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95" windowHeight="12495" activeTab="5"/>
  </bookViews>
  <sheets>
    <sheet name="Table 1" sheetId="1" r:id="rId1"/>
    <sheet name="Table 2" sheetId="2" r:id="rId2"/>
    <sheet name="Figure 1" sheetId="4" r:id="rId3"/>
    <sheet name="Figure 2" sheetId="3" r:id="rId4"/>
    <sheet name="Figure 3" sheetId="6" r:id="rId5"/>
    <sheet name="Figure 4" sheetId="7" r:id="rId6"/>
  </sheets>
  <externalReferences>
    <externalReference r:id="rId7"/>
  </externalReferences>
  <definedNames>
    <definedName name="_xlnm._FilterDatabase" localSheetId="0" hidden="1">'Table 1'!$H$5:$N$435</definedName>
    <definedName name="_xlnm._FilterDatabase" localSheetId="2" hidden="1">'Figure 1'!$B$4:$S$49</definedName>
  </definedNames>
  <calcPr calcId="144525"/>
</workbook>
</file>

<file path=xl/sharedStrings.xml><?xml version="1.0" encoding="utf-8"?>
<sst xmlns="http://schemas.openxmlformats.org/spreadsheetml/2006/main" count="169" uniqueCount="147">
  <si>
    <t>Male</t>
  </si>
  <si>
    <t>Outpatient</t>
  </si>
  <si>
    <t>Table 1. Demographic characteristics of patients with ILI in Car-Nicobar, India (2019 – 2021)</t>
  </si>
  <si>
    <t>Female</t>
  </si>
  <si>
    <t>Inpatients</t>
  </si>
  <si>
    <t xml:space="preserve">  Characteristics</t>
  </si>
  <si>
    <t xml:space="preserve"> All patients       </t>
  </si>
  <si>
    <t>Hospital settings</t>
  </si>
  <si>
    <t>Age</t>
  </si>
  <si>
    <t>Gender</t>
  </si>
  <si>
    <t>Prepandemic</t>
  </si>
  <si>
    <t>Pandemc</t>
  </si>
  <si>
    <t>Total</t>
  </si>
  <si>
    <t xml:space="preserve"> (N = 428, %)</t>
  </si>
  <si>
    <t>Inpatient           (N = 142, %)</t>
  </si>
  <si>
    <t xml:space="preserve">Outpatient            </t>
  </si>
  <si>
    <t>IP</t>
  </si>
  <si>
    <t>OP</t>
  </si>
  <si>
    <t xml:space="preserve">  (N = 286, %)</t>
  </si>
  <si>
    <t>212 (49.5)</t>
  </si>
  <si>
    <t>57(40.1)</t>
  </si>
  <si>
    <t>155 (54.2)</t>
  </si>
  <si>
    <t>216 (50.5)</t>
  </si>
  <si>
    <t>85(59.9)</t>
  </si>
  <si>
    <t>131(45.8)</t>
  </si>
  <si>
    <t xml:space="preserve">Median Age Years </t>
  </si>
  <si>
    <t>(IQR)</t>
  </si>
  <si>
    <t>(17 – 52)</t>
  </si>
  <si>
    <t>(6.75 – 59.25)</t>
  </si>
  <si>
    <t>(17 – 51))</t>
  </si>
  <si>
    <r>
      <rPr>
        <b/>
        <sz val="11"/>
        <rFont val="Times New Roman"/>
        <charset val="134"/>
      </rPr>
      <t xml:space="preserve">Age </t>
    </r>
    <r>
      <rPr>
        <sz val="11"/>
        <rFont val="Times New Roman"/>
        <charset val="134"/>
      </rPr>
      <t>(Years)</t>
    </r>
  </si>
  <si>
    <t>0 – 5</t>
  </si>
  <si>
    <t>60 (14.4)</t>
  </si>
  <si>
    <t>34( 24.1)</t>
  </si>
  <si>
    <t>26 (9.4)</t>
  </si>
  <si>
    <t>6 – 15</t>
  </si>
  <si>
    <t>45 (10.8)</t>
  </si>
  <si>
    <t xml:space="preserve">9 (6.4) </t>
  </si>
  <si>
    <t>36 (13.0)</t>
  </si>
  <si>
    <t>16 – 25</t>
  </si>
  <si>
    <t>47 (11.2)</t>
  </si>
  <si>
    <t>7 (5.0)</t>
  </si>
  <si>
    <t>40 (14.4)</t>
  </si>
  <si>
    <t>26 – 35</t>
  </si>
  <si>
    <t>62 (14.5)</t>
  </si>
  <si>
    <t>12 (8.5)</t>
  </si>
  <si>
    <t>50 (17.5)</t>
  </si>
  <si>
    <t>36 – 45</t>
  </si>
  <si>
    <t>20 (14.1)</t>
  </si>
  <si>
    <t>42 (14.7)</t>
  </si>
  <si>
    <t>46 – 55</t>
  </si>
  <si>
    <t>63 (14.7)</t>
  </si>
  <si>
    <t>22 (15.7)</t>
  </si>
  <si>
    <t>41 (14.3)</t>
  </si>
  <si>
    <t>56 – 65</t>
  </si>
  <si>
    <t>49 (11.4)</t>
  </si>
  <si>
    <t>16 (11.3)</t>
  </si>
  <si>
    <t>33 (11.5)</t>
  </si>
  <si>
    <t>≥65</t>
  </si>
  <si>
    <t>40 (9.3)</t>
  </si>
  <si>
    <t>22 (15.5)</t>
  </si>
  <si>
    <t>18 (6.3)</t>
  </si>
  <si>
    <t xml:space="preserve">Pre-pandemic </t>
  </si>
  <si>
    <t>172 (40.1)</t>
  </si>
  <si>
    <t>53 (37.3)</t>
  </si>
  <si>
    <t>119 (41.6)</t>
  </si>
  <si>
    <t>(June 2019 – July 2020)</t>
  </si>
  <si>
    <t>During pandemic</t>
  </si>
  <si>
    <t>256 (59.9)</t>
  </si>
  <si>
    <t>89 (62.7)</t>
  </si>
  <si>
    <t>167 (58.4)</t>
  </si>
  <si>
    <t>(August 2020 – May 2021)</t>
  </si>
  <si>
    <t>Table 2. Gender and Age- wise prevalence of respiratory viruses in Car-Nicobar, India</t>
  </si>
  <si>
    <t>Respiratory viruses</t>
  </si>
  <si>
    <t xml:space="preserve"> Age (years)</t>
  </si>
  <si>
    <t>%</t>
  </si>
  <si>
    <t>0 - 5</t>
  </si>
  <si>
    <t>6 -15y</t>
  </si>
  <si>
    <t>16 - 25</t>
  </si>
  <si>
    <t>36 - 45</t>
  </si>
  <si>
    <t>46 - 70</t>
  </si>
  <si>
    <t>Influenza A (H1N1 pdm 09)</t>
  </si>
  <si>
    <t>Influenza A (H3N2)</t>
  </si>
  <si>
    <t>hMPV</t>
  </si>
  <si>
    <t>RSV A</t>
  </si>
  <si>
    <t>Rhinovirus</t>
  </si>
  <si>
    <t>PIV - 4</t>
  </si>
  <si>
    <t>Adenovirus</t>
  </si>
  <si>
    <t>HCoV - OC – 43</t>
  </si>
  <si>
    <t>HCoV – HKU1</t>
  </si>
  <si>
    <t>Symptomatic cases of Influenza-like illness in Car-Nicobar</t>
  </si>
  <si>
    <t>Fever</t>
  </si>
  <si>
    <t>Chill</t>
  </si>
  <si>
    <t>Rigors</t>
  </si>
  <si>
    <t>Cough</t>
  </si>
  <si>
    <t>Sputum Production</t>
  </si>
  <si>
    <t>Haemotysis</t>
  </si>
  <si>
    <t>Sore Throat</t>
  </si>
  <si>
    <t>Nasal Discharge/stuffiness</t>
  </si>
  <si>
    <t>Ear Ache/Discharge</t>
  </si>
  <si>
    <t>Headache</t>
  </si>
  <si>
    <t>Body Ache</t>
  </si>
  <si>
    <t>Malaise/ Fatigue</t>
  </si>
  <si>
    <t>Chest pain</t>
  </si>
  <si>
    <t>Abdominal pain</t>
  </si>
  <si>
    <t>Vomiting/ nausea</t>
  </si>
  <si>
    <t>Diarrhoea</t>
  </si>
  <si>
    <t>Breathlessness</t>
  </si>
  <si>
    <t>Seizures</t>
  </si>
  <si>
    <t>Symptoms</t>
  </si>
  <si>
    <t>Frequency</t>
  </si>
  <si>
    <t>Percentage</t>
  </si>
  <si>
    <t>Chills</t>
  </si>
  <si>
    <t>Sputum production</t>
  </si>
  <si>
    <t>Haemoptysis</t>
  </si>
  <si>
    <t>Sore throat</t>
  </si>
  <si>
    <t>Runny nose</t>
  </si>
  <si>
    <t>Head ache</t>
  </si>
  <si>
    <t>Bodypain</t>
  </si>
  <si>
    <t>Malaise</t>
  </si>
  <si>
    <t>Chestpain</t>
  </si>
  <si>
    <t>VIRUS</t>
  </si>
  <si>
    <t>POSITIVE CASES</t>
  </si>
  <si>
    <t>INFLUENZA-A  (H1N1-PDM)</t>
  </si>
  <si>
    <t>INFLUENZA- A (H3N1)</t>
  </si>
  <si>
    <t>RHINO VIRUS</t>
  </si>
  <si>
    <t>ADENO VIRUS</t>
  </si>
  <si>
    <t>HMPV</t>
  </si>
  <si>
    <t>PIV</t>
  </si>
  <si>
    <t>Human Corona virus (OC 43)</t>
  </si>
  <si>
    <t>Human Corona virus (HKU 1)</t>
  </si>
  <si>
    <t>TOTAL</t>
  </si>
  <si>
    <t>Distribution of cases during pandemic and Pre-pandemic</t>
  </si>
  <si>
    <t>Month</t>
  </si>
  <si>
    <t xml:space="preserve">Respiratory virus identified </t>
  </si>
  <si>
    <t xml:space="preserve">No of enrolled patients </t>
  </si>
  <si>
    <t>Total  no of cases attended</t>
  </si>
  <si>
    <t xml:space="preserve">Month wise surveillance of non-SARS CoV-2 over the pandemic and pre-pandemic in Car-Nicobar </t>
  </si>
  <si>
    <t>Months</t>
  </si>
  <si>
    <t>Total No. of Samples</t>
  </si>
  <si>
    <t>Influenza-A (H3N2)</t>
  </si>
  <si>
    <t>Influenza-A (H1N1 - pdm09)</t>
  </si>
  <si>
    <t>Rhino virus</t>
  </si>
  <si>
    <t>Adeno virus</t>
  </si>
  <si>
    <t>PIV-4</t>
  </si>
  <si>
    <t>HCoV-OC43</t>
  </si>
  <si>
    <t>HCoV- HKU-1</t>
  </si>
</sst>
</file>

<file path=xl/styles.xml><?xml version="1.0" encoding="utf-8"?>
<styleSheet xmlns="http://schemas.openxmlformats.org/spreadsheetml/2006/main">
  <numFmts count="8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dd\-mmm"/>
    <numFmt numFmtId="179" formatCode="_ * #,##0.00_ ;_ * \-#,##0.00_ ;_ * &quot;-&quot;??_ ;_ @_ "/>
    <numFmt numFmtId="180" formatCode="_ &quot;₹&quot;* #,##0_ ;_ &quot;₹&quot;* \-#,##0_ ;_ &quot;₹&quot;* &quot;-&quot;_ ;_ @_ "/>
    <numFmt numFmtId="181" formatCode="mmm\-yy"/>
    <numFmt numFmtId="182" formatCode="0.000"/>
    <numFmt numFmtId="183" formatCode="0.0"/>
  </numFmts>
  <fonts count="39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Bookman Old Style"/>
      <charset val="134"/>
    </font>
    <font>
      <sz val="11"/>
      <color theme="1"/>
      <name val="Bookman Old Style"/>
      <charset val="134"/>
    </font>
    <font>
      <sz val="11"/>
      <name val="Bookman Old Style"/>
      <charset val="134"/>
    </font>
    <font>
      <b/>
      <sz val="12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1"/>
      <color theme="1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1"/>
      <color rgb="FF000000"/>
      <name val="Times New Roman"/>
      <charset val="134"/>
    </font>
    <font>
      <b/>
      <sz val="11"/>
      <name val="Times New Roman"/>
      <charset val="134"/>
    </font>
    <font>
      <sz val="11"/>
      <name val="Calibri"/>
      <charset val="134"/>
      <scheme val="minor"/>
    </font>
    <font>
      <sz val="11"/>
      <name val="Times New Roman"/>
      <charset val="134"/>
    </font>
    <font>
      <sz val="10"/>
      <color rgb="FFFF0000"/>
      <name val="Arial"/>
      <charset val="134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2" fillId="4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5" borderId="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81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left" vertical="center"/>
    </xf>
    <xf numFmtId="178" fontId="8" fillId="0" borderId="0" xfId="0" applyNumberFormat="1" applyFont="1"/>
    <xf numFmtId="0" fontId="8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0" fontId="6" fillId="0" borderId="3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83" fontId="13" fillId="0" borderId="2" xfId="0" applyNumberFormat="1" applyFont="1" applyFill="1" applyBorder="1" applyAlignment="1">
      <alignment horizontal="center" vertical="center" wrapText="1"/>
    </xf>
    <xf numFmtId="183" fontId="0" fillId="0" borderId="2" xfId="0" applyNumberFormat="1" applyFill="1" applyBorder="1"/>
    <xf numFmtId="0" fontId="13" fillId="0" borderId="2" xfId="0" applyFont="1" applyFill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1'!$U$9:$U$21</c:f>
              <c:strCache>
                <c:ptCount val="13"/>
                <c:pt idx="0">
                  <c:v>Fever</c:v>
                </c:pt>
                <c:pt idx="1">
                  <c:v>Chills</c:v>
                </c:pt>
                <c:pt idx="2">
                  <c:v>Rigors</c:v>
                </c:pt>
                <c:pt idx="3">
                  <c:v>Cough</c:v>
                </c:pt>
                <c:pt idx="4">
                  <c:v>Sputum production</c:v>
                </c:pt>
                <c:pt idx="5">
                  <c:v>Haemoptysis</c:v>
                </c:pt>
                <c:pt idx="6">
                  <c:v>Sore throat</c:v>
                </c:pt>
                <c:pt idx="7">
                  <c:v>Runny nose</c:v>
                </c:pt>
                <c:pt idx="8">
                  <c:v>Head ache</c:v>
                </c:pt>
                <c:pt idx="9">
                  <c:v>Bodypain</c:v>
                </c:pt>
                <c:pt idx="10">
                  <c:v>Malaise</c:v>
                </c:pt>
                <c:pt idx="11">
                  <c:v>Chestpain</c:v>
                </c:pt>
                <c:pt idx="12">
                  <c:v>Breathlessness</c:v>
                </c:pt>
              </c:strCache>
            </c:strRef>
          </c:cat>
          <c:val>
            <c:numRef>
              <c:f>'Figure 1'!$V$9:$V$21</c:f>
              <c:numCache>
                <c:formatCode>General</c:formatCode>
                <c:ptCount val="13"/>
                <c:pt idx="0">
                  <c:v>225</c:v>
                </c:pt>
                <c:pt idx="1">
                  <c:v>118</c:v>
                </c:pt>
                <c:pt idx="2">
                  <c:v>43</c:v>
                </c:pt>
                <c:pt idx="3">
                  <c:v>328</c:v>
                </c:pt>
                <c:pt idx="4">
                  <c:v>16</c:v>
                </c:pt>
                <c:pt idx="5">
                  <c:v>2</c:v>
                </c:pt>
                <c:pt idx="6">
                  <c:v>96</c:v>
                </c:pt>
                <c:pt idx="7">
                  <c:v>170</c:v>
                </c:pt>
                <c:pt idx="8">
                  <c:v>96</c:v>
                </c:pt>
                <c:pt idx="9">
                  <c:v>99</c:v>
                </c:pt>
                <c:pt idx="10">
                  <c:v>36</c:v>
                </c:pt>
                <c:pt idx="11">
                  <c:v>104</c:v>
                </c:pt>
                <c:pt idx="12">
                  <c:v>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9386367"/>
        <c:axId val="639403839"/>
      </c:barChart>
      <c:catAx>
        <c:axId val="63938636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Symptoms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9403839"/>
        <c:crosses val="autoZero"/>
        <c:auto val="1"/>
        <c:lblAlgn val="ctr"/>
        <c:lblOffset val="100"/>
        <c:noMultiLvlLbl val="0"/>
      </c:catAx>
      <c:valAx>
        <c:axId val="639403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938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rgbClr val="C00000"/>
                </a:solidFill>
              </a:rPr>
              <a:t>Percentage of Respiratory</a:t>
            </a:r>
            <a:r>
              <a:rPr lang="en-US" sz="2000" baseline="0">
                <a:solidFill>
                  <a:srgbClr val="C00000"/>
                </a:solidFill>
              </a:rPr>
              <a:t> viruses reported in                        Car Nicobar</a:t>
            </a:r>
            <a:endParaRPr lang="en-US" sz="2000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1453271224471"/>
          <c:y val="0.386630586888004"/>
          <c:w val="0.497885200128702"/>
          <c:h val="0.54568204949889"/>
        </c:manualLayout>
      </c:layout>
      <c:pieChart>
        <c:varyColors val="1"/>
        <c:ser>
          <c:idx val="0"/>
          <c:order val="0"/>
          <c:tx>
            <c:strRef>
              <c:f>'[1]Figure 2'!$E$7</c:f>
              <c:strCache>
                <c:ptCount val="1"/>
                <c:pt idx="0">
                  <c:v>POSITIVE CASES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100729935112473"/>
                  <c:y val="0.0219999930708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738686190824798"/>
                  <c:y val="0.001999999370078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419708062968635"/>
                  <c:y val="-0.08199997417323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998905189865352"/>
                  <c:y val="-0.069999977952762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fld id="{e284a1e1-b69a-4c2c-909d-66a9ca3a221e}" type="CATEGORYNAME">
                      <a:t>[CATEGORY NAME]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numFmt formatCode="General" sourceLinked="1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n-US" sz="1050" b="1" i="0" u="none" strike="noStrike" kern="1200" baseline="0">
                      <a:solidFill>
                        <a:schemeClr val="dk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1363912403556"/>
                      <c:h val="0.101839338003358"/>
                    </c:manualLayout>
                  </c15:layout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50" b="1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'[1]Figure 2'!$C$8:$C$15</c:f>
              <c:strCache>
                <c:ptCount val="8"/>
                <c:pt idx="0">
                  <c:v>INFLUENZA-A  (H1N1-PDM)</c:v>
                </c:pt>
                <c:pt idx="1">
                  <c:v>INFLUENZA- A (H3N1)</c:v>
                </c:pt>
                <c:pt idx="2">
                  <c:v>RHINO VIRUS</c:v>
                </c:pt>
                <c:pt idx="3">
                  <c:v>ADENO VIRUS</c:v>
                </c:pt>
                <c:pt idx="4">
                  <c:v>HMPV</c:v>
                </c:pt>
                <c:pt idx="5">
                  <c:v>PIV</c:v>
                </c:pt>
                <c:pt idx="6">
                  <c:v>Human Corona virus (OC 43)</c:v>
                </c:pt>
                <c:pt idx="7">
                  <c:v>RSV A</c:v>
                </c:pt>
              </c:strCache>
            </c:strRef>
          </c:cat>
          <c:val>
            <c:numRef>
              <c:f>'[1]Figure 2'!$E$8:$E$16</c:f>
              <c:numCache>
                <c:formatCode>General</c:formatCode>
                <c:ptCount val="9"/>
                <c:pt idx="0">
                  <c:v>5</c:v>
                </c:pt>
                <c:pt idx="1">
                  <c:v>49</c:v>
                </c:pt>
                <c:pt idx="2">
                  <c:v>11</c:v>
                </c:pt>
                <c:pt idx="3">
                  <c:v>4</c:v>
                </c:pt>
                <c:pt idx="4">
                  <c:v>13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083665722887"/>
          <c:y val="0.0425265874885558"/>
          <c:w val="0.880243316042188"/>
          <c:h val="0.72827224264619"/>
        </c:manualLayout>
      </c:layout>
      <c:areaChart>
        <c:grouping val="stack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Respiratory virus identified 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dLbls>
            <c:delete val="1"/>
          </c:dLbls>
          <c:cat>
            <c:numRef>
              <c:f>'Figure 3'!$B$5:$B$29</c:f>
              <c:numCache>
                <c:formatCode>mmm\-yy</c:formatCode>
                <c:ptCount val="25"/>
                <c:pt idx="0" c:formatCode="mmm\-yy">
                  <c:v>43647</c:v>
                </c:pt>
                <c:pt idx="1" c:formatCode="mmm\-yy">
                  <c:v>43678</c:v>
                </c:pt>
                <c:pt idx="2" c:formatCode="mmm\-yy">
                  <c:v>43709</c:v>
                </c:pt>
                <c:pt idx="3" c:formatCode="mmm\-yy">
                  <c:v>43739</c:v>
                </c:pt>
                <c:pt idx="4" c:formatCode="mmm\-yy">
                  <c:v>43770</c:v>
                </c:pt>
                <c:pt idx="5" c:formatCode="mmm\-yy">
                  <c:v>43800</c:v>
                </c:pt>
                <c:pt idx="6" c:formatCode="mmm\-yy">
                  <c:v>43831</c:v>
                </c:pt>
                <c:pt idx="7" c:formatCode="mmm\-yy">
                  <c:v>43862</c:v>
                </c:pt>
                <c:pt idx="8" c:formatCode="mmm\-yy">
                  <c:v>43891</c:v>
                </c:pt>
                <c:pt idx="9" c:formatCode="mmm\-yy">
                  <c:v>43922</c:v>
                </c:pt>
                <c:pt idx="10" c:formatCode="mmm\-yy">
                  <c:v>43952</c:v>
                </c:pt>
                <c:pt idx="11" c:formatCode="mmm\-yy">
                  <c:v>43983</c:v>
                </c:pt>
                <c:pt idx="12" c:formatCode="mmm\-yy">
                  <c:v>44013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  <c:pt idx="23" c:formatCode="mmm\-yy">
                  <c:v>44317</c:v>
                </c:pt>
              </c:numCache>
            </c:numRef>
          </c:cat>
          <c:val>
            <c:numRef>
              <c:f>'Figure 3'!$C$5:$C$29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35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No of enrolled patients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numRef>
              <c:f>'Figure 3'!$B$5:$B$29</c:f>
              <c:numCache>
                <c:formatCode>mmm\-yy</c:formatCode>
                <c:ptCount val="25"/>
                <c:pt idx="0" c:formatCode="mmm\-yy">
                  <c:v>43647</c:v>
                </c:pt>
                <c:pt idx="1" c:formatCode="mmm\-yy">
                  <c:v>43678</c:v>
                </c:pt>
                <c:pt idx="2" c:formatCode="mmm\-yy">
                  <c:v>43709</c:v>
                </c:pt>
                <c:pt idx="3" c:formatCode="mmm\-yy">
                  <c:v>43739</c:v>
                </c:pt>
                <c:pt idx="4" c:formatCode="mmm\-yy">
                  <c:v>43770</c:v>
                </c:pt>
                <c:pt idx="5" c:formatCode="mmm\-yy">
                  <c:v>43800</c:v>
                </c:pt>
                <c:pt idx="6" c:formatCode="mmm\-yy">
                  <c:v>43831</c:v>
                </c:pt>
                <c:pt idx="7" c:formatCode="mmm\-yy">
                  <c:v>43862</c:v>
                </c:pt>
                <c:pt idx="8" c:formatCode="mmm\-yy">
                  <c:v>43891</c:v>
                </c:pt>
                <c:pt idx="9" c:formatCode="mmm\-yy">
                  <c:v>43922</c:v>
                </c:pt>
                <c:pt idx="10" c:formatCode="mmm\-yy">
                  <c:v>43952</c:v>
                </c:pt>
                <c:pt idx="11" c:formatCode="mmm\-yy">
                  <c:v>43983</c:v>
                </c:pt>
                <c:pt idx="12" c:formatCode="mmm\-yy">
                  <c:v>44013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  <c:pt idx="23" c:formatCode="mmm\-yy">
                  <c:v>44317</c:v>
                </c:pt>
              </c:numCache>
            </c:numRef>
          </c:cat>
          <c:val>
            <c:numRef>
              <c:f>'Figure 3'!$D$5:$D$29</c:f>
              <c:numCache>
                <c:formatCode>General</c:formatCode>
                <c:ptCount val="25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3">
                  <c:v>18</c:v>
                </c:pt>
                <c:pt idx="4">
                  <c:v>0</c:v>
                </c:pt>
                <c:pt idx="5">
                  <c:v>9</c:v>
                </c:pt>
                <c:pt idx="6">
                  <c:v>32</c:v>
                </c:pt>
                <c:pt idx="7">
                  <c:v>11</c:v>
                </c:pt>
                <c:pt idx="8">
                  <c:v>26</c:v>
                </c:pt>
                <c:pt idx="9">
                  <c:v>24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67</c:v>
                </c:pt>
                <c:pt idx="20">
                  <c:v>9</c:v>
                </c:pt>
                <c:pt idx="21">
                  <c:v>6</c:v>
                </c:pt>
                <c:pt idx="22">
                  <c:v>48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3'!$E$3</c:f>
              <c:strCache>
                <c:ptCount val="1"/>
                <c:pt idx="0">
                  <c:v>Total  no of cases attended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numRef>
              <c:f>'Figure 3'!$B$5:$B$29</c:f>
              <c:numCache>
                <c:formatCode>mmm\-yy</c:formatCode>
                <c:ptCount val="25"/>
                <c:pt idx="0" c:formatCode="mmm\-yy">
                  <c:v>43647</c:v>
                </c:pt>
                <c:pt idx="1" c:formatCode="mmm\-yy">
                  <c:v>43678</c:v>
                </c:pt>
                <c:pt idx="2" c:formatCode="mmm\-yy">
                  <c:v>43709</c:v>
                </c:pt>
                <c:pt idx="3" c:formatCode="mmm\-yy">
                  <c:v>43739</c:v>
                </c:pt>
                <c:pt idx="4" c:formatCode="mmm\-yy">
                  <c:v>43770</c:v>
                </c:pt>
                <c:pt idx="5" c:formatCode="mmm\-yy">
                  <c:v>43800</c:v>
                </c:pt>
                <c:pt idx="6" c:formatCode="mmm\-yy">
                  <c:v>43831</c:v>
                </c:pt>
                <c:pt idx="7" c:formatCode="mmm\-yy">
                  <c:v>43862</c:v>
                </c:pt>
                <c:pt idx="8" c:formatCode="mmm\-yy">
                  <c:v>43891</c:v>
                </c:pt>
                <c:pt idx="9" c:formatCode="mmm\-yy">
                  <c:v>43922</c:v>
                </c:pt>
                <c:pt idx="10" c:formatCode="mmm\-yy">
                  <c:v>43952</c:v>
                </c:pt>
                <c:pt idx="11" c:formatCode="mmm\-yy">
                  <c:v>43983</c:v>
                </c:pt>
                <c:pt idx="12" c:formatCode="mmm\-yy">
                  <c:v>44013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  <c:pt idx="23" c:formatCode="mmm\-yy">
                  <c:v>44317</c:v>
                </c:pt>
              </c:numCache>
            </c:numRef>
          </c:cat>
          <c:val>
            <c:numRef>
              <c:f>'Figure 3'!$E$5:$E$29</c:f>
              <c:numCache>
                <c:formatCode>General</c:formatCode>
                <c:ptCount val="25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3">
                  <c:v>18</c:v>
                </c:pt>
                <c:pt idx="4">
                  <c:v>0</c:v>
                </c:pt>
                <c:pt idx="5">
                  <c:v>12</c:v>
                </c:pt>
                <c:pt idx="6">
                  <c:v>32</c:v>
                </c:pt>
                <c:pt idx="7">
                  <c:v>12</c:v>
                </c:pt>
                <c:pt idx="8">
                  <c:v>26</c:v>
                </c:pt>
                <c:pt idx="9">
                  <c:v>24</c:v>
                </c:pt>
                <c:pt idx="10">
                  <c:v>0</c:v>
                </c:pt>
                <c:pt idx="11">
                  <c:v>19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12</c:v>
                </c:pt>
                <c:pt idx="17">
                  <c:v>7</c:v>
                </c:pt>
                <c:pt idx="18">
                  <c:v>53</c:v>
                </c:pt>
                <c:pt idx="19">
                  <c:v>83</c:v>
                </c:pt>
                <c:pt idx="20">
                  <c:v>12</c:v>
                </c:pt>
                <c:pt idx="21">
                  <c:v>14</c:v>
                </c:pt>
                <c:pt idx="22">
                  <c:v>57</c:v>
                </c:pt>
                <c:pt idx="23">
                  <c:v>10</c:v>
                </c:pt>
                <c:pt idx="24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1887"/>
        <c:axId val="65411455"/>
      </c:areaChart>
      <c:dateAx>
        <c:axId val="65401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Pre-pandemic                                                                                                  Pandemic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253612451669348"/>
              <c:y val="0.9077545331490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411455"/>
        <c:crosses val="autoZero"/>
        <c:auto val="1"/>
        <c:lblOffset val="100"/>
        <c:baseTimeUnit val="days"/>
      </c:dateAx>
      <c:valAx>
        <c:axId val="654114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cases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5401887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8968784562307"/>
          <c:y val="0.251310426474468"/>
          <c:w val="0.756243104002791"/>
          <c:h val="0.51363511713229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4'!$F$3</c:f>
              <c:strCache>
                <c:ptCount val="1"/>
                <c:pt idx="0">
                  <c:v>Influenza-A (H3N2)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</c:dPt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4'!$F$4:$F$26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</c:v>
                </c:pt>
                <c:pt idx="19">
                  <c:v>32</c:v>
                </c:pt>
                <c:pt idx="20">
                  <c:v>1</c:v>
                </c:pt>
                <c:pt idx="2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4'!$G$3</c:f>
              <c:strCache>
                <c:ptCount val="1"/>
                <c:pt idx="0">
                  <c:v>Influenza-A (H1N1 - pdm09)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4'!$G$4:$G$26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4'!$H$3</c:f>
              <c:strCache>
                <c:ptCount val="1"/>
                <c:pt idx="0">
                  <c:v>HMPV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4'!$H$4:$H$26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4'!$I$3</c:f>
              <c:strCache>
                <c:ptCount val="1"/>
                <c:pt idx="0">
                  <c:v>RSV 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4'!$I$4:$I$26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4'!$J$3</c:f>
              <c:strCache>
                <c:ptCount val="1"/>
                <c:pt idx="0">
                  <c:v>Rhino virus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4'!$J$4:$J$26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4'!$K$3</c:f>
              <c:strCache>
                <c:ptCount val="1"/>
                <c:pt idx="0">
                  <c:v>Adeno virus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4'!$K$4:$K$26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4'!$L$3</c:f>
              <c:strCache>
                <c:ptCount val="1"/>
                <c:pt idx="0">
                  <c:v>PIV-4</c:v>
                </c:pt>
              </c:strCache>
            </c:strRef>
          </c:tx>
          <c:spPr>
            <a:ln w="28575" cap="sq">
              <a:solidFill>
                <a:srgbClr val="5A6F15"/>
              </a:solidFill>
              <a:bevel/>
              <a:headEnd w="med" len="sm"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4'!$L$4:$L$26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4'!$M$3</c:f>
              <c:strCache>
                <c:ptCount val="1"/>
                <c:pt idx="0">
                  <c:v>HCoV-OC43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4'!$M$4:$M$26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4'!$N$3</c:f>
              <c:strCache>
                <c:ptCount val="1"/>
                <c:pt idx="0">
                  <c:v>HCoV- HKU-1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'Figure 4'!$D$4:$D$26</c:f>
              <c:numCache>
                <c:formatCode>mmm\-yy</c:formatCode>
                <c:ptCount val="23"/>
                <c:pt idx="0" c:formatCode="mmm\-yy">
                  <c:v>43617</c:v>
                </c:pt>
                <c:pt idx="1" c:formatCode="mmm\-yy">
                  <c:v>43647</c:v>
                </c:pt>
                <c:pt idx="2" c:formatCode="mmm\-yy">
                  <c:v>43678</c:v>
                </c:pt>
                <c:pt idx="3" c:formatCode="mmm\-yy">
                  <c:v>43709</c:v>
                </c:pt>
                <c:pt idx="4" c:formatCode="mmm\-yy">
                  <c:v>43739</c:v>
                </c:pt>
                <c:pt idx="5" c:formatCode="mmm\-yy">
                  <c:v>43770</c:v>
                </c:pt>
                <c:pt idx="6" c:formatCode="mmm\-yy">
                  <c:v>43800</c:v>
                </c:pt>
                <c:pt idx="7" c:formatCode="mmm\-yy">
                  <c:v>43831</c:v>
                </c:pt>
                <c:pt idx="8" c:formatCode="mmm\-yy">
                  <c:v>43862</c:v>
                </c:pt>
                <c:pt idx="9" c:formatCode="mmm\-yy">
                  <c:v>43891</c:v>
                </c:pt>
                <c:pt idx="10" c:formatCode="mmm\-yy">
                  <c:v>43922</c:v>
                </c:pt>
                <c:pt idx="11" c:formatCode="mmm\-yy">
                  <c:v>43952</c:v>
                </c:pt>
                <c:pt idx="12" c:formatCode="mmm\-yy">
                  <c:v>43983</c:v>
                </c:pt>
                <c:pt idx="13" c:formatCode="mmm\-yy">
                  <c:v>44013</c:v>
                </c:pt>
                <c:pt idx="14" c:formatCode="mmm\-yy">
                  <c:v>44044</c:v>
                </c:pt>
                <c:pt idx="15" c:formatCode="mmm\-yy">
                  <c:v>44075</c:v>
                </c:pt>
                <c:pt idx="16" c:formatCode="mmm\-yy">
                  <c:v>44105</c:v>
                </c:pt>
                <c:pt idx="17" c:formatCode="mmm\-yy">
                  <c:v>44136</c:v>
                </c:pt>
                <c:pt idx="18" c:formatCode="mmm\-yy">
                  <c:v>44166</c:v>
                </c:pt>
                <c:pt idx="19" c:formatCode="mmm\-yy">
                  <c:v>44197</c:v>
                </c:pt>
                <c:pt idx="20" c:formatCode="mmm\-yy">
                  <c:v>44228</c:v>
                </c:pt>
                <c:pt idx="21" c:formatCode="mmm\-yy">
                  <c:v>44256</c:v>
                </c:pt>
                <c:pt idx="22" c:formatCode="mmm\-yy">
                  <c:v>44287</c:v>
                </c:pt>
              </c:numCache>
            </c:numRef>
          </c:cat>
          <c:val>
            <c:numRef>
              <c:f>'Figure 4'!$N$4:$N$26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645535"/>
        <c:axId val="1427654687"/>
      </c:lineChart>
      <c:dateAx>
        <c:axId val="14276455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Month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427654687"/>
        <c:crosses val="autoZero"/>
        <c:auto val="1"/>
        <c:lblOffset val="100"/>
        <c:baseTimeUnit val="months"/>
      </c:dateAx>
      <c:valAx>
        <c:axId val="142765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cases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42764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20213475991"/>
          <c:y val="0.0824315355794304"/>
          <c:w val="0.127801819666524"/>
          <c:h val="0.843327345688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19</xdr:col>
      <xdr:colOff>76200</xdr:colOff>
      <xdr:row>22</xdr:row>
      <xdr:rowOff>28575</xdr:rowOff>
    </xdr:from>
    <xdr:to>
      <xdr:col>25</xdr:col>
      <xdr:colOff>161925</xdr:colOff>
      <xdr:row>36</xdr:row>
      <xdr:rowOff>104775</xdr:rowOff>
    </xdr:to>
    <xdr:graphicFrame>
      <xdr:nvGraphicFramePr>
        <xdr:cNvPr id="2" name="Chart 1"/>
        <xdr:cNvGraphicFramePr/>
      </xdr:nvGraphicFramePr>
      <xdr:xfrm>
        <a:off x="8515350" y="51720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104775</xdr:colOff>
      <xdr:row>1</xdr:row>
      <xdr:rowOff>57150</xdr:rowOff>
    </xdr:from>
    <xdr:to>
      <xdr:col>17</xdr:col>
      <xdr:colOff>354357</xdr:colOff>
      <xdr:row>33</xdr:row>
      <xdr:rowOff>177802</xdr:rowOff>
    </xdr:to>
    <xdr:graphicFrame>
      <xdr:nvGraphicFramePr>
        <xdr:cNvPr id="3" name="Chart 2"/>
        <xdr:cNvGraphicFramePr/>
      </xdr:nvGraphicFramePr>
      <xdr:xfrm>
        <a:off x="4981575" y="247650"/>
        <a:ext cx="7564755" cy="6350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581025</xdr:colOff>
      <xdr:row>1</xdr:row>
      <xdr:rowOff>47626</xdr:rowOff>
    </xdr:from>
    <xdr:to>
      <xdr:col>17</xdr:col>
      <xdr:colOff>523875</xdr:colOff>
      <xdr:row>27</xdr:row>
      <xdr:rowOff>38100</xdr:rowOff>
    </xdr:to>
    <xdr:graphicFrame>
      <xdr:nvGraphicFramePr>
        <xdr:cNvPr id="2" name="Chart 1"/>
        <xdr:cNvGraphicFramePr/>
      </xdr:nvGraphicFramePr>
      <xdr:xfrm>
        <a:off x="5381625" y="238125"/>
        <a:ext cx="7143750" cy="52197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561963</xdr:colOff>
      <xdr:row>29</xdr:row>
      <xdr:rowOff>114285</xdr:rowOff>
    </xdr:from>
    <xdr:to>
      <xdr:col>13</xdr:col>
      <xdr:colOff>352425</xdr:colOff>
      <xdr:row>61</xdr:row>
      <xdr:rowOff>180975</xdr:rowOff>
    </xdr:to>
    <xdr:graphicFrame>
      <xdr:nvGraphicFramePr>
        <xdr:cNvPr id="2" name="Chart 1"/>
        <xdr:cNvGraphicFramePr>
          <a:graphicFrameLocks noChangeAspect="1"/>
        </xdr:cNvGraphicFramePr>
      </xdr:nvGraphicFramePr>
      <xdr:xfrm>
        <a:off x="1170940" y="6295390"/>
        <a:ext cx="9011285" cy="61633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LI%20project%20analysis\Article%20-%20Analysis%20of%20ILI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entries"/>
      <sheetName val="Sheet2"/>
      <sheetName val="POSITIVE CASES"/>
      <sheetName val="Gender"/>
      <sheetName val="Age"/>
      <sheetName val="Table 2"/>
      <sheetName val="Figure 2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E7" t="str">
            <v>POSITIVE CASES</v>
          </cell>
        </row>
        <row r="8">
          <cell r="C8" t="str">
            <v>INFLUENZA-A  (H1N1-PDM)</v>
          </cell>
        </row>
        <row r="8">
          <cell r="E8">
            <v>5</v>
          </cell>
        </row>
        <row r="9">
          <cell r="C9" t="str">
            <v>INFLUENZA- A (H3N1)</v>
          </cell>
        </row>
        <row r="9">
          <cell r="E9">
            <v>49</v>
          </cell>
        </row>
        <row r="10">
          <cell r="C10" t="str">
            <v>RHINO VIRUS</v>
          </cell>
        </row>
        <row r="10">
          <cell r="E10">
            <v>11</v>
          </cell>
        </row>
        <row r="11">
          <cell r="C11" t="str">
            <v>ADENO VIRUS</v>
          </cell>
        </row>
        <row r="11">
          <cell r="E11">
            <v>4</v>
          </cell>
        </row>
        <row r="12">
          <cell r="C12" t="str">
            <v>HMPV</v>
          </cell>
        </row>
        <row r="12">
          <cell r="E12">
            <v>13</v>
          </cell>
        </row>
        <row r="13">
          <cell r="C13" t="str">
            <v>PIV</v>
          </cell>
        </row>
        <row r="13">
          <cell r="E13">
            <v>1</v>
          </cell>
        </row>
        <row r="14">
          <cell r="C14" t="str">
            <v>Human Corona virus (OC 43)</v>
          </cell>
        </row>
        <row r="14">
          <cell r="E14">
            <v>2</v>
          </cell>
        </row>
        <row r="15">
          <cell r="C15" t="str">
            <v>RSV A</v>
          </cell>
        </row>
        <row r="15">
          <cell r="E15">
            <v>2</v>
          </cell>
        </row>
        <row r="16">
          <cell r="E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O434"/>
  <sheetViews>
    <sheetView topLeftCell="A12" workbookViewId="0">
      <selection activeCell="F32" sqref="F32"/>
    </sheetView>
  </sheetViews>
  <sheetFormatPr defaultColWidth="9" defaultRowHeight="15"/>
  <cols>
    <col min="1" max="2" width="9.14285714285714" style="1"/>
    <col min="3" max="3" width="17.2857142857143" style="1" customWidth="1"/>
    <col min="4" max="4" width="19" style="1" customWidth="1"/>
    <col min="5" max="5" width="15.5714285714286" style="1" customWidth="1"/>
    <col min="6" max="6" width="21.5714285714286" style="1" customWidth="1"/>
    <col min="7" max="9" width="9.14285714285714" style="1"/>
    <col min="10" max="10" width="10.1428571428571" style="1" customWidth="1"/>
    <col min="11" max="11" width="16.5714285714286" style="1" customWidth="1"/>
    <col min="12" max="12" width="12" style="1" customWidth="1"/>
    <col min="13" max="13" width="16.2857142857143" style="30" customWidth="1"/>
    <col min="14" max="14" width="11.4285714285714" style="30" customWidth="1"/>
    <col min="15" max="15" width="9.14285714285714" style="30"/>
    <col min="16" max="16384" width="9.14285714285714" style="1"/>
  </cols>
  <sheetData>
    <row r="2" spans="9:12">
      <c r="I2" s="30">
        <v>1</v>
      </c>
      <c r="J2" s="1" t="s">
        <v>0</v>
      </c>
      <c r="K2" s="1">
        <v>1</v>
      </c>
      <c r="L2" s="1" t="s">
        <v>1</v>
      </c>
    </row>
    <row r="3" spans="3:12">
      <c r="C3" s="48" t="s">
        <v>2</v>
      </c>
      <c r="D3" s="48"/>
      <c r="E3" s="48"/>
      <c r="F3" s="48"/>
      <c r="I3" s="30">
        <v>2</v>
      </c>
      <c r="J3" s="1" t="s">
        <v>3</v>
      </c>
      <c r="K3" s="1">
        <v>2</v>
      </c>
      <c r="L3" s="1" t="s">
        <v>4</v>
      </c>
    </row>
    <row r="4" spans="3:6">
      <c r="C4" s="49"/>
      <c r="D4" s="49"/>
      <c r="E4" s="49"/>
      <c r="F4" s="49"/>
    </row>
    <row r="5" spans="3:15">
      <c r="C5" s="50" t="s">
        <v>5</v>
      </c>
      <c r="D5" s="50" t="s">
        <v>6</v>
      </c>
      <c r="E5" s="50" t="s">
        <v>7</v>
      </c>
      <c r="F5" s="50"/>
      <c r="H5" s="12" t="s">
        <v>8</v>
      </c>
      <c r="I5" s="12"/>
      <c r="J5" s="12"/>
      <c r="K5" s="12" t="s">
        <v>9</v>
      </c>
      <c r="L5" s="12"/>
      <c r="M5" s="56" t="s">
        <v>10</v>
      </c>
      <c r="N5" s="56" t="s">
        <v>11</v>
      </c>
      <c r="O5" s="56" t="s">
        <v>12</v>
      </c>
    </row>
    <row r="6" customHeight="1" spans="3:15">
      <c r="C6" s="50"/>
      <c r="D6" s="50" t="s">
        <v>13</v>
      </c>
      <c r="E6" s="51" t="s">
        <v>14</v>
      </c>
      <c r="F6" s="50" t="s">
        <v>15</v>
      </c>
      <c r="H6" s="25" t="s">
        <v>12</v>
      </c>
      <c r="I6" s="57" t="s">
        <v>16</v>
      </c>
      <c r="J6" s="57" t="s">
        <v>17</v>
      </c>
      <c r="K6" s="29" t="s">
        <v>16</v>
      </c>
      <c r="L6" s="29" t="s">
        <v>17</v>
      </c>
      <c r="M6" s="27">
        <v>1</v>
      </c>
      <c r="N6" s="31">
        <v>2</v>
      </c>
      <c r="O6" s="27">
        <v>2</v>
      </c>
    </row>
    <row r="7" spans="3:15">
      <c r="C7" s="50"/>
      <c r="D7" s="52"/>
      <c r="E7" s="53"/>
      <c r="F7" s="50" t="s">
        <v>18</v>
      </c>
      <c r="H7" s="27">
        <v>1.9</v>
      </c>
      <c r="I7" s="27">
        <v>1.9</v>
      </c>
      <c r="J7" s="31">
        <v>50</v>
      </c>
      <c r="K7" s="27">
        <v>1</v>
      </c>
      <c r="L7" s="27">
        <v>1</v>
      </c>
      <c r="M7" s="27">
        <v>1</v>
      </c>
      <c r="N7" s="31">
        <v>2</v>
      </c>
      <c r="O7" s="27">
        <v>2</v>
      </c>
    </row>
    <row r="8" spans="3:15">
      <c r="C8" s="50" t="s">
        <v>9</v>
      </c>
      <c r="D8" s="54"/>
      <c r="E8" s="54"/>
      <c r="F8" s="54"/>
      <c r="H8" s="27">
        <v>1.6</v>
      </c>
      <c r="I8" s="27">
        <v>1.6</v>
      </c>
      <c r="J8" s="31">
        <v>13</v>
      </c>
      <c r="K8" s="27">
        <v>2</v>
      </c>
      <c r="L8" s="27">
        <v>2</v>
      </c>
      <c r="M8" s="31">
        <v>1</v>
      </c>
      <c r="N8" s="31">
        <v>2</v>
      </c>
      <c r="O8" s="31">
        <v>2</v>
      </c>
    </row>
    <row r="9" spans="3:15">
      <c r="C9" s="54" t="s">
        <v>0</v>
      </c>
      <c r="D9" s="55" t="s">
        <v>19</v>
      </c>
      <c r="E9" s="55" t="s">
        <v>20</v>
      </c>
      <c r="F9" s="55" t="s">
        <v>21</v>
      </c>
      <c r="H9" s="31">
        <v>0.5</v>
      </c>
      <c r="I9" s="31">
        <v>0.5</v>
      </c>
      <c r="J9" s="31">
        <v>16</v>
      </c>
      <c r="K9" s="27">
        <v>2</v>
      </c>
      <c r="L9" s="27">
        <v>2</v>
      </c>
      <c r="M9" s="58">
        <v>2</v>
      </c>
      <c r="N9" s="31">
        <v>2</v>
      </c>
      <c r="O9" s="58">
        <v>1</v>
      </c>
    </row>
    <row r="10" spans="3:15">
      <c r="C10" s="54" t="s">
        <v>3</v>
      </c>
      <c r="D10" s="55" t="s">
        <v>22</v>
      </c>
      <c r="E10" s="55" t="s">
        <v>23</v>
      </c>
      <c r="F10" s="55" t="s">
        <v>24</v>
      </c>
      <c r="H10" s="31">
        <v>50</v>
      </c>
      <c r="I10" s="31">
        <v>7</v>
      </c>
      <c r="J10" s="31">
        <v>58</v>
      </c>
      <c r="K10" s="27">
        <v>1</v>
      </c>
      <c r="L10" s="27">
        <v>1</v>
      </c>
      <c r="M10" s="27">
        <v>1</v>
      </c>
      <c r="N10" s="31">
        <v>2</v>
      </c>
      <c r="O10" s="27">
        <v>2</v>
      </c>
    </row>
    <row r="11" ht="28.5" spans="3:15">
      <c r="C11" s="50" t="s">
        <v>25</v>
      </c>
      <c r="D11" s="55">
        <v>35.5</v>
      </c>
      <c r="E11" s="55">
        <v>40.5</v>
      </c>
      <c r="F11" s="55">
        <v>34</v>
      </c>
      <c r="H11" s="31">
        <v>7</v>
      </c>
      <c r="I11" s="31">
        <v>0.5</v>
      </c>
      <c r="J11" s="31">
        <v>25</v>
      </c>
      <c r="K11" s="27">
        <v>1</v>
      </c>
      <c r="L11" s="27">
        <v>2</v>
      </c>
      <c r="M11" s="27">
        <v>1</v>
      </c>
      <c r="N11" s="31">
        <v>2</v>
      </c>
      <c r="O11" s="27">
        <v>2</v>
      </c>
    </row>
    <row r="12" spans="3:15">
      <c r="C12" s="54" t="s">
        <v>26</v>
      </c>
      <c r="D12" s="55" t="s">
        <v>27</v>
      </c>
      <c r="E12" s="55" t="s">
        <v>28</v>
      </c>
      <c r="F12" s="55" t="s">
        <v>29</v>
      </c>
      <c r="H12" s="31">
        <v>0.5</v>
      </c>
      <c r="I12" s="31">
        <v>9.7</v>
      </c>
      <c r="J12" s="31">
        <v>16</v>
      </c>
      <c r="K12" s="27">
        <v>1</v>
      </c>
      <c r="L12" s="27">
        <v>2</v>
      </c>
      <c r="M12" s="31">
        <v>1</v>
      </c>
      <c r="N12" s="31">
        <v>2</v>
      </c>
      <c r="O12" s="31">
        <v>2</v>
      </c>
    </row>
    <row r="13" spans="3:15">
      <c r="C13" s="50" t="s">
        <v>30</v>
      </c>
      <c r="D13" s="54"/>
      <c r="E13" s="54"/>
      <c r="F13" s="54"/>
      <c r="H13" s="31">
        <v>9.7</v>
      </c>
      <c r="I13" s="31">
        <v>10</v>
      </c>
      <c r="J13" s="31">
        <v>36</v>
      </c>
      <c r="K13" s="27">
        <v>1</v>
      </c>
      <c r="L13" s="27">
        <v>2</v>
      </c>
      <c r="M13" s="31">
        <v>1</v>
      </c>
      <c r="N13" s="31">
        <v>2</v>
      </c>
      <c r="O13" s="31">
        <v>2</v>
      </c>
    </row>
    <row r="14" spans="3:15">
      <c r="C14" s="55" t="s">
        <v>31</v>
      </c>
      <c r="D14" s="55" t="s">
        <v>32</v>
      </c>
      <c r="E14" s="55" t="s">
        <v>33</v>
      </c>
      <c r="F14" s="55" t="s">
        <v>34</v>
      </c>
      <c r="H14" s="31">
        <v>10</v>
      </c>
      <c r="I14" s="31">
        <v>73</v>
      </c>
      <c r="J14" s="31">
        <v>6</v>
      </c>
      <c r="K14" s="27">
        <v>2</v>
      </c>
      <c r="L14" s="27">
        <v>1</v>
      </c>
      <c r="M14" s="31">
        <v>2</v>
      </c>
      <c r="N14" s="31">
        <v>2</v>
      </c>
      <c r="O14" s="31">
        <v>1</v>
      </c>
    </row>
    <row r="15" spans="3:15">
      <c r="C15" s="55" t="s">
        <v>35</v>
      </c>
      <c r="D15" s="55" t="s">
        <v>36</v>
      </c>
      <c r="E15" s="55" t="s">
        <v>37</v>
      </c>
      <c r="F15" s="55" t="s">
        <v>38</v>
      </c>
      <c r="H15" s="31">
        <v>13</v>
      </c>
      <c r="I15" s="31">
        <v>8</v>
      </c>
      <c r="J15" s="31">
        <v>4</v>
      </c>
      <c r="K15" s="27">
        <v>1</v>
      </c>
      <c r="L15" s="27">
        <v>1</v>
      </c>
      <c r="M15" s="31">
        <v>2</v>
      </c>
      <c r="N15" s="31">
        <v>2</v>
      </c>
      <c r="O15" s="31">
        <v>1</v>
      </c>
    </row>
    <row r="16" spans="3:15">
      <c r="C16" s="55" t="s">
        <v>39</v>
      </c>
      <c r="D16" s="55" t="s">
        <v>40</v>
      </c>
      <c r="E16" s="55" t="s">
        <v>41</v>
      </c>
      <c r="F16" s="55" t="s">
        <v>42</v>
      </c>
      <c r="H16" s="31">
        <v>16</v>
      </c>
      <c r="I16" s="31">
        <v>1.9</v>
      </c>
      <c r="J16" s="31">
        <v>12</v>
      </c>
      <c r="K16" s="27">
        <v>1</v>
      </c>
      <c r="L16" s="27">
        <v>2</v>
      </c>
      <c r="M16" s="31">
        <v>1</v>
      </c>
      <c r="N16" s="31">
        <v>2</v>
      </c>
      <c r="O16" s="31">
        <v>2</v>
      </c>
    </row>
    <row r="17" spans="3:15">
      <c r="C17" s="55" t="s">
        <v>43</v>
      </c>
      <c r="D17" s="55" t="s">
        <v>44</v>
      </c>
      <c r="E17" s="55" t="s">
        <v>45</v>
      </c>
      <c r="F17" s="55" t="s">
        <v>46</v>
      </c>
      <c r="H17" s="31">
        <v>73</v>
      </c>
      <c r="I17" s="31">
        <v>2.9</v>
      </c>
      <c r="J17" s="31">
        <v>8</v>
      </c>
      <c r="K17" s="27">
        <v>1</v>
      </c>
      <c r="L17" s="27">
        <v>1</v>
      </c>
      <c r="M17" s="31">
        <v>2</v>
      </c>
      <c r="N17" s="31">
        <v>2</v>
      </c>
      <c r="O17" s="31">
        <v>1</v>
      </c>
    </row>
    <row r="18" spans="3:15">
      <c r="C18" s="55" t="s">
        <v>47</v>
      </c>
      <c r="D18" s="55" t="s">
        <v>44</v>
      </c>
      <c r="E18" s="55" t="s">
        <v>48</v>
      </c>
      <c r="F18" s="55" t="s">
        <v>49</v>
      </c>
      <c r="H18" s="31">
        <v>58</v>
      </c>
      <c r="I18" s="31">
        <v>52</v>
      </c>
      <c r="J18" s="31">
        <v>5</v>
      </c>
      <c r="K18" s="27">
        <v>2</v>
      </c>
      <c r="L18" s="27">
        <v>2</v>
      </c>
      <c r="M18" s="31">
        <v>2</v>
      </c>
      <c r="N18" s="31">
        <v>2</v>
      </c>
      <c r="O18" s="31">
        <v>1</v>
      </c>
    </row>
    <row r="19" spans="3:15">
      <c r="C19" s="55" t="s">
        <v>50</v>
      </c>
      <c r="D19" s="55" t="s">
        <v>51</v>
      </c>
      <c r="E19" s="55" t="s">
        <v>52</v>
      </c>
      <c r="F19" s="55" t="s">
        <v>53</v>
      </c>
      <c r="H19" s="31">
        <v>25</v>
      </c>
      <c r="I19" s="31">
        <v>45</v>
      </c>
      <c r="J19" s="31">
        <v>30</v>
      </c>
      <c r="K19" s="27">
        <v>1</v>
      </c>
      <c r="L19" s="27">
        <v>1</v>
      </c>
      <c r="M19" s="31">
        <v>2</v>
      </c>
      <c r="N19" s="31">
        <v>2</v>
      </c>
      <c r="O19" s="31">
        <v>1</v>
      </c>
    </row>
    <row r="20" spans="3:15">
      <c r="C20" s="55" t="s">
        <v>54</v>
      </c>
      <c r="D20" s="55" t="s">
        <v>55</v>
      </c>
      <c r="E20" s="55" t="s">
        <v>56</v>
      </c>
      <c r="F20" s="55" t="s">
        <v>57</v>
      </c>
      <c r="H20" s="31">
        <v>16</v>
      </c>
      <c r="I20" s="31">
        <v>1.1</v>
      </c>
      <c r="J20" s="31">
        <v>11</v>
      </c>
      <c r="K20" s="27">
        <v>1</v>
      </c>
      <c r="L20" s="27">
        <v>1</v>
      </c>
      <c r="M20" s="31">
        <v>1</v>
      </c>
      <c r="N20" s="31">
        <v>2</v>
      </c>
      <c r="O20" s="31">
        <v>2</v>
      </c>
    </row>
    <row r="21" spans="3:15">
      <c r="C21" s="55" t="s">
        <v>58</v>
      </c>
      <c r="D21" s="55" t="s">
        <v>59</v>
      </c>
      <c r="E21" s="55" t="s">
        <v>60</v>
      </c>
      <c r="F21" s="55" t="s">
        <v>61</v>
      </c>
      <c r="H21" s="31">
        <v>8</v>
      </c>
      <c r="I21" s="31">
        <v>1.7</v>
      </c>
      <c r="J21" s="31">
        <v>41</v>
      </c>
      <c r="K21" s="27">
        <v>1</v>
      </c>
      <c r="L21" s="27">
        <v>1</v>
      </c>
      <c r="M21" s="31">
        <v>1</v>
      </c>
      <c r="N21" s="31">
        <v>2</v>
      </c>
      <c r="O21" s="31">
        <v>2</v>
      </c>
    </row>
    <row r="22" spans="3:15">
      <c r="C22" s="50" t="s">
        <v>62</v>
      </c>
      <c r="D22" s="55" t="s">
        <v>63</v>
      </c>
      <c r="E22" s="55" t="s">
        <v>64</v>
      </c>
      <c r="F22" s="55" t="s">
        <v>65</v>
      </c>
      <c r="H22" s="31">
        <v>1.9</v>
      </c>
      <c r="I22" s="31">
        <v>2</v>
      </c>
      <c r="J22" s="31">
        <v>26</v>
      </c>
      <c r="K22" s="27">
        <v>1</v>
      </c>
      <c r="L22" s="27">
        <v>1</v>
      </c>
      <c r="M22" s="31">
        <v>1</v>
      </c>
      <c r="N22" s="31">
        <v>2</v>
      </c>
      <c r="O22" s="31">
        <v>2</v>
      </c>
    </row>
    <row r="23" ht="30" spans="3:15">
      <c r="C23" s="54" t="s">
        <v>66</v>
      </c>
      <c r="D23" s="55"/>
      <c r="E23" s="55"/>
      <c r="F23" s="55"/>
      <c r="H23" s="31">
        <v>2.9</v>
      </c>
      <c r="I23" s="31">
        <v>2</v>
      </c>
      <c r="J23" s="31">
        <v>42</v>
      </c>
      <c r="K23" s="27">
        <v>1</v>
      </c>
      <c r="L23" s="27">
        <v>1</v>
      </c>
      <c r="M23" s="31">
        <v>1</v>
      </c>
      <c r="N23" s="31">
        <v>2</v>
      </c>
      <c r="O23" s="31">
        <v>2</v>
      </c>
    </row>
    <row r="24" spans="3:15">
      <c r="C24" s="50" t="s">
        <v>67</v>
      </c>
      <c r="D24" s="55" t="s">
        <v>68</v>
      </c>
      <c r="E24" s="55" t="s">
        <v>69</v>
      </c>
      <c r="F24" s="55" t="s">
        <v>70</v>
      </c>
      <c r="H24" s="31">
        <v>52</v>
      </c>
      <c r="I24" s="31">
        <v>2</v>
      </c>
      <c r="J24" s="31">
        <v>45</v>
      </c>
      <c r="K24" s="27">
        <v>2</v>
      </c>
      <c r="L24" s="27">
        <v>1</v>
      </c>
      <c r="M24" s="31">
        <v>1</v>
      </c>
      <c r="N24" s="31">
        <v>2</v>
      </c>
      <c r="O24" s="31">
        <v>2</v>
      </c>
    </row>
    <row r="25" ht="30" spans="3:15">
      <c r="C25" s="54" t="s">
        <v>71</v>
      </c>
      <c r="D25" s="55"/>
      <c r="E25" s="55"/>
      <c r="F25" s="55"/>
      <c r="H25" s="31">
        <v>45</v>
      </c>
      <c r="I25" s="31">
        <v>0.5</v>
      </c>
      <c r="J25" s="31">
        <v>36</v>
      </c>
      <c r="K25" s="27">
        <v>2</v>
      </c>
      <c r="L25" s="27">
        <v>2</v>
      </c>
      <c r="M25" s="31">
        <v>2</v>
      </c>
      <c r="N25" s="31">
        <v>2</v>
      </c>
      <c r="O25" s="31">
        <v>1</v>
      </c>
    </row>
    <row r="26" spans="8:15">
      <c r="H26" s="31">
        <v>36</v>
      </c>
      <c r="I26" s="31">
        <v>0.8</v>
      </c>
      <c r="J26" s="31">
        <v>64</v>
      </c>
      <c r="K26" s="27">
        <v>2</v>
      </c>
      <c r="L26" s="27">
        <v>2</v>
      </c>
      <c r="M26" s="31">
        <v>2</v>
      </c>
      <c r="N26" s="31">
        <v>2</v>
      </c>
      <c r="O26" s="31">
        <v>1</v>
      </c>
    </row>
    <row r="27" spans="8:15">
      <c r="H27" s="31">
        <v>6</v>
      </c>
      <c r="I27" s="31">
        <v>9</v>
      </c>
      <c r="J27" s="31">
        <v>4.3</v>
      </c>
      <c r="K27" s="27">
        <v>2</v>
      </c>
      <c r="L27" s="27">
        <v>2</v>
      </c>
      <c r="M27" s="31">
        <v>2</v>
      </c>
      <c r="N27" s="31">
        <v>2</v>
      </c>
      <c r="O27" s="31">
        <v>1</v>
      </c>
    </row>
    <row r="28" spans="8:15">
      <c r="H28" s="31">
        <v>4</v>
      </c>
      <c r="I28" s="31">
        <v>1.9</v>
      </c>
      <c r="J28" s="31">
        <v>29</v>
      </c>
      <c r="K28" s="27">
        <v>2</v>
      </c>
      <c r="L28" s="27">
        <v>2</v>
      </c>
      <c r="M28" s="31">
        <v>2</v>
      </c>
      <c r="N28" s="31">
        <v>2</v>
      </c>
      <c r="O28" s="31">
        <v>1</v>
      </c>
    </row>
    <row r="29" spans="8:15">
      <c r="H29" s="31">
        <v>12</v>
      </c>
      <c r="I29" s="31">
        <v>1.4</v>
      </c>
      <c r="J29" s="31">
        <v>26</v>
      </c>
      <c r="K29" s="27">
        <v>1</v>
      </c>
      <c r="L29" s="27">
        <v>2</v>
      </c>
      <c r="M29" s="31">
        <v>2</v>
      </c>
      <c r="N29" s="31">
        <v>2</v>
      </c>
      <c r="O29" s="31">
        <v>1</v>
      </c>
    </row>
    <row r="30" spans="8:15">
      <c r="H30" s="31">
        <v>8</v>
      </c>
      <c r="I30" s="31">
        <v>2.5</v>
      </c>
      <c r="J30" s="31">
        <v>39</v>
      </c>
      <c r="K30" s="27">
        <v>2</v>
      </c>
      <c r="L30" s="27">
        <v>2</v>
      </c>
      <c r="M30" s="31">
        <v>2</v>
      </c>
      <c r="N30" s="31">
        <v>2</v>
      </c>
      <c r="O30" s="31">
        <v>1</v>
      </c>
    </row>
    <row r="31" spans="8:15">
      <c r="H31" s="31">
        <v>5</v>
      </c>
      <c r="I31" s="31">
        <v>4</v>
      </c>
      <c r="J31" s="31">
        <v>65</v>
      </c>
      <c r="K31" s="27">
        <v>2</v>
      </c>
      <c r="L31" s="27">
        <v>2</v>
      </c>
      <c r="M31" s="31">
        <v>2</v>
      </c>
      <c r="N31" s="31">
        <v>2</v>
      </c>
      <c r="O31" s="31">
        <v>1</v>
      </c>
    </row>
    <row r="32" spans="8:15">
      <c r="H32" s="31">
        <v>30</v>
      </c>
      <c r="I32" s="31">
        <v>2</v>
      </c>
      <c r="J32" s="31">
        <v>14</v>
      </c>
      <c r="K32" s="27">
        <v>2</v>
      </c>
      <c r="L32" s="27">
        <v>1</v>
      </c>
      <c r="M32" s="31">
        <v>2</v>
      </c>
      <c r="N32" s="31">
        <v>2</v>
      </c>
      <c r="O32" s="31">
        <v>1</v>
      </c>
    </row>
    <row r="33" spans="8:15">
      <c r="H33" s="31">
        <v>11</v>
      </c>
      <c r="I33" s="31">
        <v>38</v>
      </c>
      <c r="J33" s="31">
        <v>60</v>
      </c>
      <c r="K33" s="27">
        <v>1</v>
      </c>
      <c r="L33" s="27">
        <v>1</v>
      </c>
      <c r="M33" s="31">
        <v>2</v>
      </c>
      <c r="N33" s="31">
        <v>2</v>
      </c>
      <c r="O33" s="31">
        <v>1</v>
      </c>
    </row>
    <row r="34" spans="8:15">
      <c r="H34" s="31">
        <v>41</v>
      </c>
      <c r="I34" s="31">
        <v>67</v>
      </c>
      <c r="J34" s="31">
        <v>25.3</v>
      </c>
      <c r="K34" s="27">
        <v>1</v>
      </c>
      <c r="L34" s="27">
        <v>2</v>
      </c>
      <c r="M34" s="31">
        <v>2</v>
      </c>
      <c r="N34" s="31">
        <v>2</v>
      </c>
      <c r="O34" s="31">
        <v>1</v>
      </c>
    </row>
    <row r="35" spans="8:15">
      <c r="H35" s="31">
        <v>26</v>
      </c>
      <c r="I35" s="31">
        <v>63</v>
      </c>
      <c r="J35" s="31">
        <v>0.6</v>
      </c>
      <c r="K35" s="27">
        <v>1</v>
      </c>
      <c r="L35" s="27">
        <v>2</v>
      </c>
      <c r="M35" s="31">
        <v>2</v>
      </c>
      <c r="N35" s="31">
        <v>2</v>
      </c>
      <c r="O35" s="31">
        <v>1</v>
      </c>
    </row>
    <row r="36" spans="8:15">
      <c r="H36" s="31">
        <v>42</v>
      </c>
      <c r="I36" s="31">
        <v>52</v>
      </c>
      <c r="J36" s="31">
        <v>19</v>
      </c>
      <c r="K36" s="27">
        <v>1</v>
      </c>
      <c r="L36" s="27">
        <v>2</v>
      </c>
      <c r="M36" s="31">
        <v>1</v>
      </c>
      <c r="N36" s="31">
        <v>2</v>
      </c>
      <c r="O36" s="31">
        <v>2</v>
      </c>
    </row>
    <row r="37" spans="8:15">
      <c r="H37" s="31">
        <v>1.1</v>
      </c>
      <c r="I37" s="31">
        <v>0.1</v>
      </c>
      <c r="J37" s="31">
        <v>35</v>
      </c>
      <c r="K37" s="27">
        <v>2</v>
      </c>
      <c r="L37" s="27">
        <v>2</v>
      </c>
      <c r="M37" s="31">
        <v>1</v>
      </c>
      <c r="N37" s="31">
        <v>2</v>
      </c>
      <c r="O37" s="31">
        <v>2</v>
      </c>
    </row>
    <row r="38" spans="8:15">
      <c r="H38" s="31">
        <v>1.7</v>
      </c>
      <c r="I38" s="31">
        <v>10</v>
      </c>
      <c r="J38" s="31">
        <v>25</v>
      </c>
      <c r="K38" s="27">
        <v>2</v>
      </c>
      <c r="L38" s="27">
        <v>2</v>
      </c>
      <c r="M38" s="31">
        <v>1</v>
      </c>
      <c r="N38" s="31">
        <v>1</v>
      </c>
      <c r="O38" s="31">
        <v>2</v>
      </c>
    </row>
    <row r="39" spans="8:15">
      <c r="H39" s="31">
        <v>2</v>
      </c>
      <c r="I39" s="31">
        <v>52</v>
      </c>
      <c r="J39" s="31">
        <v>14</v>
      </c>
      <c r="K39" s="27">
        <v>2</v>
      </c>
      <c r="L39" s="27">
        <v>1</v>
      </c>
      <c r="M39" s="31">
        <v>1</v>
      </c>
      <c r="N39" s="31">
        <v>1</v>
      </c>
      <c r="O39" s="31">
        <v>2</v>
      </c>
    </row>
    <row r="40" spans="8:15">
      <c r="H40" s="31">
        <v>2</v>
      </c>
      <c r="I40" s="31">
        <v>1.3</v>
      </c>
      <c r="J40" s="31">
        <v>5</v>
      </c>
      <c r="K40" s="27">
        <v>1</v>
      </c>
      <c r="L40" s="27">
        <v>1</v>
      </c>
      <c r="M40" s="31">
        <v>1</v>
      </c>
      <c r="N40" s="31">
        <v>2</v>
      </c>
      <c r="O40" s="31">
        <v>2</v>
      </c>
    </row>
    <row r="41" spans="8:15">
      <c r="H41" s="31">
        <v>2</v>
      </c>
      <c r="I41" s="31">
        <v>1.2</v>
      </c>
      <c r="J41" s="31">
        <v>4</v>
      </c>
      <c r="K41" s="27">
        <v>2</v>
      </c>
      <c r="L41" s="27">
        <v>1</v>
      </c>
      <c r="M41" s="31">
        <v>1</v>
      </c>
      <c r="N41" s="31">
        <v>2</v>
      </c>
      <c r="O41" s="31">
        <v>2</v>
      </c>
    </row>
    <row r="42" spans="8:15">
      <c r="H42" s="31">
        <v>0.5</v>
      </c>
      <c r="I42" s="31">
        <v>10</v>
      </c>
      <c r="J42" s="31">
        <v>30</v>
      </c>
      <c r="K42" s="27">
        <v>2</v>
      </c>
      <c r="L42" s="27">
        <v>2</v>
      </c>
      <c r="M42" s="31">
        <v>1</v>
      </c>
      <c r="N42" s="31">
        <v>1</v>
      </c>
      <c r="O42" s="31">
        <v>2</v>
      </c>
    </row>
    <row r="43" spans="8:15">
      <c r="H43" s="31">
        <v>0.8</v>
      </c>
      <c r="I43" s="31">
        <v>50</v>
      </c>
      <c r="J43" s="31">
        <v>55</v>
      </c>
      <c r="K43" s="27">
        <v>1</v>
      </c>
      <c r="L43" s="27">
        <v>1</v>
      </c>
      <c r="M43" s="31">
        <v>1</v>
      </c>
      <c r="N43" s="31">
        <v>2</v>
      </c>
      <c r="O43" s="31">
        <v>2</v>
      </c>
    </row>
    <row r="44" spans="8:15">
      <c r="H44" s="31">
        <v>9</v>
      </c>
      <c r="I44" s="31">
        <v>76</v>
      </c>
      <c r="J44" s="31">
        <v>50</v>
      </c>
      <c r="K44" s="27">
        <v>1</v>
      </c>
      <c r="L44" s="27">
        <v>2</v>
      </c>
      <c r="M44" s="31">
        <v>1</v>
      </c>
      <c r="N44" s="31">
        <v>2</v>
      </c>
      <c r="O44" s="31">
        <v>2</v>
      </c>
    </row>
    <row r="45" spans="8:15">
      <c r="H45" s="31">
        <v>1.9</v>
      </c>
      <c r="I45" s="31">
        <v>52</v>
      </c>
      <c r="J45" s="31">
        <v>0.5</v>
      </c>
      <c r="K45" s="27">
        <v>2</v>
      </c>
      <c r="L45" s="27">
        <v>2</v>
      </c>
      <c r="M45" s="31">
        <v>1</v>
      </c>
      <c r="N45" s="31">
        <v>2</v>
      </c>
      <c r="O45" s="31">
        <v>2</v>
      </c>
    </row>
    <row r="46" spans="8:15">
      <c r="H46" s="31">
        <v>1.4</v>
      </c>
      <c r="I46" s="31">
        <v>2</v>
      </c>
      <c r="J46" s="31">
        <v>43</v>
      </c>
      <c r="K46" s="27">
        <v>2</v>
      </c>
      <c r="L46" s="27">
        <v>2</v>
      </c>
      <c r="M46" s="31">
        <v>1</v>
      </c>
      <c r="N46" s="31">
        <v>2</v>
      </c>
      <c r="O46" s="31">
        <v>2</v>
      </c>
    </row>
    <row r="47" spans="8:15">
      <c r="H47" s="31">
        <v>2.5</v>
      </c>
      <c r="I47" s="31">
        <v>2</v>
      </c>
      <c r="J47" s="31">
        <v>29</v>
      </c>
      <c r="K47" s="27">
        <v>2</v>
      </c>
      <c r="L47" s="27">
        <v>2</v>
      </c>
      <c r="M47" s="31">
        <v>1</v>
      </c>
      <c r="N47" s="31">
        <v>2</v>
      </c>
      <c r="O47" s="31">
        <v>2</v>
      </c>
    </row>
    <row r="48" spans="8:15">
      <c r="H48" s="31">
        <v>4</v>
      </c>
      <c r="I48" s="31">
        <v>1</v>
      </c>
      <c r="J48" s="31">
        <v>6</v>
      </c>
      <c r="K48" s="27">
        <v>2</v>
      </c>
      <c r="L48" s="27">
        <v>1</v>
      </c>
      <c r="M48" s="31">
        <v>1</v>
      </c>
      <c r="N48" s="31">
        <v>2</v>
      </c>
      <c r="O48" s="31">
        <v>2</v>
      </c>
    </row>
    <row r="49" spans="8:15">
      <c r="H49" s="31">
        <v>2</v>
      </c>
      <c r="I49" s="59">
        <v>1</v>
      </c>
      <c r="J49" s="31">
        <v>33</v>
      </c>
      <c r="K49" s="27">
        <v>2</v>
      </c>
      <c r="L49" s="27">
        <v>2</v>
      </c>
      <c r="M49" s="31">
        <v>2</v>
      </c>
      <c r="N49" s="31">
        <v>2</v>
      </c>
      <c r="O49" s="31">
        <v>1</v>
      </c>
    </row>
    <row r="50" spans="8:15">
      <c r="H50" s="31">
        <v>45</v>
      </c>
      <c r="I50" s="31">
        <v>64</v>
      </c>
      <c r="J50" s="31">
        <v>15</v>
      </c>
      <c r="K50" s="27">
        <v>2</v>
      </c>
      <c r="L50" s="27">
        <v>1</v>
      </c>
      <c r="M50" s="31">
        <v>1</v>
      </c>
      <c r="N50" s="31">
        <v>2</v>
      </c>
      <c r="O50" s="31">
        <v>2</v>
      </c>
    </row>
    <row r="51" spans="8:15">
      <c r="H51" s="31">
        <v>38</v>
      </c>
      <c r="I51" s="31">
        <v>1.7</v>
      </c>
      <c r="J51" s="31">
        <v>40</v>
      </c>
      <c r="K51" s="27">
        <v>2</v>
      </c>
      <c r="L51" s="27">
        <v>2</v>
      </c>
      <c r="M51" s="31">
        <v>1</v>
      </c>
      <c r="N51" s="31">
        <v>1</v>
      </c>
      <c r="O51" s="31">
        <v>2</v>
      </c>
    </row>
    <row r="52" spans="8:15">
      <c r="H52" s="31">
        <v>67</v>
      </c>
      <c r="I52" s="31">
        <v>0.3</v>
      </c>
      <c r="J52" s="31">
        <v>68</v>
      </c>
      <c r="K52" s="27">
        <v>1</v>
      </c>
      <c r="L52" s="27">
        <v>2</v>
      </c>
      <c r="M52" s="31">
        <v>1</v>
      </c>
      <c r="N52" s="31">
        <v>1</v>
      </c>
      <c r="O52" s="31">
        <v>2</v>
      </c>
    </row>
    <row r="53" spans="8:15">
      <c r="H53" s="31">
        <v>63</v>
      </c>
      <c r="I53" s="31">
        <v>1</v>
      </c>
      <c r="J53" s="31">
        <v>60</v>
      </c>
      <c r="K53" s="27">
        <v>1</v>
      </c>
      <c r="L53" s="27">
        <v>2</v>
      </c>
      <c r="M53" s="31">
        <v>2</v>
      </c>
      <c r="N53" s="31">
        <v>1</v>
      </c>
      <c r="O53" s="31">
        <v>1</v>
      </c>
    </row>
    <row r="54" spans="8:15">
      <c r="H54" s="31">
        <v>36</v>
      </c>
      <c r="I54" s="31">
        <v>0.9</v>
      </c>
      <c r="J54" s="31">
        <v>77</v>
      </c>
      <c r="K54" s="27">
        <v>2</v>
      </c>
      <c r="L54" s="27">
        <v>2</v>
      </c>
      <c r="M54" s="31">
        <v>2</v>
      </c>
      <c r="N54" s="31">
        <v>1</v>
      </c>
      <c r="O54" s="31">
        <v>1</v>
      </c>
    </row>
    <row r="55" spans="8:15">
      <c r="H55" s="31">
        <v>64</v>
      </c>
      <c r="I55" s="31">
        <v>4</v>
      </c>
      <c r="J55" s="31">
        <v>20</v>
      </c>
      <c r="K55" s="27">
        <v>2</v>
      </c>
      <c r="L55" s="27">
        <v>2</v>
      </c>
      <c r="M55" s="31">
        <v>2</v>
      </c>
      <c r="N55" s="31">
        <v>2</v>
      </c>
      <c r="O55" s="31">
        <v>1</v>
      </c>
    </row>
    <row r="56" spans="8:15">
      <c r="H56" s="31">
        <v>4.3</v>
      </c>
      <c r="I56" s="31">
        <v>25</v>
      </c>
      <c r="J56" s="31">
        <v>64</v>
      </c>
      <c r="K56" s="27">
        <v>2</v>
      </c>
      <c r="L56" s="27">
        <v>2</v>
      </c>
      <c r="M56" s="31">
        <v>2</v>
      </c>
      <c r="N56" s="31">
        <v>2</v>
      </c>
      <c r="O56" s="31">
        <v>1</v>
      </c>
    </row>
    <row r="57" spans="8:15">
      <c r="H57" s="31">
        <v>29</v>
      </c>
      <c r="I57" s="60">
        <v>29</v>
      </c>
      <c r="J57" s="31">
        <v>2</v>
      </c>
      <c r="K57" s="27">
        <v>1</v>
      </c>
      <c r="L57" s="27">
        <v>2</v>
      </c>
      <c r="M57" s="31">
        <v>2</v>
      </c>
      <c r="N57" s="31">
        <v>2</v>
      </c>
      <c r="O57" s="31">
        <v>1</v>
      </c>
    </row>
    <row r="58" spans="8:15">
      <c r="H58" s="31">
        <v>26</v>
      </c>
      <c r="I58" s="60">
        <v>32</v>
      </c>
      <c r="J58" s="31">
        <v>55</v>
      </c>
      <c r="K58" s="27">
        <v>1</v>
      </c>
      <c r="L58" s="27">
        <v>2</v>
      </c>
      <c r="M58" s="31">
        <v>2</v>
      </c>
      <c r="N58" s="31">
        <v>2</v>
      </c>
      <c r="O58" s="31">
        <v>1</v>
      </c>
    </row>
    <row r="59" spans="8:15">
      <c r="H59" s="31">
        <v>39</v>
      </c>
      <c r="I59" s="60">
        <v>22</v>
      </c>
      <c r="J59" s="31">
        <v>2</v>
      </c>
      <c r="K59" s="27">
        <v>1</v>
      </c>
      <c r="L59" s="27">
        <v>2</v>
      </c>
      <c r="M59" s="31">
        <v>2</v>
      </c>
      <c r="N59" s="31">
        <v>2</v>
      </c>
      <c r="O59" s="31">
        <v>1</v>
      </c>
    </row>
    <row r="60" spans="8:15">
      <c r="H60" s="31">
        <v>65</v>
      </c>
      <c r="I60" s="60">
        <v>53</v>
      </c>
      <c r="J60" s="31">
        <v>51</v>
      </c>
      <c r="K60" s="27">
        <v>2</v>
      </c>
      <c r="L60" s="27">
        <v>2</v>
      </c>
      <c r="M60" s="31">
        <v>2</v>
      </c>
      <c r="N60" s="31">
        <v>2</v>
      </c>
      <c r="O60" s="31">
        <v>1</v>
      </c>
    </row>
    <row r="61" spans="8:15">
      <c r="H61" s="31">
        <v>14</v>
      </c>
      <c r="I61" s="60">
        <v>53</v>
      </c>
      <c r="J61" s="31">
        <v>55</v>
      </c>
      <c r="K61" s="27">
        <v>2</v>
      </c>
      <c r="L61" s="27">
        <v>1</v>
      </c>
      <c r="M61" s="31">
        <v>2</v>
      </c>
      <c r="N61" s="31">
        <v>1</v>
      </c>
      <c r="O61" s="31">
        <v>1</v>
      </c>
    </row>
    <row r="62" spans="8:15">
      <c r="H62" s="31">
        <v>60</v>
      </c>
      <c r="I62" s="60">
        <v>55</v>
      </c>
      <c r="J62" s="31">
        <v>68</v>
      </c>
      <c r="K62" s="27">
        <v>2</v>
      </c>
      <c r="L62" s="27">
        <v>1</v>
      </c>
      <c r="M62" s="31">
        <v>2</v>
      </c>
      <c r="N62" s="31">
        <v>1</v>
      </c>
      <c r="O62" s="31">
        <v>1</v>
      </c>
    </row>
    <row r="63" spans="8:15">
      <c r="H63" s="31">
        <v>25.3</v>
      </c>
      <c r="I63" s="60">
        <v>41</v>
      </c>
      <c r="J63" s="31">
        <v>45</v>
      </c>
      <c r="K63" s="27">
        <v>2</v>
      </c>
      <c r="L63" s="27">
        <v>2</v>
      </c>
      <c r="M63" s="31">
        <v>2</v>
      </c>
      <c r="N63" s="31">
        <v>1</v>
      </c>
      <c r="O63" s="31">
        <v>1</v>
      </c>
    </row>
    <row r="64" spans="8:15">
      <c r="H64" s="31">
        <v>0.6</v>
      </c>
      <c r="I64" s="60">
        <v>65</v>
      </c>
      <c r="J64" s="31">
        <v>52</v>
      </c>
      <c r="K64" s="27">
        <v>2</v>
      </c>
      <c r="L64" s="27">
        <v>2</v>
      </c>
      <c r="M64" s="31">
        <v>2</v>
      </c>
      <c r="N64" s="31">
        <v>1</v>
      </c>
      <c r="O64" s="31">
        <v>1</v>
      </c>
    </row>
    <row r="65" spans="8:15">
      <c r="H65" s="31">
        <v>19</v>
      </c>
      <c r="I65" s="60">
        <v>66</v>
      </c>
      <c r="J65" s="31">
        <v>7</v>
      </c>
      <c r="K65" s="27">
        <v>2</v>
      </c>
      <c r="L65" s="27">
        <v>2</v>
      </c>
      <c r="M65" s="31">
        <v>2</v>
      </c>
      <c r="N65" s="31">
        <v>1</v>
      </c>
      <c r="O65" s="31">
        <v>1</v>
      </c>
    </row>
    <row r="66" spans="8:15">
      <c r="H66" s="31">
        <v>35</v>
      </c>
      <c r="I66" s="60">
        <v>42</v>
      </c>
      <c r="J66" s="31">
        <v>65</v>
      </c>
      <c r="K66" s="27">
        <v>2</v>
      </c>
      <c r="L66" s="27">
        <v>1</v>
      </c>
      <c r="M66" s="31">
        <v>1</v>
      </c>
      <c r="N66" s="31">
        <v>1</v>
      </c>
      <c r="O66" s="31">
        <v>2</v>
      </c>
    </row>
    <row r="67" spans="8:15">
      <c r="H67" s="31">
        <v>52</v>
      </c>
      <c r="I67" s="60">
        <v>61</v>
      </c>
      <c r="J67" s="31">
        <v>9</v>
      </c>
      <c r="K67" s="27">
        <v>2</v>
      </c>
      <c r="L67" s="27">
        <v>2</v>
      </c>
      <c r="M67" s="31">
        <v>2</v>
      </c>
      <c r="N67" s="31">
        <v>1</v>
      </c>
      <c r="O67" s="31">
        <v>1</v>
      </c>
    </row>
    <row r="68" spans="8:15">
      <c r="H68" s="31">
        <v>25</v>
      </c>
      <c r="I68" s="60">
        <v>55</v>
      </c>
      <c r="J68" s="31">
        <v>52</v>
      </c>
      <c r="K68" s="27">
        <v>2</v>
      </c>
      <c r="L68" s="27">
        <v>2</v>
      </c>
      <c r="M68" s="31">
        <v>2</v>
      </c>
      <c r="N68" s="31">
        <v>1</v>
      </c>
      <c r="O68" s="31">
        <v>1</v>
      </c>
    </row>
    <row r="69" spans="8:15">
      <c r="H69" s="31">
        <v>14</v>
      </c>
      <c r="I69" s="60">
        <v>38</v>
      </c>
      <c r="J69" s="31">
        <v>63</v>
      </c>
      <c r="K69" s="27">
        <v>2</v>
      </c>
      <c r="L69" s="27">
        <v>1</v>
      </c>
      <c r="M69" s="31">
        <v>1</v>
      </c>
      <c r="N69" s="31">
        <v>1</v>
      </c>
      <c r="O69" s="31">
        <v>2</v>
      </c>
    </row>
    <row r="70" spans="8:15">
      <c r="H70" s="31">
        <v>0.1</v>
      </c>
      <c r="I70" s="60">
        <v>62</v>
      </c>
      <c r="J70" s="31">
        <v>28</v>
      </c>
      <c r="K70" s="27">
        <v>2</v>
      </c>
      <c r="L70" s="27">
        <v>2</v>
      </c>
      <c r="M70" s="31">
        <v>1</v>
      </c>
      <c r="N70" s="31">
        <v>1</v>
      </c>
      <c r="O70" s="31">
        <v>2</v>
      </c>
    </row>
    <row r="71" spans="8:15">
      <c r="H71" s="31">
        <v>10</v>
      </c>
      <c r="I71" s="31">
        <v>42</v>
      </c>
      <c r="J71" s="31">
        <v>55</v>
      </c>
      <c r="K71" s="27">
        <v>1</v>
      </c>
      <c r="L71" s="27">
        <v>1</v>
      </c>
      <c r="M71" s="31">
        <v>1</v>
      </c>
      <c r="N71" s="31">
        <v>1</v>
      </c>
      <c r="O71" s="31">
        <v>2</v>
      </c>
    </row>
    <row r="72" spans="8:15">
      <c r="H72" s="31">
        <v>52</v>
      </c>
      <c r="I72" s="31">
        <v>74</v>
      </c>
      <c r="J72" s="31">
        <v>45</v>
      </c>
      <c r="K72" s="27">
        <v>1</v>
      </c>
      <c r="L72" s="27">
        <v>2</v>
      </c>
      <c r="M72" s="31">
        <v>1</v>
      </c>
      <c r="N72" s="31">
        <v>1</v>
      </c>
      <c r="O72" s="31">
        <v>2</v>
      </c>
    </row>
    <row r="73" spans="8:15">
      <c r="H73" s="31">
        <v>1.3</v>
      </c>
      <c r="I73" s="31">
        <v>68</v>
      </c>
      <c r="J73" s="31">
        <v>85</v>
      </c>
      <c r="K73" s="27">
        <v>1</v>
      </c>
      <c r="L73" s="27">
        <v>1</v>
      </c>
      <c r="M73" s="31">
        <v>1</v>
      </c>
      <c r="N73" s="31">
        <v>1</v>
      </c>
      <c r="O73" s="31">
        <v>2</v>
      </c>
    </row>
    <row r="74" spans="8:15">
      <c r="H74" s="31">
        <v>1.2</v>
      </c>
      <c r="I74" s="31">
        <v>56</v>
      </c>
      <c r="J74" s="31">
        <v>42</v>
      </c>
      <c r="K74" s="27">
        <v>1</v>
      </c>
      <c r="L74" s="27">
        <v>2</v>
      </c>
      <c r="M74" s="31">
        <v>1</v>
      </c>
      <c r="N74" s="31">
        <v>1</v>
      </c>
      <c r="O74" s="31">
        <v>2</v>
      </c>
    </row>
    <row r="75" spans="8:15">
      <c r="H75" s="31">
        <v>10</v>
      </c>
      <c r="I75" s="31">
        <v>80</v>
      </c>
      <c r="J75" s="31">
        <v>6</v>
      </c>
      <c r="K75" s="27">
        <v>2</v>
      </c>
      <c r="L75" s="27">
        <v>1</v>
      </c>
      <c r="M75" s="31">
        <v>1</v>
      </c>
      <c r="N75" s="31">
        <v>1</v>
      </c>
      <c r="O75" s="31">
        <v>2</v>
      </c>
    </row>
    <row r="76" spans="8:15">
      <c r="H76" s="31">
        <v>50</v>
      </c>
      <c r="I76" s="31">
        <v>60</v>
      </c>
      <c r="J76" s="31">
        <v>30</v>
      </c>
      <c r="K76" s="27">
        <v>2</v>
      </c>
      <c r="L76" s="27">
        <v>2</v>
      </c>
      <c r="M76" s="31">
        <v>1</v>
      </c>
      <c r="N76" s="31">
        <v>1</v>
      </c>
      <c r="O76" s="31">
        <v>2</v>
      </c>
    </row>
    <row r="77" spans="8:15">
      <c r="H77" s="31">
        <v>76</v>
      </c>
      <c r="I77" s="31">
        <v>40</v>
      </c>
      <c r="J77" s="31">
        <v>38</v>
      </c>
      <c r="K77" s="27">
        <v>2</v>
      </c>
      <c r="L77" s="27">
        <v>2</v>
      </c>
      <c r="M77" s="31">
        <v>1</v>
      </c>
      <c r="N77" s="31">
        <v>1</v>
      </c>
      <c r="O77" s="31">
        <v>2</v>
      </c>
    </row>
    <row r="78" spans="8:15">
      <c r="H78" s="31">
        <v>52</v>
      </c>
      <c r="I78" s="31">
        <v>75</v>
      </c>
      <c r="J78" s="31">
        <v>75</v>
      </c>
      <c r="K78" s="27">
        <v>2</v>
      </c>
      <c r="L78" s="27">
        <v>2</v>
      </c>
      <c r="M78" s="31">
        <v>1</v>
      </c>
      <c r="N78" s="31">
        <v>1</v>
      </c>
      <c r="O78" s="31">
        <v>2</v>
      </c>
    </row>
    <row r="79" spans="8:15">
      <c r="H79" s="31">
        <v>2</v>
      </c>
      <c r="I79" s="31">
        <v>20</v>
      </c>
      <c r="J79" s="31">
        <v>60</v>
      </c>
      <c r="K79" s="27">
        <v>2</v>
      </c>
      <c r="L79" s="27">
        <v>2</v>
      </c>
      <c r="M79" s="31">
        <v>1</v>
      </c>
      <c r="N79" s="31">
        <v>2</v>
      </c>
      <c r="O79" s="31">
        <v>2</v>
      </c>
    </row>
    <row r="80" spans="8:15">
      <c r="H80" s="31">
        <v>2</v>
      </c>
      <c r="I80" s="31">
        <v>77</v>
      </c>
      <c r="J80" s="31">
        <v>70</v>
      </c>
      <c r="K80" s="27">
        <v>2</v>
      </c>
      <c r="L80" s="27">
        <v>2</v>
      </c>
      <c r="M80" s="31">
        <v>1</v>
      </c>
      <c r="N80" s="31">
        <v>2</v>
      </c>
      <c r="O80" s="31">
        <v>2</v>
      </c>
    </row>
    <row r="81" spans="8:15">
      <c r="H81" s="31">
        <v>1</v>
      </c>
      <c r="I81" s="31">
        <v>26</v>
      </c>
      <c r="J81" s="31">
        <v>67</v>
      </c>
      <c r="K81" s="27">
        <v>2</v>
      </c>
      <c r="L81" s="27">
        <v>1</v>
      </c>
      <c r="M81" s="31">
        <v>1</v>
      </c>
      <c r="N81" s="31">
        <v>2</v>
      </c>
      <c r="O81" s="31">
        <v>2</v>
      </c>
    </row>
    <row r="82" spans="8:15">
      <c r="H82" s="59">
        <v>1</v>
      </c>
      <c r="I82" s="31">
        <v>29</v>
      </c>
      <c r="J82" s="31">
        <v>62</v>
      </c>
      <c r="K82" s="27">
        <v>2</v>
      </c>
      <c r="L82" s="27">
        <v>2</v>
      </c>
      <c r="M82" s="31">
        <v>1</v>
      </c>
      <c r="N82" s="31">
        <v>2</v>
      </c>
      <c r="O82" s="31">
        <v>2</v>
      </c>
    </row>
    <row r="83" spans="8:15">
      <c r="H83" s="31">
        <v>64</v>
      </c>
      <c r="I83" s="31">
        <v>64</v>
      </c>
      <c r="J83" s="31">
        <v>61</v>
      </c>
      <c r="K83" s="27">
        <v>2</v>
      </c>
      <c r="L83" s="27">
        <v>1</v>
      </c>
      <c r="M83" s="31">
        <v>2</v>
      </c>
      <c r="N83" s="31">
        <v>2</v>
      </c>
      <c r="O83" s="31">
        <v>1</v>
      </c>
    </row>
    <row r="84" spans="8:15">
      <c r="H84" s="31">
        <v>5</v>
      </c>
      <c r="I84" s="31">
        <v>65</v>
      </c>
      <c r="J84" s="31">
        <v>60</v>
      </c>
      <c r="K84" s="27">
        <v>1</v>
      </c>
      <c r="L84" s="27">
        <v>1</v>
      </c>
      <c r="M84" s="31">
        <v>2</v>
      </c>
      <c r="N84" s="31">
        <v>2</v>
      </c>
      <c r="O84" s="31">
        <v>1</v>
      </c>
    </row>
    <row r="85" spans="8:15">
      <c r="H85" s="31">
        <v>4</v>
      </c>
      <c r="I85" s="31">
        <v>45</v>
      </c>
      <c r="J85" s="31">
        <v>75</v>
      </c>
      <c r="K85" s="27">
        <v>1</v>
      </c>
      <c r="L85" s="27">
        <v>1</v>
      </c>
      <c r="M85" s="31">
        <v>2</v>
      </c>
      <c r="N85" s="31">
        <v>2</v>
      </c>
      <c r="O85" s="31">
        <v>1</v>
      </c>
    </row>
    <row r="86" spans="8:15">
      <c r="H86" s="31">
        <v>30</v>
      </c>
      <c r="I86" s="31">
        <v>46</v>
      </c>
      <c r="J86" s="31">
        <v>26</v>
      </c>
      <c r="K86" s="27">
        <v>2</v>
      </c>
      <c r="L86" s="27">
        <v>1</v>
      </c>
      <c r="M86" s="31">
        <v>2</v>
      </c>
      <c r="N86" s="31">
        <v>2</v>
      </c>
      <c r="O86" s="31">
        <v>1</v>
      </c>
    </row>
    <row r="87" spans="8:15">
      <c r="H87" s="31">
        <v>55</v>
      </c>
      <c r="I87" s="31">
        <v>48</v>
      </c>
      <c r="J87" s="31">
        <v>59</v>
      </c>
      <c r="K87" s="27">
        <v>2</v>
      </c>
      <c r="L87" s="27">
        <v>2</v>
      </c>
      <c r="M87" s="31">
        <v>2</v>
      </c>
      <c r="N87" s="31">
        <v>2</v>
      </c>
      <c r="O87" s="31">
        <v>1</v>
      </c>
    </row>
    <row r="88" spans="8:15">
      <c r="H88" s="31">
        <v>50</v>
      </c>
      <c r="I88" s="31">
        <v>40</v>
      </c>
      <c r="J88" s="31">
        <v>60</v>
      </c>
      <c r="K88" s="27">
        <v>1</v>
      </c>
      <c r="L88" s="27">
        <v>1</v>
      </c>
      <c r="M88" s="31">
        <v>2</v>
      </c>
      <c r="N88" s="31">
        <v>2</v>
      </c>
      <c r="O88" s="31">
        <v>1</v>
      </c>
    </row>
    <row r="89" spans="8:15">
      <c r="H89" s="31">
        <v>0.5</v>
      </c>
      <c r="I89" s="31">
        <v>31</v>
      </c>
      <c r="J89" s="31">
        <v>42</v>
      </c>
      <c r="K89" s="27">
        <v>1</v>
      </c>
      <c r="L89" s="27">
        <v>2</v>
      </c>
      <c r="M89" s="31">
        <v>2</v>
      </c>
      <c r="N89" s="31">
        <v>2</v>
      </c>
      <c r="O89" s="31">
        <v>1</v>
      </c>
    </row>
    <row r="90" spans="8:15">
      <c r="H90" s="31">
        <v>43</v>
      </c>
      <c r="I90" s="31">
        <v>38</v>
      </c>
      <c r="J90" s="31">
        <v>52</v>
      </c>
      <c r="K90" s="27">
        <v>1</v>
      </c>
      <c r="L90" s="27">
        <v>2</v>
      </c>
      <c r="M90" s="31">
        <v>2</v>
      </c>
      <c r="N90" s="31">
        <v>1</v>
      </c>
      <c r="O90" s="31">
        <v>1</v>
      </c>
    </row>
    <row r="91" spans="8:15">
      <c r="H91" s="31">
        <v>29</v>
      </c>
      <c r="I91" s="31">
        <v>50</v>
      </c>
      <c r="J91" s="31">
        <v>51</v>
      </c>
      <c r="K91" s="27">
        <v>2</v>
      </c>
      <c r="L91" s="27">
        <v>1</v>
      </c>
      <c r="M91" s="31">
        <v>2</v>
      </c>
      <c r="N91" s="31">
        <v>1</v>
      </c>
      <c r="O91" s="31">
        <v>1</v>
      </c>
    </row>
    <row r="92" spans="8:15">
      <c r="H92" s="31">
        <v>6</v>
      </c>
      <c r="I92" s="31">
        <v>37</v>
      </c>
      <c r="J92" s="31">
        <v>50</v>
      </c>
      <c r="K92" s="27">
        <v>1</v>
      </c>
      <c r="L92" s="27">
        <v>2</v>
      </c>
      <c r="M92" s="31">
        <v>2</v>
      </c>
      <c r="N92" s="31">
        <v>1</v>
      </c>
      <c r="O92" s="31">
        <v>1</v>
      </c>
    </row>
    <row r="93" spans="8:15">
      <c r="H93" s="31">
        <v>33</v>
      </c>
      <c r="I93" s="31">
        <v>45</v>
      </c>
      <c r="J93" s="31">
        <v>18</v>
      </c>
      <c r="K93" s="27">
        <v>1</v>
      </c>
      <c r="L93" s="27">
        <v>2</v>
      </c>
      <c r="M93" s="31">
        <v>2</v>
      </c>
      <c r="N93" s="31">
        <v>1</v>
      </c>
      <c r="O93" s="31">
        <v>1</v>
      </c>
    </row>
    <row r="94" spans="8:15">
      <c r="H94" s="31">
        <v>15</v>
      </c>
      <c r="I94" s="31">
        <v>26</v>
      </c>
      <c r="J94" s="31">
        <v>60</v>
      </c>
      <c r="K94" s="27">
        <v>1</v>
      </c>
      <c r="L94" s="27">
        <v>2</v>
      </c>
      <c r="M94" s="31">
        <v>1</v>
      </c>
      <c r="N94" s="31">
        <v>1</v>
      </c>
      <c r="O94" s="31">
        <v>2</v>
      </c>
    </row>
    <row r="95" spans="8:15">
      <c r="H95" s="31">
        <v>1.7</v>
      </c>
      <c r="I95" s="31">
        <v>55</v>
      </c>
      <c r="J95" s="31">
        <v>80</v>
      </c>
      <c r="K95" s="27">
        <v>1</v>
      </c>
      <c r="L95" s="27">
        <v>1</v>
      </c>
      <c r="M95" s="31">
        <v>1</v>
      </c>
      <c r="N95" s="31">
        <v>1</v>
      </c>
      <c r="O95" s="31">
        <v>2</v>
      </c>
    </row>
    <row r="96" spans="8:15">
      <c r="H96" s="31">
        <v>0.3</v>
      </c>
      <c r="I96" s="31">
        <v>48</v>
      </c>
      <c r="J96" s="31">
        <v>6</v>
      </c>
      <c r="K96" s="27">
        <v>1</v>
      </c>
      <c r="L96" s="27">
        <v>1</v>
      </c>
      <c r="M96" s="27">
        <v>1</v>
      </c>
      <c r="N96" s="31">
        <v>1</v>
      </c>
      <c r="O96" s="27">
        <v>2</v>
      </c>
    </row>
    <row r="97" spans="8:15">
      <c r="H97" s="31">
        <v>1</v>
      </c>
      <c r="I97" s="31">
        <v>72</v>
      </c>
      <c r="J97" s="31">
        <v>52</v>
      </c>
      <c r="K97" s="27">
        <v>1</v>
      </c>
      <c r="L97" s="27">
        <v>2</v>
      </c>
      <c r="M97" s="27">
        <v>1</v>
      </c>
      <c r="N97" s="31">
        <v>1</v>
      </c>
      <c r="O97" s="27">
        <v>2</v>
      </c>
    </row>
    <row r="98" spans="8:15">
      <c r="H98" s="31">
        <v>0.9</v>
      </c>
      <c r="I98" s="31">
        <v>80</v>
      </c>
      <c r="J98" s="31">
        <v>51</v>
      </c>
      <c r="K98" s="27">
        <v>1</v>
      </c>
      <c r="L98" s="27">
        <v>1</v>
      </c>
      <c r="M98" s="31">
        <v>1</v>
      </c>
      <c r="N98" s="31">
        <v>1</v>
      </c>
      <c r="O98" s="31">
        <v>2</v>
      </c>
    </row>
    <row r="99" spans="8:15">
      <c r="H99" s="31">
        <v>4</v>
      </c>
      <c r="I99" s="31">
        <v>19</v>
      </c>
      <c r="J99" s="31">
        <v>71</v>
      </c>
      <c r="K99" s="27">
        <v>2</v>
      </c>
      <c r="L99" s="27">
        <v>2</v>
      </c>
      <c r="M99" s="31">
        <v>2</v>
      </c>
      <c r="N99" s="31">
        <v>1</v>
      </c>
      <c r="O99" s="31">
        <v>1</v>
      </c>
    </row>
    <row r="100" spans="8:15">
      <c r="H100" s="31">
        <v>40</v>
      </c>
      <c r="I100" s="31">
        <v>52</v>
      </c>
      <c r="J100" s="31">
        <v>85</v>
      </c>
      <c r="K100" s="27">
        <v>2</v>
      </c>
      <c r="L100" s="27">
        <v>2</v>
      </c>
      <c r="M100" s="31">
        <v>2</v>
      </c>
      <c r="N100" s="31">
        <v>2</v>
      </c>
      <c r="O100" s="31">
        <v>1</v>
      </c>
    </row>
    <row r="101" spans="8:15">
      <c r="H101" s="31">
        <v>68</v>
      </c>
      <c r="I101" s="31">
        <v>41</v>
      </c>
      <c r="J101" s="31">
        <v>51</v>
      </c>
      <c r="K101" s="27">
        <v>1</v>
      </c>
      <c r="L101" s="27">
        <v>2</v>
      </c>
      <c r="M101" s="31">
        <v>2</v>
      </c>
      <c r="N101" s="31">
        <v>2</v>
      </c>
      <c r="O101" s="31">
        <v>1</v>
      </c>
    </row>
    <row r="102" spans="8:15">
      <c r="H102" s="31">
        <v>60</v>
      </c>
      <c r="I102" s="31">
        <v>26</v>
      </c>
      <c r="J102" s="31">
        <v>40</v>
      </c>
      <c r="K102" s="27">
        <v>1</v>
      </c>
      <c r="L102" s="27">
        <v>1</v>
      </c>
      <c r="M102" s="31">
        <v>2</v>
      </c>
      <c r="N102" s="31">
        <v>2</v>
      </c>
      <c r="O102" s="31">
        <v>1</v>
      </c>
    </row>
    <row r="103" spans="8:15">
      <c r="H103" s="31">
        <v>77</v>
      </c>
      <c r="I103" s="31">
        <v>70</v>
      </c>
      <c r="J103" s="31">
        <v>37</v>
      </c>
      <c r="K103" s="27">
        <v>1</v>
      </c>
      <c r="L103" s="27">
        <v>1</v>
      </c>
      <c r="M103" s="31">
        <v>2</v>
      </c>
      <c r="N103" s="31">
        <v>2</v>
      </c>
      <c r="O103" s="31">
        <v>1</v>
      </c>
    </row>
    <row r="104" spans="8:15">
      <c r="H104" s="31">
        <v>20</v>
      </c>
      <c r="I104" s="31">
        <v>23</v>
      </c>
      <c r="J104" s="31">
        <v>37</v>
      </c>
      <c r="K104" s="27">
        <v>1</v>
      </c>
      <c r="L104" s="27">
        <v>2</v>
      </c>
      <c r="M104" s="31">
        <v>2</v>
      </c>
      <c r="N104" s="31">
        <v>1</v>
      </c>
      <c r="O104" s="31">
        <v>1</v>
      </c>
    </row>
    <row r="105" spans="8:15">
      <c r="H105" s="31">
        <v>64</v>
      </c>
      <c r="I105" s="31">
        <v>44</v>
      </c>
      <c r="J105" s="31">
        <v>45</v>
      </c>
      <c r="K105" s="27">
        <v>1</v>
      </c>
      <c r="L105" s="27">
        <v>2</v>
      </c>
      <c r="M105" s="31">
        <v>1</v>
      </c>
      <c r="N105" s="31">
        <v>1</v>
      </c>
      <c r="O105" s="31">
        <v>2</v>
      </c>
    </row>
    <row r="106" spans="8:15">
      <c r="H106" s="31">
        <v>25</v>
      </c>
      <c r="I106" s="31">
        <v>53</v>
      </c>
      <c r="J106" s="31">
        <v>60</v>
      </c>
      <c r="K106" s="27">
        <v>1</v>
      </c>
      <c r="L106" s="27">
        <v>1</v>
      </c>
      <c r="M106" s="31">
        <v>2</v>
      </c>
      <c r="N106" s="31">
        <v>1</v>
      </c>
      <c r="O106" s="31">
        <v>1</v>
      </c>
    </row>
    <row r="107" spans="8:15">
      <c r="H107" s="31">
        <v>2</v>
      </c>
      <c r="I107" s="31">
        <v>27</v>
      </c>
      <c r="J107" s="60">
        <v>19</v>
      </c>
      <c r="K107" s="27">
        <v>1</v>
      </c>
      <c r="L107" s="27">
        <v>2</v>
      </c>
      <c r="M107" s="31">
        <v>2</v>
      </c>
      <c r="N107" s="31">
        <v>1</v>
      </c>
      <c r="O107" s="31">
        <v>1</v>
      </c>
    </row>
    <row r="108" spans="8:15">
      <c r="H108" s="31">
        <v>55</v>
      </c>
      <c r="I108" s="31">
        <v>68</v>
      </c>
      <c r="J108" s="60">
        <v>24</v>
      </c>
      <c r="K108" s="27">
        <v>2</v>
      </c>
      <c r="L108" s="27">
        <v>1</v>
      </c>
      <c r="M108" s="31">
        <v>2</v>
      </c>
      <c r="N108" s="31">
        <v>1</v>
      </c>
      <c r="O108" s="31">
        <v>1</v>
      </c>
    </row>
    <row r="109" spans="8:15">
      <c r="H109" s="31">
        <v>2</v>
      </c>
      <c r="I109" s="31">
        <v>70</v>
      </c>
      <c r="J109" s="60">
        <v>31</v>
      </c>
      <c r="K109" s="27">
        <v>2</v>
      </c>
      <c r="L109" s="27">
        <v>1</v>
      </c>
      <c r="M109" s="31">
        <v>2</v>
      </c>
      <c r="N109" s="31">
        <v>1</v>
      </c>
      <c r="O109" s="31">
        <v>1</v>
      </c>
    </row>
    <row r="110" spans="8:15">
      <c r="H110" s="31">
        <v>51</v>
      </c>
      <c r="I110" s="31">
        <v>70</v>
      </c>
      <c r="J110" s="60">
        <v>34</v>
      </c>
      <c r="K110" s="27">
        <v>2</v>
      </c>
      <c r="L110" s="27">
        <v>1</v>
      </c>
      <c r="M110" s="31">
        <v>2</v>
      </c>
      <c r="N110" s="31">
        <v>1</v>
      </c>
      <c r="O110" s="31">
        <v>1</v>
      </c>
    </row>
    <row r="111" spans="8:15">
      <c r="H111" s="31">
        <v>55</v>
      </c>
      <c r="I111" s="31">
        <v>55</v>
      </c>
      <c r="J111" s="60">
        <v>31</v>
      </c>
      <c r="K111" s="27">
        <v>2</v>
      </c>
      <c r="L111" s="27">
        <v>1</v>
      </c>
      <c r="M111" s="31">
        <v>2</v>
      </c>
      <c r="N111" s="31">
        <v>1</v>
      </c>
      <c r="O111" s="31">
        <v>1</v>
      </c>
    </row>
    <row r="112" spans="8:15">
      <c r="H112" s="31">
        <v>68</v>
      </c>
      <c r="I112" s="31">
        <v>56</v>
      </c>
      <c r="J112" s="60">
        <v>47</v>
      </c>
      <c r="K112" s="27">
        <v>2</v>
      </c>
      <c r="L112" s="27">
        <v>1</v>
      </c>
      <c r="M112" s="31">
        <v>2</v>
      </c>
      <c r="N112" s="31">
        <v>1</v>
      </c>
      <c r="O112" s="31">
        <v>1</v>
      </c>
    </row>
    <row r="113" spans="8:15">
      <c r="H113" s="31">
        <v>45</v>
      </c>
      <c r="I113" s="31">
        <v>45</v>
      </c>
      <c r="J113" s="60">
        <v>27</v>
      </c>
      <c r="K113" s="27">
        <v>2</v>
      </c>
      <c r="L113" s="27">
        <v>1</v>
      </c>
      <c r="M113" s="31">
        <v>2</v>
      </c>
      <c r="N113" s="31">
        <v>1</v>
      </c>
      <c r="O113" s="31">
        <v>1</v>
      </c>
    </row>
    <row r="114" spans="8:15">
      <c r="H114" s="31">
        <v>52</v>
      </c>
      <c r="I114" s="31">
        <v>60</v>
      </c>
      <c r="J114" s="60">
        <v>43</v>
      </c>
      <c r="K114" s="27">
        <v>2</v>
      </c>
      <c r="L114" s="27">
        <v>1</v>
      </c>
      <c r="M114" s="31">
        <v>2</v>
      </c>
      <c r="N114" s="31">
        <v>1</v>
      </c>
      <c r="O114" s="31">
        <v>1</v>
      </c>
    </row>
    <row r="115" spans="8:15">
      <c r="H115" s="31">
        <v>7</v>
      </c>
      <c r="I115" s="31">
        <v>51</v>
      </c>
      <c r="J115" s="60">
        <v>45</v>
      </c>
      <c r="K115" s="27">
        <v>2</v>
      </c>
      <c r="L115" s="27">
        <v>1</v>
      </c>
      <c r="M115" s="31">
        <v>2</v>
      </c>
      <c r="N115" s="31">
        <v>1</v>
      </c>
      <c r="O115" s="31">
        <v>1</v>
      </c>
    </row>
    <row r="116" spans="8:15">
      <c r="H116" s="31">
        <v>65</v>
      </c>
      <c r="I116" s="31">
        <v>32</v>
      </c>
      <c r="J116" s="60">
        <v>32</v>
      </c>
      <c r="K116" s="27">
        <v>2</v>
      </c>
      <c r="L116" s="27">
        <v>1</v>
      </c>
      <c r="M116" s="31">
        <v>2</v>
      </c>
      <c r="N116" s="31">
        <v>1</v>
      </c>
      <c r="O116" s="31">
        <v>1</v>
      </c>
    </row>
    <row r="117" spans="8:15">
      <c r="H117" s="31">
        <v>9</v>
      </c>
      <c r="I117" s="31">
        <v>70</v>
      </c>
      <c r="J117" s="60">
        <v>32</v>
      </c>
      <c r="K117" s="27">
        <v>2</v>
      </c>
      <c r="L117" s="27">
        <v>1</v>
      </c>
      <c r="M117" s="31">
        <v>2</v>
      </c>
      <c r="N117" s="31">
        <v>1</v>
      </c>
      <c r="O117" s="31">
        <v>1</v>
      </c>
    </row>
    <row r="118" spans="8:15">
      <c r="H118" s="31">
        <v>52</v>
      </c>
      <c r="I118" s="31">
        <v>21</v>
      </c>
      <c r="J118" s="60">
        <v>53</v>
      </c>
      <c r="K118" s="27">
        <v>1</v>
      </c>
      <c r="L118" s="27">
        <v>1</v>
      </c>
      <c r="M118" s="31">
        <v>2</v>
      </c>
      <c r="N118" s="31">
        <v>1</v>
      </c>
      <c r="O118" s="31">
        <v>1</v>
      </c>
    </row>
    <row r="119" spans="8:15">
      <c r="H119" s="31">
        <v>63</v>
      </c>
      <c r="I119" s="31">
        <v>40</v>
      </c>
      <c r="J119" s="60">
        <v>37</v>
      </c>
      <c r="K119" s="27">
        <v>2</v>
      </c>
      <c r="L119" s="27">
        <v>1</v>
      </c>
      <c r="M119" s="31">
        <v>2</v>
      </c>
      <c r="N119" s="31">
        <v>1</v>
      </c>
      <c r="O119" s="31">
        <v>1</v>
      </c>
    </row>
    <row r="120" spans="8:15">
      <c r="H120" s="31">
        <v>28</v>
      </c>
      <c r="I120" s="31">
        <v>50</v>
      </c>
      <c r="J120" s="60">
        <v>60</v>
      </c>
      <c r="K120" s="27">
        <v>2</v>
      </c>
      <c r="L120" s="27">
        <v>2</v>
      </c>
      <c r="M120" s="31">
        <v>2</v>
      </c>
      <c r="N120" s="31">
        <v>1</v>
      </c>
      <c r="O120" s="31">
        <v>1</v>
      </c>
    </row>
    <row r="121" spans="8:15">
      <c r="H121" s="31">
        <v>55</v>
      </c>
      <c r="I121" s="31">
        <v>35</v>
      </c>
      <c r="J121" s="60">
        <v>21</v>
      </c>
      <c r="K121" s="27">
        <v>2</v>
      </c>
      <c r="L121" s="27">
        <v>2</v>
      </c>
      <c r="M121" s="31">
        <v>2</v>
      </c>
      <c r="N121" s="31">
        <v>1</v>
      </c>
      <c r="O121" s="31">
        <v>1</v>
      </c>
    </row>
    <row r="122" spans="8:15">
      <c r="H122" s="31">
        <v>45</v>
      </c>
      <c r="I122" s="31">
        <v>52</v>
      </c>
      <c r="J122" s="60">
        <v>16</v>
      </c>
      <c r="K122" s="27">
        <v>2</v>
      </c>
      <c r="L122" s="27">
        <v>1</v>
      </c>
      <c r="M122" s="31">
        <v>2</v>
      </c>
      <c r="N122" s="31">
        <v>1</v>
      </c>
      <c r="O122" s="31">
        <v>1</v>
      </c>
    </row>
    <row r="123" spans="8:15">
      <c r="H123" s="31">
        <v>85</v>
      </c>
      <c r="I123" s="31">
        <v>54</v>
      </c>
      <c r="J123" s="60">
        <v>24</v>
      </c>
      <c r="K123" s="27">
        <v>2</v>
      </c>
      <c r="L123" s="27">
        <v>1</v>
      </c>
      <c r="M123" s="31">
        <v>2</v>
      </c>
      <c r="N123" s="31">
        <v>1</v>
      </c>
      <c r="O123" s="31">
        <v>1</v>
      </c>
    </row>
    <row r="124" spans="8:15">
      <c r="H124" s="31">
        <v>42</v>
      </c>
      <c r="I124" s="31">
        <v>75</v>
      </c>
      <c r="J124" s="60">
        <v>34</v>
      </c>
      <c r="K124" s="27">
        <v>2</v>
      </c>
      <c r="L124" s="27">
        <v>2</v>
      </c>
      <c r="M124" s="31">
        <v>2</v>
      </c>
      <c r="N124" s="31">
        <v>1</v>
      </c>
      <c r="O124" s="31">
        <v>1</v>
      </c>
    </row>
    <row r="125" spans="8:15">
      <c r="H125" s="31">
        <v>6</v>
      </c>
      <c r="I125" s="31">
        <v>36</v>
      </c>
      <c r="J125" s="60">
        <v>13</v>
      </c>
      <c r="K125" s="27">
        <v>2</v>
      </c>
      <c r="L125" s="27">
        <v>2</v>
      </c>
      <c r="M125" s="31">
        <v>2</v>
      </c>
      <c r="N125" s="31">
        <v>1</v>
      </c>
      <c r="O125" s="31">
        <v>1</v>
      </c>
    </row>
    <row r="126" spans="8:15">
      <c r="H126" s="31">
        <v>30</v>
      </c>
      <c r="I126" s="31">
        <v>65</v>
      </c>
      <c r="J126" s="60">
        <v>64</v>
      </c>
      <c r="K126" s="27">
        <v>2</v>
      </c>
      <c r="L126" s="27">
        <v>1</v>
      </c>
      <c r="M126" s="31">
        <v>2</v>
      </c>
      <c r="N126" s="31">
        <v>1</v>
      </c>
      <c r="O126" s="31">
        <v>1</v>
      </c>
    </row>
    <row r="127" spans="8:15">
      <c r="H127" s="31">
        <v>38</v>
      </c>
      <c r="I127" s="31">
        <v>63</v>
      </c>
      <c r="J127" s="31">
        <v>66</v>
      </c>
      <c r="K127" s="27">
        <v>2</v>
      </c>
      <c r="L127" s="27">
        <v>2</v>
      </c>
      <c r="M127" s="31">
        <v>2</v>
      </c>
      <c r="N127" s="31">
        <v>1</v>
      </c>
      <c r="O127" s="31">
        <v>1</v>
      </c>
    </row>
    <row r="128" spans="8:15">
      <c r="H128" s="31">
        <v>75</v>
      </c>
      <c r="I128" s="31">
        <v>24</v>
      </c>
      <c r="J128" s="31">
        <v>62</v>
      </c>
      <c r="K128" s="27">
        <v>2</v>
      </c>
      <c r="L128" s="27">
        <v>1</v>
      </c>
      <c r="M128" s="31">
        <v>2</v>
      </c>
      <c r="N128" s="31">
        <v>1</v>
      </c>
      <c r="O128" s="31">
        <v>1</v>
      </c>
    </row>
    <row r="129" spans="8:15">
      <c r="H129" s="31">
        <v>60</v>
      </c>
      <c r="I129" s="31">
        <v>65</v>
      </c>
      <c r="J129" s="31">
        <v>34</v>
      </c>
      <c r="K129" s="27">
        <v>2</v>
      </c>
      <c r="L129" s="27">
        <v>1</v>
      </c>
      <c r="M129" s="31">
        <v>2</v>
      </c>
      <c r="N129" s="31">
        <v>1</v>
      </c>
      <c r="O129" s="31">
        <v>1</v>
      </c>
    </row>
    <row r="130" spans="8:15">
      <c r="H130" s="31">
        <v>70</v>
      </c>
      <c r="I130" s="31">
        <v>40</v>
      </c>
      <c r="J130" s="31">
        <v>40</v>
      </c>
      <c r="K130" s="27">
        <v>2</v>
      </c>
      <c r="L130" s="27">
        <v>2</v>
      </c>
      <c r="M130" s="31">
        <v>2</v>
      </c>
      <c r="N130" s="31">
        <v>1</v>
      </c>
      <c r="O130" s="31">
        <v>1</v>
      </c>
    </row>
    <row r="131" spans="8:15">
      <c r="H131" s="31">
        <v>67</v>
      </c>
      <c r="I131" s="31">
        <v>59</v>
      </c>
      <c r="J131" s="31">
        <v>60</v>
      </c>
      <c r="K131" s="27">
        <v>2</v>
      </c>
      <c r="L131" s="27">
        <v>2</v>
      </c>
      <c r="M131" s="31">
        <v>2</v>
      </c>
      <c r="N131" s="31">
        <v>1</v>
      </c>
      <c r="O131" s="31">
        <v>1</v>
      </c>
    </row>
    <row r="132" spans="8:15">
      <c r="H132" s="31">
        <v>62</v>
      </c>
      <c r="I132" s="31">
        <v>68</v>
      </c>
      <c r="J132" s="31">
        <v>19</v>
      </c>
      <c r="K132" s="27">
        <v>2</v>
      </c>
      <c r="L132" s="27">
        <v>2</v>
      </c>
      <c r="M132" s="31">
        <v>2</v>
      </c>
      <c r="N132" s="31">
        <v>1</v>
      </c>
      <c r="O132" s="31">
        <v>1</v>
      </c>
    </row>
    <row r="133" spans="8:15">
      <c r="H133" s="31">
        <v>61</v>
      </c>
      <c r="I133" s="31">
        <v>60</v>
      </c>
      <c r="J133" s="31">
        <v>12</v>
      </c>
      <c r="K133" s="27">
        <v>2</v>
      </c>
      <c r="L133" s="27">
        <v>1</v>
      </c>
      <c r="M133" s="31">
        <v>2</v>
      </c>
      <c r="N133" s="31">
        <v>1</v>
      </c>
      <c r="O133" s="31">
        <v>1</v>
      </c>
    </row>
    <row r="134" spans="8:15">
      <c r="H134" s="31">
        <v>60</v>
      </c>
      <c r="I134" s="31">
        <v>14</v>
      </c>
      <c r="J134" s="31">
        <v>70</v>
      </c>
      <c r="K134" s="27">
        <v>2</v>
      </c>
      <c r="L134" s="27">
        <v>1</v>
      </c>
      <c r="M134" s="31">
        <v>2</v>
      </c>
      <c r="N134" s="31">
        <v>2</v>
      </c>
      <c r="O134" s="31">
        <v>1</v>
      </c>
    </row>
    <row r="135" spans="8:15">
      <c r="H135" s="31">
        <v>75</v>
      </c>
      <c r="I135" s="31">
        <v>45</v>
      </c>
      <c r="J135" s="31">
        <v>2</v>
      </c>
      <c r="K135" s="27">
        <v>2</v>
      </c>
      <c r="L135" s="27">
        <v>2</v>
      </c>
      <c r="M135" s="31">
        <v>2</v>
      </c>
      <c r="N135" s="31">
        <v>2</v>
      </c>
      <c r="O135" s="31">
        <v>1</v>
      </c>
    </row>
    <row r="136" spans="8:15">
      <c r="H136" s="31">
        <v>26</v>
      </c>
      <c r="I136" s="31">
        <v>52</v>
      </c>
      <c r="J136" s="31">
        <v>28</v>
      </c>
      <c r="K136" s="27">
        <v>2</v>
      </c>
      <c r="L136" s="27">
        <v>2</v>
      </c>
      <c r="M136" s="31">
        <v>2</v>
      </c>
      <c r="N136" s="31">
        <v>1</v>
      </c>
      <c r="O136" s="31">
        <v>1</v>
      </c>
    </row>
    <row r="137" spans="8:15">
      <c r="H137" s="31">
        <v>59</v>
      </c>
      <c r="I137" s="35">
        <v>42</v>
      </c>
      <c r="J137" s="31">
        <v>29</v>
      </c>
      <c r="K137" s="27">
        <v>2</v>
      </c>
      <c r="L137" s="27">
        <v>1</v>
      </c>
      <c r="M137" s="31">
        <v>2</v>
      </c>
      <c r="N137" s="31">
        <v>1</v>
      </c>
      <c r="O137" s="31">
        <v>1</v>
      </c>
    </row>
    <row r="138" spans="8:15">
      <c r="H138" s="31">
        <v>60</v>
      </c>
      <c r="I138" s="31">
        <v>80</v>
      </c>
      <c r="J138" s="31">
        <v>14</v>
      </c>
      <c r="K138" s="27">
        <v>2</v>
      </c>
      <c r="L138" s="27">
        <v>2</v>
      </c>
      <c r="M138" s="31">
        <v>2</v>
      </c>
      <c r="N138" s="31">
        <v>1</v>
      </c>
      <c r="O138" s="31">
        <v>1</v>
      </c>
    </row>
    <row r="139" spans="8:15">
      <c r="H139" s="31">
        <v>42</v>
      </c>
      <c r="I139" s="12">
        <v>34</v>
      </c>
      <c r="J139" s="31">
        <v>49</v>
      </c>
      <c r="K139" s="27">
        <v>1</v>
      </c>
      <c r="L139" s="27">
        <v>1</v>
      </c>
      <c r="M139" s="31">
        <v>2</v>
      </c>
      <c r="N139" s="31">
        <v>1</v>
      </c>
      <c r="O139" s="31">
        <v>1</v>
      </c>
    </row>
    <row r="140" spans="8:15">
      <c r="H140" s="31">
        <v>52</v>
      </c>
      <c r="I140" s="12">
        <v>32</v>
      </c>
      <c r="J140" s="31">
        <v>28</v>
      </c>
      <c r="K140" s="27">
        <v>2</v>
      </c>
      <c r="L140" s="27">
        <v>2</v>
      </c>
      <c r="M140" s="31">
        <v>2</v>
      </c>
      <c r="N140" s="31">
        <v>1</v>
      </c>
      <c r="O140" s="31">
        <v>1</v>
      </c>
    </row>
    <row r="141" spans="8:15">
      <c r="H141" s="31">
        <v>51</v>
      </c>
      <c r="I141" s="12">
        <v>70</v>
      </c>
      <c r="J141" s="31">
        <v>19</v>
      </c>
      <c r="K141" s="27">
        <v>1</v>
      </c>
      <c r="L141" s="27">
        <v>2</v>
      </c>
      <c r="M141" s="31">
        <v>2</v>
      </c>
      <c r="N141" s="31">
        <v>1</v>
      </c>
      <c r="O141" s="31">
        <v>1</v>
      </c>
    </row>
    <row r="142" spans="8:15">
      <c r="H142" s="31">
        <v>50</v>
      </c>
      <c r="I142" s="12">
        <v>6</v>
      </c>
      <c r="J142" s="31">
        <v>25</v>
      </c>
      <c r="K142" s="27">
        <v>1</v>
      </c>
      <c r="L142" s="27">
        <v>1</v>
      </c>
      <c r="M142" s="31">
        <v>2</v>
      </c>
      <c r="N142" s="31">
        <v>1</v>
      </c>
      <c r="O142" s="31">
        <v>1</v>
      </c>
    </row>
    <row r="143" spans="8:15">
      <c r="H143" s="31">
        <v>18</v>
      </c>
      <c r="I143" s="12">
        <v>3</v>
      </c>
      <c r="J143" s="31">
        <v>26</v>
      </c>
      <c r="K143" s="27">
        <v>2</v>
      </c>
      <c r="L143" s="27">
        <v>2</v>
      </c>
      <c r="M143" s="31">
        <v>2</v>
      </c>
      <c r="N143" s="31">
        <v>1</v>
      </c>
      <c r="O143" s="31">
        <v>1</v>
      </c>
    </row>
    <row r="144" spans="8:15">
      <c r="H144" s="31">
        <v>60</v>
      </c>
      <c r="I144" s="12">
        <v>2</v>
      </c>
      <c r="J144" s="31">
        <v>7</v>
      </c>
      <c r="K144" s="27">
        <v>1</v>
      </c>
      <c r="L144" s="27">
        <v>1</v>
      </c>
      <c r="M144" s="31">
        <v>2</v>
      </c>
      <c r="N144" s="31">
        <v>1</v>
      </c>
      <c r="O144" s="31">
        <v>1</v>
      </c>
    </row>
    <row r="145" spans="8:15">
      <c r="H145" s="31">
        <v>80</v>
      </c>
      <c r="I145" s="12">
        <v>0.7</v>
      </c>
      <c r="J145" s="31">
        <v>14</v>
      </c>
      <c r="K145" s="27">
        <v>1</v>
      </c>
      <c r="L145" s="27">
        <v>2</v>
      </c>
      <c r="M145" s="31">
        <v>2</v>
      </c>
      <c r="N145" s="31">
        <v>1</v>
      </c>
      <c r="O145" s="31">
        <v>1</v>
      </c>
    </row>
    <row r="146" spans="8:15">
      <c r="H146" s="31">
        <v>6</v>
      </c>
      <c r="I146" s="12">
        <v>1</v>
      </c>
      <c r="J146" s="31">
        <v>13</v>
      </c>
      <c r="K146" s="27">
        <v>1</v>
      </c>
      <c r="L146" s="27">
        <v>1</v>
      </c>
      <c r="M146" s="31">
        <v>2</v>
      </c>
      <c r="N146" s="31">
        <v>1</v>
      </c>
      <c r="O146" s="31">
        <v>1</v>
      </c>
    </row>
    <row r="147" spans="8:15">
      <c r="H147" s="31">
        <v>52</v>
      </c>
      <c r="I147" s="12">
        <v>72</v>
      </c>
      <c r="J147" s="31">
        <v>1</v>
      </c>
      <c r="K147" s="27">
        <v>2</v>
      </c>
      <c r="L147" s="27">
        <v>2</v>
      </c>
      <c r="M147" s="31">
        <v>2</v>
      </c>
      <c r="N147" s="31">
        <v>1</v>
      </c>
      <c r="O147" s="31">
        <v>1</v>
      </c>
    </row>
    <row r="148" spans="8:15">
      <c r="H148" s="31">
        <v>51</v>
      </c>
      <c r="I148" s="61">
        <v>70</v>
      </c>
      <c r="J148" s="31">
        <v>31</v>
      </c>
      <c r="K148" s="62">
        <v>1</v>
      </c>
      <c r="L148" s="27">
        <v>2</v>
      </c>
      <c r="M148" s="31">
        <v>2</v>
      </c>
      <c r="N148" s="31">
        <v>1</v>
      </c>
      <c r="O148" s="31">
        <v>1</v>
      </c>
    </row>
    <row r="149" spans="8:15">
      <c r="H149" s="31">
        <v>71</v>
      </c>
      <c r="J149" s="31">
        <v>36</v>
      </c>
      <c r="L149" s="27">
        <v>1</v>
      </c>
      <c r="M149" s="31">
        <v>2</v>
      </c>
      <c r="N149" s="31">
        <v>2</v>
      </c>
      <c r="O149" s="31">
        <v>1</v>
      </c>
    </row>
    <row r="150" spans="8:15">
      <c r="H150" s="31">
        <v>85</v>
      </c>
      <c r="J150" s="31">
        <v>32</v>
      </c>
      <c r="L150" s="27">
        <v>2</v>
      </c>
      <c r="M150" s="31">
        <v>2</v>
      </c>
      <c r="N150" s="31">
        <v>2</v>
      </c>
      <c r="O150" s="31">
        <v>1</v>
      </c>
    </row>
    <row r="151" spans="8:15">
      <c r="H151" s="31">
        <v>51</v>
      </c>
      <c r="J151" s="31">
        <v>65</v>
      </c>
      <c r="L151" s="27">
        <v>1</v>
      </c>
      <c r="M151" s="31">
        <v>2</v>
      </c>
      <c r="N151" s="31">
        <v>1</v>
      </c>
      <c r="O151" s="31">
        <v>1</v>
      </c>
    </row>
    <row r="152" spans="8:15">
      <c r="H152" s="31">
        <v>40</v>
      </c>
      <c r="J152" s="31">
        <v>23</v>
      </c>
      <c r="L152" s="27">
        <v>2</v>
      </c>
      <c r="M152" s="31">
        <v>2</v>
      </c>
      <c r="N152" s="31">
        <v>1</v>
      </c>
      <c r="O152" s="31">
        <v>1</v>
      </c>
    </row>
    <row r="153" spans="8:15">
      <c r="H153" s="31">
        <v>37</v>
      </c>
      <c r="J153" s="31">
        <v>17</v>
      </c>
      <c r="L153" s="27">
        <v>2</v>
      </c>
      <c r="M153" s="31">
        <v>2</v>
      </c>
      <c r="N153" s="31">
        <v>1</v>
      </c>
      <c r="O153" s="31">
        <v>1</v>
      </c>
    </row>
    <row r="154" spans="8:15">
      <c r="H154" s="31">
        <v>37</v>
      </c>
      <c r="J154" s="31">
        <v>56</v>
      </c>
      <c r="L154" s="27">
        <v>2</v>
      </c>
      <c r="M154" s="31">
        <v>2</v>
      </c>
      <c r="N154" s="31">
        <v>1</v>
      </c>
      <c r="O154" s="31">
        <v>1</v>
      </c>
    </row>
    <row r="155" spans="8:15">
      <c r="H155" s="31">
        <v>45</v>
      </c>
      <c r="J155" s="31">
        <v>16</v>
      </c>
      <c r="L155" s="27">
        <v>1</v>
      </c>
      <c r="M155" s="31">
        <v>2</v>
      </c>
      <c r="N155" s="31">
        <v>1</v>
      </c>
      <c r="O155" s="31">
        <v>1</v>
      </c>
    </row>
    <row r="156" spans="8:15">
      <c r="H156" s="31">
        <v>60</v>
      </c>
      <c r="J156" s="31">
        <v>36</v>
      </c>
      <c r="L156" s="27">
        <v>1</v>
      </c>
      <c r="M156" s="31">
        <v>2</v>
      </c>
      <c r="N156" s="31">
        <v>1</v>
      </c>
      <c r="O156" s="31">
        <v>1</v>
      </c>
    </row>
    <row r="157" spans="8:15">
      <c r="H157" s="60">
        <v>19</v>
      </c>
      <c r="J157" s="31">
        <v>7</v>
      </c>
      <c r="L157" s="27">
        <v>1</v>
      </c>
      <c r="M157" s="31">
        <v>2</v>
      </c>
      <c r="N157" s="31">
        <v>1</v>
      </c>
      <c r="O157" s="31">
        <v>1</v>
      </c>
    </row>
    <row r="158" spans="8:15">
      <c r="H158" s="60">
        <v>24</v>
      </c>
      <c r="J158" s="31">
        <v>21</v>
      </c>
      <c r="L158" s="27">
        <v>2</v>
      </c>
      <c r="M158" s="31">
        <v>2</v>
      </c>
      <c r="N158" s="31">
        <v>1</v>
      </c>
      <c r="O158" s="31">
        <v>1</v>
      </c>
    </row>
    <row r="159" spans="8:15">
      <c r="H159" s="60">
        <v>31</v>
      </c>
      <c r="J159" s="31">
        <v>30</v>
      </c>
      <c r="L159" s="27">
        <v>2</v>
      </c>
      <c r="M159" s="31">
        <v>2</v>
      </c>
      <c r="N159" s="31">
        <v>2</v>
      </c>
      <c r="O159" s="31">
        <v>1</v>
      </c>
    </row>
    <row r="160" spans="8:15">
      <c r="H160" s="60">
        <v>34</v>
      </c>
      <c r="J160" s="31">
        <v>22</v>
      </c>
      <c r="L160" s="27">
        <v>1</v>
      </c>
      <c r="M160" s="31">
        <v>2</v>
      </c>
      <c r="N160" s="31">
        <v>2</v>
      </c>
      <c r="O160" s="31">
        <v>1</v>
      </c>
    </row>
    <row r="161" spans="8:15">
      <c r="H161" s="60">
        <v>31</v>
      </c>
      <c r="J161" s="31">
        <v>16</v>
      </c>
      <c r="L161" s="27">
        <v>1</v>
      </c>
      <c r="M161" s="31">
        <v>2</v>
      </c>
      <c r="N161" s="31">
        <v>2</v>
      </c>
      <c r="O161" s="31">
        <v>1</v>
      </c>
    </row>
    <row r="162" spans="8:15">
      <c r="H162" s="60">
        <v>47</v>
      </c>
      <c r="J162" s="31">
        <v>31</v>
      </c>
      <c r="L162" s="27">
        <v>2</v>
      </c>
      <c r="M162" s="31">
        <v>2</v>
      </c>
      <c r="N162" s="31">
        <v>1</v>
      </c>
      <c r="O162" s="31">
        <v>1</v>
      </c>
    </row>
    <row r="163" spans="8:15">
      <c r="H163" s="60">
        <v>27</v>
      </c>
      <c r="J163" s="31">
        <v>23</v>
      </c>
      <c r="L163" s="27">
        <v>1</v>
      </c>
      <c r="M163" s="31">
        <v>2</v>
      </c>
      <c r="N163" s="31">
        <v>1</v>
      </c>
      <c r="O163" s="31">
        <v>1</v>
      </c>
    </row>
    <row r="164" spans="8:15">
      <c r="H164" s="60">
        <v>43</v>
      </c>
      <c r="J164" s="31">
        <v>3</v>
      </c>
      <c r="L164" s="27">
        <v>1</v>
      </c>
      <c r="M164" s="31">
        <v>2</v>
      </c>
      <c r="N164" s="31">
        <v>1</v>
      </c>
      <c r="O164" s="31">
        <v>1</v>
      </c>
    </row>
    <row r="165" spans="8:15">
      <c r="H165" s="60">
        <v>45</v>
      </c>
      <c r="J165" s="31">
        <v>32</v>
      </c>
      <c r="L165" s="27">
        <v>1</v>
      </c>
      <c r="M165" s="31">
        <v>2</v>
      </c>
      <c r="N165" s="31">
        <v>1</v>
      </c>
      <c r="O165" s="31">
        <v>1</v>
      </c>
    </row>
    <row r="166" spans="8:15">
      <c r="H166" s="60">
        <v>32</v>
      </c>
      <c r="J166" s="31">
        <v>32</v>
      </c>
      <c r="L166" s="27">
        <v>1</v>
      </c>
      <c r="M166" s="31">
        <v>2</v>
      </c>
      <c r="N166" s="31">
        <v>1</v>
      </c>
      <c r="O166" s="31">
        <v>1</v>
      </c>
    </row>
    <row r="167" spans="8:15">
      <c r="H167" s="60">
        <v>32</v>
      </c>
      <c r="J167" s="31">
        <v>7</v>
      </c>
      <c r="L167" s="27">
        <v>2</v>
      </c>
      <c r="M167" s="31">
        <v>2</v>
      </c>
      <c r="N167" s="31">
        <v>1</v>
      </c>
      <c r="O167" s="31">
        <v>1</v>
      </c>
    </row>
    <row r="168" spans="8:15">
      <c r="H168" s="60">
        <v>53</v>
      </c>
      <c r="J168" s="31">
        <v>22</v>
      </c>
      <c r="L168" s="27">
        <v>2</v>
      </c>
      <c r="M168" s="31">
        <v>2</v>
      </c>
      <c r="N168" s="31">
        <v>2</v>
      </c>
      <c r="O168" s="31">
        <v>1</v>
      </c>
    </row>
    <row r="169" spans="8:15">
      <c r="H169" s="60">
        <v>37</v>
      </c>
      <c r="J169" s="31">
        <v>13</v>
      </c>
      <c r="L169" s="27">
        <v>1</v>
      </c>
      <c r="M169" s="31">
        <v>2</v>
      </c>
      <c r="N169" s="31">
        <v>2</v>
      </c>
      <c r="O169" s="31">
        <v>1</v>
      </c>
    </row>
    <row r="170" spans="8:15">
      <c r="H170" s="60">
        <v>60</v>
      </c>
      <c r="J170" s="31">
        <v>38</v>
      </c>
      <c r="L170" s="27">
        <v>1</v>
      </c>
      <c r="M170" s="31">
        <v>2</v>
      </c>
      <c r="N170" s="31">
        <v>2</v>
      </c>
      <c r="O170" s="31">
        <v>1</v>
      </c>
    </row>
    <row r="171" spans="8:15">
      <c r="H171" s="60">
        <v>21</v>
      </c>
      <c r="J171" s="31">
        <v>52</v>
      </c>
      <c r="L171" s="27">
        <v>1</v>
      </c>
      <c r="M171" s="31">
        <v>2</v>
      </c>
      <c r="N171" s="31">
        <v>1</v>
      </c>
      <c r="O171" s="31">
        <v>1</v>
      </c>
    </row>
    <row r="172" spans="8:15">
      <c r="H172" s="60">
        <v>16</v>
      </c>
      <c r="J172" s="31">
        <v>20</v>
      </c>
      <c r="L172" s="27">
        <v>1</v>
      </c>
      <c r="M172" s="31">
        <v>2</v>
      </c>
      <c r="N172" s="31">
        <v>1</v>
      </c>
      <c r="O172" s="31">
        <v>1</v>
      </c>
    </row>
    <row r="173" spans="8:15">
      <c r="H173" s="60">
        <v>24</v>
      </c>
      <c r="J173" s="31">
        <v>20</v>
      </c>
      <c r="L173" s="27">
        <v>1</v>
      </c>
      <c r="M173" s="31">
        <v>2</v>
      </c>
      <c r="N173" s="31">
        <v>1</v>
      </c>
      <c r="O173" s="31">
        <v>1</v>
      </c>
    </row>
    <row r="174" spans="8:15">
      <c r="H174" s="60">
        <v>34</v>
      </c>
      <c r="J174" s="31">
        <v>35</v>
      </c>
      <c r="L174" s="27">
        <v>1</v>
      </c>
      <c r="M174" s="31">
        <v>2</v>
      </c>
      <c r="N174" s="31">
        <v>1</v>
      </c>
      <c r="O174" s="31">
        <v>1</v>
      </c>
    </row>
    <row r="175" spans="8:15">
      <c r="H175" s="60">
        <v>13</v>
      </c>
      <c r="J175" s="31">
        <v>50</v>
      </c>
      <c r="L175" s="27">
        <v>2</v>
      </c>
      <c r="M175" s="31">
        <v>1</v>
      </c>
      <c r="N175" s="31">
        <v>1</v>
      </c>
      <c r="O175" s="31">
        <v>2</v>
      </c>
    </row>
    <row r="176" spans="8:15">
      <c r="H176" s="60">
        <v>29</v>
      </c>
      <c r="J176" s="31">
        <v>24</v>
      </c>
      <c r="L176" s="27">
        <v>1</v>
      </c>
      <c r="M176" s="31">
        <v>1</v>
      </c>
      <c r="N176" s="31">
        <v>1</v>
      </c>
      <c r="O176" s="31">
        <v>2</v>
      </c>
    </row>
    <row r="177" spans="8:15">
      <c r="H177" s="60">
        <v>32</v>
      </c>
      <c r="J177" s="31">
        <v>11</v>
      </c>
      <c r="L177" s="27">
        <v>1</v>
      </c>
      <c r="M177" s="31">
        <v>1</v>
      </c>
      <c r="N177" s="31">
        <v>1</v>
      </c>
      <c r="O177" s="31">
        <v>2</v>
      </c>
    </row>
    <row r="178" spans="8:15">
      <c r="H178" s="60">
        <v>22</v>
      </c>
      <c r="J178" s="31">
        <v>49</v>
      </c>
      <c r="L178" s="27">
        <v>2</v>
      </c>
      <c r="M178" s="63"/>
      <c r="N178" s="31">
        <v>1</v>
      </c>
      <c r="O178" s="31">
        <v>2</v>
      </c>
    </row>
    <row r="179" spans="8:15">
      <c r="H179" s="60">
        <v>53</v>
      </c>
      <c r="J179" s="31">
        <v>36</v>
      </c>
      <c r="L179" s="27">
        <v>1</v>
      </c>
      <c r="M179" s="63"/>
      <c r="N179" s="31">
        <v>1</v>
      </c>
      <c r="O179" s="31">
        <v>2</v>
      </c>
    </row>
    <row r="180" spans="8:15">
      <c r="H180" s="60">
        <v>53</v>
      </c>
      <c r="J180" s="31">
        <v>29</v>
      </c>
      <c r="L180" s="27">
        <v>1</v>
      </c>
      <c r="N180" s="31">
        <v>2</v>
      </c>
      <c r="O180" s="31">
        <v>2</v>
      </c>
    </row>
    <row r="181" spans="8:15">
      <c r="H181" s="60">
        <v>55</v>
      </c>
      <c r="J181" s="31">
        <v>33</v>
      </c>
      <c r="L181" s="27">
        <v>1</v>
      </c>
      <c r="N181" s="31">
        <v>2</v>
      </c>
      <c r="O181" s="31">
        <v>2</v>
      </c>
    </row>
    <row r="182" spans="8:15">
      <c r="H182" s="60">
        <v>41</v>
      </c>
      <c r="J182" s="31">
        <v>11</v>
      </c>
      <c r="L182" s="27">
        <v>1</v>
      </c>
      <c r="N182" s="31">
        <v>2</v>
      </c>
      <c r="O182" s="31">
        <v>2</v>
      </c>
    </row>
    <row r="183" spans="8:15">
      <c r="H183" s="60">
        <v>65</v>
      </c>
      <c r="J183" s="31">
        <v>34</v>
      </c>
      <c r="L183" s="27">
        <v>2</v>
      </c>
      <c r="N183" s="31">
        <v>1</v>
      </c>
      <c r="O183" s="31">
        <v>2</v>
      </c>
    </row>
    <row r="184" spans="8:15">
      <c r="H184" s="60">
        <v>66</v>
      </c>
      <c r="J184" s="31">
        <v>55</v>
      </c>
      <c r="L184" s="27">
        <v>1</v>
      </c>
      <c r="N184" s="31">
        <v>1</v>
      </c>
      <c r="O184" s="31">
        <v>2</v>
      </c>
    </row>
    <row r="185" spans="8:15">
      <c r="H185" s="60">
        <v>42</v>
      </c>
      <c r="J185" s="31">
        <v>50</v>
      </c>
      <c r="L185" s="27">
        <v>1</v>
      </c>
      <c r="N185" s="31">
        <v>1</v>
      </c>
      <c r="O185" s="31">
        <v>2</v>
      </c>
    </row>
    <row r="186" spans="8:15">
      <c r="H186" s="60">
        <v>61</v>
      </c>
      <c r="J186" s="31">
        <v>60</v>
      </c>
      <c r="L186" s="27">
        <v>1</v>
      </c>
      <c r="N186" s="31">
        <v>1</v>
      </c>
      <c r="O186" s="31">
        <v>2</v>
      </c>
    </row>
    <row r="187" spans="8:15">
      <c r="H187" s="60">
        <v>55</v>
      </c>
      <c r="J187" s="31">
        <v>35</v>
      </c>
      <c r="L187" s="27">
        <v>1</v>
      </c>
      <c r="N187" s="31">
        <v>1</v>
      </c>
      <c r="O187" s="31">
        <v>2</v>
      </c>
    </row>
    <row r="188" spans="8:15">
      <c r="H188" s="60">
        <v>38</v>
      </c>
      <c r="J188" s="31">
        <v>22</v>
      </c>
      <c r="L188" s="27">
        <v>2</v>
      </c>
      <c r="N188" s="31">
        <v>1</v>
      </c>
      <c r="O188" s="31">
        <v>2</v>
      </c>
    </row>
    <row r="189" spans="8:15">
      <c r="H189" s="60">
        <v>62</v>
      </c>
      <c r="J189" s="31">
        <v>10</v>
      </c>
      <c r="L189" s="27">
        <v>1</v>
      </c>
      <c r="N189" s="31">
        <v>2</v>
      </c>
      <c r="O189" s="31">
        <v>2</v>
      </c>
    </row>
    <row r="190" spans="8:15">
      <c r="H190" s="31">
        <v>42</v>
      </c>
      <c r="J190" s="31">
        <v>31</v>
      </c>
      <c r="L190" s="27">
        <v>2</v>
      </c>
      <c r="N190" s="31">
        <v>2</v>
      </c>
      <c r="O190" s="31">
        <v>2</v>
      </c>
    </row>
    <row r="191" spans="8:15">
      <c r="H191" s="31">
        <v>74</v>
      </c>
      <c r="J191" s="31">
        <v>65</v>
      </c>
      <c r="L191" s="27">
        <v>2</v>
      </c>
      <c r="N191" s="31">
        <v>2</v>
      </c>
      <c r="O191" s="31">
        <v>2</v>
      </c>
    </row>
    <row r="192" spans="8:15">
      <c r="H192" s="31">
        <v>68</v>
      </c>
      <c r="J192" s="31">
        <v>34</v>
      </c>
      <c r="L192" s="27">
        <v>2</v>
      </c>
      <c r="N192" s="31">
        <v>2</v>
      </c>
      <c r="O192" s="31">
        <v>2</v>
      </c>
    </row>
    <row r="193" spans="8:15">
      <c r="H193" s="31">
        <v>56</v>
      </c>
      <c r="J193" s="31">
        <v>45</v>
      </c>
      <c r="L193" s="27">
        <v>2</v>
      </c>
      <c r="N193" s="31">
        <v>2</v>
      </c>
      <c r="O193" s="31">
        <v>2</v>
      </c>
    </row>
    <row r="194" spans="8:15">
      <c r="H194" s="31">
        <v>80</v>
      </c>
      <c r="J194" s="31">
        <v>84</v>
      </c>
      <c r="L194" s="27">
        <v>1</v>
      </c>
      <c r="N194" s="31">
        <v>1</v>
      </c>
      <c r="O194" s="31">
        <v>2</v>
      </c>
    </row>
    <row r="195" spans="8:15">
      <c r="H195" s="31">
        <v>60</v>
      </c>
      <c r="J195" s="31">
        <v>25</v>
      </c>
      <c r="L195" s="27">
        <v>1</v>
      </c>
      <c r="N195" s="31">
        <v>1</v>
      </c>
      <c r="O195" s="31">
        <v>2</v>
      </c>
    </row>
    <row r="196" spans="8:15">
      <c r="H196" s="31">
        <v>40</v>
      </c>
      <c r="J196" s="31">
        <v>58</v>
      </c>
      <c r="L196" s="27">
        <v>2</v>
      </c>
      <c r="N196" s="31">
        <v>1</v>
      </c>
      <c r="O196" s="31">
        <v>2</v>
      </c>
    </row>
    <row r="197" spans="8:15">
      <c r="H197" s="31">
        <v>75</v>
      </c>
      <c r="J197" s="31">
        <v>61</v>
      </c>
      <c r="L197" s="27">
        <v>1</v>
      </c>
      <c r="N197" s="31">
        <v>1</v>
      </c>
      <c r="O197" s="31">
        <v>2</v>
      </c>
    </row>
    <row r="198" spans="8:15">
      <c r="H198" s="31">
        <v>20</v>
      </c>
      <c r="J198" s="31">
        <v>23</v>
      </c>
      <c r="L198" s="27">
        <v>1</v>
      </c>
      <c r="N198" s="31">
        <v>1</v>
      </c>
      <c r="O198" s="31">
        <v>2</v>
      </c>
    </row>
    <row r="199" spans="8:15">
      <c r="H199" s="31">
        <v>77</v>
      </c>
      <c r="J199" s="31">
        <v>17</v>
      </c>
      <c r="L199" s="27">
        <v>1</v>
      </c>
      <c r="N199" s="31">
        <v>1</v>
      </c>
      <c r="O199" s="31">
        <v>2</v>
      </c>
    </row>
    <row r="200" spans="8:15">
      <c r="H200" s="31">
        <v>26</v>
      </c>
      <c r="J200" s="31">
        <v>24</v>
      </c>
      <c r="L200" s="27">
        <v>1</v>
      </c>
      <c r="N200" s="31">
        <v>1</v>
      </c>
      <c r="O200" s="31">
        <v>2</v>
      </c>
    </row>
    <row r="201" spans="8:15">
      <c r="H201" s="31">
        <v>29</v>
      </c>
      <c r="J201" s="31">
        <v>57</v>
      </c>
      <c r="L201" s="27">
        <v>1</v>
      </c>
      <c r="N201" s="31">
        <v>1</v>
      </c>
      <c r="O201" s="31">
        <v>2</v>
      </c>
    </row>
    <row r="202" spans="8:15">
      <c r="H202" s="31">
        <v>64</v>
      </c>
      <c r="J202" s="31">
        <v>39</v>
      </c>
      <c r="L202" s="27">
        <v>1</v>
      </c>
      <c r="N202" s="31">
        <v>1</v>
      </c>
      <c r="O202" s="31">
        <v>2</v>
      </c>
    </row>
    <row r="203" spans="8:15">
      <c r="H203" s="31">
        <v>65</v>
      </c>
      <c r="J203" s="31">
        <v>2</v>
      </c>
      <c r="L203" s="27">
        <v>2</v>
      </c>
      <c r="N203" s="31">
        <v>1</v>
      </c>
      <c r="O203" s="31">
        <v>2</v>
      </c>
    </row>
    <row r="204" spans="8:15">
      <c r="H204" s="31">
        <v>45</v>
      </c>
      <c r="J204" s="31">
        <v>27</v>
      </c>
      <c r="L204" s="27">
        <v>1</v>
      </c>
      <c r="N204" s="31">
        <v>1</v>
      </c>
      <c r="O204" s="31">
        <v>2</v>
      </c>
    </row>
    <row r="205" spans="8:15">
      <c r="H205" s="31">
        <v>46</v>
      </c>
      <c r="J205" s="31">
        <v>42</v>
      </c>
      <c r="L205" s="27">
        <v>1</v>
      </c>
      <c r="N205" s="31">
        <v>1</v>
      </c>
      <c r="O205" s="31">
        <v>2</v>
      </c>
    </row>
    <row r="206" spans="8:15">
      <c r="H206" s="31">
        <v>48</v>
      </c>
      <c r="J206" s="31">
        <v>14</v>
      </c>
      <c r="L206" s="27">
        <v>1</v>
      </c>
      <c r="N206" s="31">
        <v>1</v>
      </c>
      <c r="O206" s="31">
        <v>2</v>
      </c>
    </row>
    <row r="207" spans="8:15">
      <c r="H207" s="31">
        <v>40</v>
      </c>
      <c r="J207" s="31">
        <v>10</v>
      </c>
      <c r="L207" s="27">
        <v>1</v>
      </c>
      <c r="N207" s="31">
        <v>1</v>
      </c>
      <c r="O207" s="31">
        <v>2</v>
      </c>
    </row>
    <row r="208" spans="8:15">
      <c r="H208" s="31">
        <v>31</v>
      </c>
      <c r="J208" s="31">
        <v>17</v>
      </c>
      <c r="L208" s="27">
        <v>1</v>
      </c>
      <c r="N208" s="31">
        <v>1</v>
      </c>
      <c r="O208" s="31">
        <v>2</v>
      </c>
    </row>
    <row r="209" spans="8:15">
      <c r="H209" s="31">
        <v>38</v>
      </c>
      <c r="J209" s="31">
        <v>55</v>
      </c>
      <c r="L209" s="27">
        <v>1</v>
      </c>
      <c r="N209" s="31">
        <v>1</v>
      </c>
      <c r="O209" s="31">
        <v>2</v>
      </c>
    </row>
    <row r="210" spans="8:15">
      <c r="H210" s="31">
        <v>50</v>
      </c>
      <c r="J210" s="31">
        <v>16</v>
      </c>
      <c r="L210" s="27">
        <v>2</v>
      </c>
      <c r="N210" s="31">
        <v>1</v>
      </c>
      <c r="O210" s="31">
        <v>1</v>
      </c>
    </row>
    <row r="211" spans="8:15">
      <c r="H211" s="60">
        <v>64</v>
      </c>
      <c r="J211" s="31">
        <v>14</v>
      </c>
      <c r="L211" s="27">
        <v>2</v>
      </c>
      <c r="N211" s="31">
        <v>1</v>
      </c>
      <c r="O211" s="31">
        <v>1</v>
      </c>
    </row>
    <row r="212" spans="8:15">
      <c r="H212" s="31">
        <v>66</v>
      </c>
      <c r="J212" s="31">
        <v>45</v>
      </c>
      <c r="L212" s="27">
        <v>1</v>
      </c>
      <c r="N212" s="31">
        <v>1</v>
      </c>
      <c r="O212" s="31">
        <v>2</v>
      </c>
    </row>
    <row r="213" spans="8:15">
      <c r="H213" s="31">
        <v>37</v>
      </c>
      <c r="J213" s="31">
        <v>45</v>
      </c>
      <c r="L213" s="27">
        <v>2</v>
      </c>
      <c r="N213" s="31">
        <v>1</v>
      </c>
      <c r="O213" s="31">
        <v>2</v>
      </c>
    </row>
    <row r="214" spans="8:15">
      <c r="H214" s="31">
        <v>45</v>
      </c>
      <c r="J214" s="31">
        <v>35</v>
      </c>
      <c r="L214" s="27">
        <v>2</v>
      </c>
      <c r="N214" s="31">
        <v>1</v>
      </c>
      <c r="O214" s="31">
        <v>1</v>
      </c>
    </row>
    <row r="215" spans="8:15">
      <c r="H215" s="31">
        <v>62</v>
      </c>
      <c r="J215" s="31">
        <v>70</v>
      </c>
      <c r="L215" s="27">
        <v>2</v>
      </c>
      <c r="N215" s="31">
        <v>1</v>
      </c>
      <c r="O215" s="31">
        <v>2</v>
      </c>
    </row>
    <row r="216" spans="8:15">
      <c r="H216" s="31">
        <v>26</v>
      </c>
      <c r="J216" s="31">
        <v>28</v>
      </c>
      <c r="L216" s="27">
        <v>1</v>
      </c>
      <c r="N216" s="31">
        <v>1</v>
      </c>
      <c r="O216" s="31">
        <v>2</v>
      </c>
    </row>
    <row r="217" spans="8:15">
      <c r="H217" s="31">
        <v>55</v>
      </c>
      <c r="J217" s="31">
        <v>40</v>
      </c>
      <c r="L217" s="27">
        <v>2</v>
      </c>
      <c r="N217" s="31">
        <v>2</v>
      </c>
      <c r="O217" s="31">
        <v>2</v>
      </c>
    </row>
    <row r="218" spans="8:15">
      <c r="H218" s="31">
        <v>48</v>
      </c>
      <c r="J218" s="31">
        <v>14</v>
      </c>
      <c r="L218" s="27">
        <v>2</v>
      </c>
      <c r="N218" s="31">
        <v>2</v>
      </c>
      <c r="O218" s="31">
        <v>2</v>
      </c>
    </row>
    <row r="219" spans="8:15">
      <c r="H219" s="31">
        <v>72</v>
      </c>
      <c r="J219" s="31">
        <v>47</v>
      </c>
      <c r="L219" s="27">
        <v>2</v>
      </c>
      <c r="N219" s="31">
        <v>1</v>
      </c>
      <c r="O219" s="31">
        <v>2</v>
      </c>
    </row>
    <row r="220" spans="8:15">
      <c r="H220" s="31">
        <v>80</v>
      </c>
      <c r="J220" s="31">
        <v>52</v>
      </c>
      <c r="L220" s="27">
        <v>1</v>
      </c>
      <c r="N220" s="31">
        <v>1</v>
      </c>
      <c r="O220" s="31">
        <v>2</v>
      </c>
    </row>
    <row r="221" spans="8:15">
      <c r="H221" s="31">
        <v>19</v>
      </c>
      <c r="J221" s="31">
        <v>65</v>
      </c>
      <c r="L221" s="27">
        <v>1</v>
      </c>
      <c r="N221" s="31">
        <v>1</v>
      </c>
      <c r="O221" s="31">
        <v>2</v>
      </c>
    </row>
    <row r="222" spans="8:15">
      <c r="H222" s="31">
        <v>52</v>
      </c>
      <c r="J222" s="31">
        <v>61</v>
      </c>
      <c r="L222" s="27">
        <v>2</v>
      </c>
      <c r="N222" s="31">
        <v>1</v>
      </c>
      <c r="O222" s="31">
        <v>2</v>
      </c>
    </row>
    <row r="223" spans="8:15">
      <c r="H223" s="31">
        <v>41</v>
      </c>
      <c r="J223" s="31">
        <v>44</v>
      </c>
      <c r="L223" s="27">
        <v>2</v>
      </c>
      <c r="N223" s="31">
        <v>1</v>
      </c>
      <c r="O223" s="31">
        <v>1</v>
      </c>
    </row>
    <row r="224" spans="8:15">
      <c r="H224" s="31">
        <v>34</v>
      </c>
      <c r="J224" s="31">
        <v>50</v>
      </c>
      <c r="L224" s="27">
        <v>1</v>
      </c>
      <c r="N224" s="31">
        <v>1</v>
      </c>
      <c r="O224" s="31">
        <v>1</v>
      </c>
    </row>
    <row r="225" spans="8:15">
      <c r="H225" s="31">
        <v>40</v>
      </c>
      <c r="J225" s="31">
        <v>54</v>
      </c>
      <c r="L225" s="27">
        <v>1</v>
      </c>
      <c r="N225" s="31">
        <v>1</v>
      </c>
      <c r="O225" s="31">
        <v>1</v>
      </c>
    </row>
    <row r="226" spans="8:15">
      <c r="H226" s="31">
        <v>60</v>
      </c>
      <c r="J226" s="31">
        <v>57</v>
      </c>
      <c r="L226" s="27">
        <v>2</v>
      </c>
      <c r="N226" s="31">
        <v>1</v>
      </c>
      <c r="O226" s="31">
        <v>1</v>
      </c>
    </row>
    <row r="227" spans="8:15">
      <c r="H227" s="31">
        <v>19</v>
      </c>
      <c r="J227" s="31">
        <v>59</v>
      </c>
      <c r="L227" s="27">
        <v>2</v>
      </c>
      <c r="N227" s="31">
        <v>1</v>
      </c>
      <c r="O227" s="31">
        <v>2</v>
      </c>
    </row>
    <row r="228" spans="8:15">
      <c r="H228" s="31">
        <v>26</v>
      </c>
      <c r="J228" s="31">
        <v>50</v>
      </c>
      <c r="L228" s="27">
        <v>1</v>
      </c>
      <c r="N228" s="31">
        <v>1</v>
      </c>
      <c r="O228" s="31">
        <v>2</v>
      </c>
    </row>
    <row r="229" spans="8:15">
      <c r="H229" s="31">
        <v>70</v>
      </c>
      <c r="J229" s="31">
        <v>22</v>
      </c>
      <c r="L229" s="27">
        <v>1</v>
      </c>
      <c r="N229" s="31">
        <v>2</v>
      </c>
      <c r="O229" s="31">
        <v>2</v>
      </c>
    </row>
    <row r="230" spans="8:15">
      <c r="H230" s="31">
        <v>23</v>
      </c>
      <c r="J230" s="31">
        <v>16</v>
      </c>
      <c r="L230" s="27">
        <v>1</v>
      </c>
      <c r="N230" s="31">
        <v>2</v>
      </c>
      <c r="O230" s="31">
        <v>2</v>
      </c>
    </row>
    <row r="231" spans="8:15">
      <c r="H231" s="31">
        <v>44</v>
      </c>
      <c r="J231" s="31">
        <v>18</v>
      </c>
      <c r="L231" s="27">
        <v>2</v>
      </c>
      <c r="N231" s="31">
        <v>1</v>
      </c>
      <c r="O231" s="31">
        <v>2</v>
      </c>
    </row>
    <row r="232" spans="8:15">
      <c r="H232" s="31">
        <v>53</v>
      </c>
      <c r="J232" s="31">
        <v>9</v>
      </c>
      <c r="L232" s="27">
        <v>1</v>
      </c>
      <c r="N232" s="31">
        <v>1</v>
      </c>
      <c r="O232" s="31">
        <v>2</v>
      </c>
    </row>
    <row r="233" spans="8:15">
      <c r="H233" s="31">
        <v>27</v>
      </c>
      <c r="J233" s="31">
        <v>46</v>
      </c>
      <c r="L233" s="27">
        <v>1</v>
      </c>
      <c r="N233" s="31">
        <v>1</v>
      </c>
      <c r="O233" s="31">
        <v>1</v>
      </c>
    </row>
    <row r="234" spans="8:15">
      <c r="H234" s="31">
        <v>12</v>
      </c>
      <c r="J234" s="31">
        <v>4</v>
      </c>
      <c r="L234" s="27">
        <v>1</v>
      </c>
      <c r="N234" s="31">
        <v>1</v>
      </c>
      <c r="O234" s="31">
        <v>1</v>
      </c>
    </row>
    <row r="235" spans="8:15">
      <c r="H235" s="31">
        <v>70</v>
      </c>
      <c r="J235" s="31">
        <v>29</v>
      </c>
      <c r="L235" s="27">
        <v>1</v>
      </c>
      <c r="N235" s="31">
        <v>1</v>
      </c>
      <c r="O235" s="31">
        <v>1</v>
      </c>
    </row>
    <row r="236" spans="8:15">
      <c r="H236" s="31">
        <v>2</v>
      </c>
      <c r="J236" s="31">
        <v>70</v>
      </c>
      <c r="L236" s="27">
        <v>2</v>
      </c>
      <c r="N236" s="31">
        <v>1</v>
      </c>
      <c r="O236" s="31">
        <v>1</v>
      </c>
    </row>
    <row r="237" spans="8:15">
      <c r="H237" s="31">
        <v>28</v>
      </c>
      <c r="J237" s="31">
        <v>2</v>
      </c>
      <c r="L237" s="27">
        <v>2</v>
      </c>
      <c r="N237" s="31">
        <v>1</v>
      </c>
      <c r="O237" s="31">
        <v>1</v>
      </c>
    </row>
    <row r="238" spans="8:15">
      <c r="H238" s="31">
        <v>29</v>
      </c>
      <c r="J238" s="31">
        <v>3</v>
      </c>
      <c r="L238" s="27">
        <v>2</v>
      </c>
      <c r="N238" s="31">
        <v>1</v>
      </c>
      <c r="O238" s="31">
        <v>1</v>
      </c>
    </row>
    <row r="239" spans="8:15">
      <c r="H239" s="31">
        <v>14</v>
      </c>
      <c r="J239" s="31">
        <v>50</v>
      </c>
      <c r="L239" s="27">
        <v>1</v>
      </c>
      <c r="N239" s="31">
        <v>1</v>
      </c>
      <c r="O239" s="31">
        <v>1</v>
      </c>
    </row>
    <row r="240" spans="8:15">
      <c r="H240" s="31">
        <v>49</v>
      </c>
      <c r="J240" s="31">
        <v>60</v>
      </c>
      <c r="L240" s="27">
        <v>1</v>
      </c>
      <c r="N240" s="31">
        <v>1</v>
      </c>
      <c r="O240" s="31">
        <v>1</v>
      </c>
    </row>
    <row r="241" spans="8:15">
      <c r="H241" s="31">
        <v>28</v>
      </c>
      <c r="J241" s="31">
        <v>30</v>
      </c>
      <c r="L241" s="27">
        <v>1</v>
      </c>
      <c r="N241" s="31">
        <v>1</v>
      </c>
      <c r="O241" s="31">
        <v>1</v>
      </c>
    </row>
    <row r="242" spans="8:15">
      <c r="H242" s="31">
        <v>19</v>
      </c>
      <c r="J242" s="31">
        <v>48</v>
      </c>
      <c r="L242" s="27">
        <v>2</v>
      </c>
      <c r="N242" s="31">
        <v>1</v>
      </c>
      <c r="O242" s="31">
        <v>1</v>
      </c>
    </row>
    <row r="243" spans="8:15">
      <c r="H243" s="31">
        <v>25</v>
      </c>
      <c r="J243" s="31">
        <v>33</v>
      </c>
      <c r="L243" s="27">
        <v>1</v>
      </c>
      <c r="N243" s="35">
        <v>1</v>
      </c>
      <c r="O243" s="31">
        <v>1</v>
      </c>
    </row>
    <row r="244" spans="8:15">
      <c r="H244" s="31">
        <v>26</v>
      </c>
      <c r="J244" s="31">
        <v>32</v>
      </c>
      <c r="L244" s="27">
        <v>1</v>
      </c>
      <c r="N244" s="31">
        <v>1</v>
      </c>
      <c r="O244" s="31">
        <v>1</v>
      </c>
    </row>
    <row r="245" spans="8:15">
      <c r="H245" s="31">
        <v>7</v>
      </c>
      <c r="J245" s="31">
        <v>15</v>
      </c>
      <c r="L245" s="27">
        <v>2</v>
      </c>
      <c r="N245" s="64">
        <v>1</v>
      </c>
      <c r="O245" s="31">
        <v>1</v>
      </c>
    </row>
    <row r="246" spans="8:15">
      <c r="H246" s="31">
        <v>14</v>
      </c>
      <c r="J246" s="31">
        <v>36</v>
      </c>
      <c r="L246" s="27">
        <v>2</v>
      </c>
      <c r="N246" s="31">
        <v>1</v>
      </c>
      <c r="O246" s="31">
        <v>1</v>
      </c>
    </row>
    <row r="247" spans="8:15">
      <c r="H247" s="31">
        <v>13</v>
      </c>
      <c r="J247" s="31">
        <v>49</v>
      </c>
      <c r="L247" s="27">
        <v>1</v>
      </c>
      <c r="N247" s="31">
        <v>1</v>
      </c>
      <c r="O247" s="31">
        <v>1</v>
      </c>
    </row>
    <row r="248" spans="8:15">
      <c r="H248" s="31">
        <v>1</v>
      </c>
      <c r="J248" s="31">
        <v>32</v>
      </c>
      <c r="L248" s="27">
        <v>1</v>
      </c>
      <c r="N248" s="31">
        <v>1</v>
      </c>
      <c r="O248" s="31">
        <v>1</v>
      </c>
    </row>
    <row r="249" spans="8:15">
      <c r="H249" s="31">
        <v>31</v>
      </c>
      <c r="J249" s="31">
        <v>33</v>
      </c>
      <c r="L249" s="27">
        <v>1</v>
      </c>
      <c r="N249" s="31">
        <v>2</v>
      </c>
      <c r="O249" s="31">
        <v>1</v>
      </c>
    </row>
    <row r="250" spans="8:15">
      <c r="H250" s="31">
        <v>36</v>
      </c>
      <c r="J250" s="31">
        <v>23</v>
      </c>
      <c r="L250" s="27">
        <v>2</v>
      </c>
      <c r="N250" s="35">
        <v>2</v>
      </c>
      <c r="O250" s="31">
        <v>1</v>
      </c>
    </row>
    <row r="251" spans="8:15">
      <c r="H251" s="31">
        <v>32</v>
      </c>
      <c r="J251" s="31">
        <v>40</v>
      </c>
      <c r="L251" s="27">
        <v>1</v>
      </c>
      <c r="N251" s="31">
        <v>1</v>
      </c>
      <c r="O251" s="31">
        <v>2</v>
      </c>
    </row>
    <row r="252" spans="8:15">
      <c r="H252" s="31">
        <v>68</v>
      </c>
      <c r="J252" s="31">
        <v>8</v>
      </c>
      <c r="L252" s="27">
        <v>1</v>
      </c>
      <c r="N252" s="31">
        <v>2</v>
      </c>
      <c r="O252" s="31">
        <v>2</v>
      </c>
    </row>
    <row r="253" spans="8:15">
      <c r="H253" s="31">
        <v>70</v>
      </c>
      <c r="J253" s="31">
        <v>46</v>
      </c>
      <c r="L253" s="27">
        <v>1</v>
      </c>
      <c r="N253" s="31">
        <v>2</v>
      </c>
      <c r="O253" s="31">
        <v>2</v>
      </c>
    </row>
    <row r="254" spans="8:15">
      <c r="H254" s="31">
        <v>70</v>
      </c>
      <c r="J254" s="31">
        <v>0.7</v>
      </c>
      <c r="L254" s="27">
        <v>1</v>
      </c>
      <c r="N254" s="31">
        <v>1</v>
      </c>
      <c r="O254" s="31">
        <v>2</v>
      </c>
    </row>
    <row r="255" spans="8:15">
      <c r="H255" s="31">
        <v>55</v>
      </c>
      <c r="J255" s="31">
        <v>50</v>
      </c>
      <c r="L255" s="27">
        <v>1</v>
      </c>
      <c r="N255" s="31">
        <v>1</v>
      </c>
      <c r="O255" s="31">
        <v>2</v>
      </c>
    </row>
    <row r="256" spans="8:15">
      <c r="H256" s="31">
        <v>56</v>
      </c>
      <c r="J256" s="31">
        <v>1</v>
      </c>
      <c r="L256" s="27">
        <v>2</v>
      </c>
      <c r="N256" s="31">
        <v>1</v>
      </c>
      <c r="O256" s="31">
        <v>2</v>
      </c>
    </row>
    <row r="257" spans="8:15">
      <c r="H257" s="31">
        <v>45</v>
      </c>
      <c r="J257" s="31">
        <v>0.9</v>
      </c>
      <c r="L257" s="27">
        <v>2</v>
      </c>
      <c r="N257" s="31">
        <v>1</v>
      </c>
      <c r="O257" s="31">
        <v>2</v>
      </c>
    </row>
    <row r="258" spans="8:15">
      <c r="H258" s="31">
        <v>60</v>
      </c>
      <c r="J258" s="31">
        <v>0.8</v>
      </c>
      <c r="L258" s="27">
        <v>2</v>
      </c>
      <c r="N258" s="31">
        <v>1</v>
      </c>
      <c r="O258" s="31">
        <v>2</v>
      </c>
    </row>
    <row r="259" spans="8:15">
      <c r="H259" s="31">
        <v>51</v>
      </c>
      <c r="J259" s="31">
        <v>70</v>
      </c>
      <c r="L259" s="27">
        <v>1</v>
      </c>
      <c r="N259" s="31">
        <v>1</v>
      </c>
      <c r="O259" s="31">
        <v>2</v>
      </c>
    </row>
    <row r="260" spans="8:15">
      <c r="H260" s="31">
        <v>32</v>
      </c>
      <c r="J260" s="31">
        <v>40</v>
      </c>
      <c r="L260" s="27">
        <v>2</v>
      </c>
      <c r="N260" s="31">
        <v>1</v>
      </c>
      <c r="O260" s="31">
        <v>2</v>
      </c>
    </row>
    <row r="261" spans="8:15">
      <c r="H261" s="31">
        <v>70</v>
      </c>
      <c r="J261" s="31">
        <v>55</v>
      </c>
      <c r="L261" s="27">
        <v>1</v>
      </c>
      <c r="N261" s="31">
        <v>1</v>
      </c>
      <c r="O261" s="31">
        <v>2</v>
      </c>
    </row>
    <row r="262" spans="8:15">
      <c r="H262" s="31">
        <v>21</v>
      </c>
      <c r="J262" s="31">
        <v>42</v>
      </c>
      <c r="L262" s="27">
        <v>1</v>
      </c>
      <c r="N262" s="31"/>
      <c r="O262" s="31">
        <v>1</v>
      </c>
    </row>
    <row r="263" spans="8:15">
      <c r="H263" s="31">
        <v>65</v>
      </c>
      <c r="J263" s="31">
        <v>28</v>
      </c>
      <c r="L263" s="27">
        <v>1</v>
      </c>
      <c r="N263" s="63"/>
      <c r="O263" s="31">
        <v>1</v>
      </c>
    </row>
    <row r="264" spans="8:15">
      <c r="H264" s="31">
        <v>23</v>
      </c>
      <c r="J264" s="31">
        <v>2</v>
      </c>
      <c r="L264" s="27">
        <v>1</v>
      </c>
      <c r="O264" s="31">
        <v>1</v>
      </c>
    </row>
    <row r="265" spans="8:15">
      <c r="H265" s="31">
        <v>17</v>
      </c>
      <c r="J265" s="31">
        <v>3</v>
      </c>
      <c r="L265" s="27">
        <v>1</v>
      </c>
      <c r="O265" s="31">
        <v>1</v>
      </c>
    </row>
    <row r="266" spans="8:15">
      <c r="H266" s="31">
        <v>56</v>
      </c>
      <c r="J266" s="31">
        <v>50</v>
      </c>
      <c r="L266" s="27">
        <v>2</v>
      </c>
      <c r="O266" s="31">
        <v>1</v>
      </c>
    </row>
    <row r="267" spans="8:15">
      <c r="H267" s="31">
        <v>16</v>
      </c>
      <c r="J267" s="31">
        <v>39</v>
      </c>
      <c r="L267" s="27">
        <v>1</v>
      </c>
      <c r="O267" s="31">
        <v>1</v>
      </c>
    </row>
    <row r="268" spans="8:15">
      <c r="H268" s="31">
        <v>36</v>
      </c>
      <c r="J268" s="31">
        <v>9</v>
      </c>
      <c r="L268" s="27">
        <v>1</v>
      </c>
      <c r="O268" s="31">
        <v>1</v>
      </c>
    </row>
    <row r="269" spans="8:15">
      <c r="H269" s="31">
        <v>7</v>
      </c>
      <c r="J269" s="31">
        <v>1</v>
      </c>
      <c r="L269" s="27">
        <v>2</v>
      </c>
      <c r="O269" s="31">
        <v>1</v>
      </c>
    </row>
    <row r="270" spans="8:15">
      <c r="H270" s="31">
        <v>21</v>
      </c>
      <c r="J270" s="31">
        <v>43</v>
      </c>
      <c r="L270" s="27">
        <v>2</v>
      </c>
      <c r="O270" s="31">
        <v>1</v>
      </c>
    </row>
    <row r="271" spans="8:15">
      <c r="H271" s="31">
        <v>30</v>
      </c>
      <c r="J271" s="31">
        <v>1</v>
      </c>
      <c r="L271" s="27">
        <v>1</v>
      </c>
      <c r="O271" s="31">
        <v>1</v>
      </c>
    </row>
    <row r="272" spans="8:15">
      <c r="H272" s="31">
        <v>22</v>
      </c>
      <c r="J272" s="31">
        <v>15</v>
      </c>
      <c r="L272" s="27">
        <v>1</v>
      </c>
      <c r="O272" s="31">
        <v>2</v>
      </c>
    </row>
    <row r="273" spans="8:15">
      <c r="H273" s="31">
        <v>40</v>
      </c>
      <c r="J273" s="31">
        <v>2</v>
      </c>
      <c r="L273" s="27">
        <v>1</v>
      </c>
      <c r="O273" s="31">
        <v>2</v>
      </c>
    </row>
    <row r="274" spans="8:15">
      <c r="H274" s="31">
        <v>50</v>
      </c>
      <c r="J274" s="31">
        <v>16</v>
      </c>
      <c r="L274" s="27">
        <v>2</v>
      </c>
      <c r="O274" s="31">
        <v>2</v>
      </c>
    </row>
    <row r="275" spans="8:15">
      <c r="H275" s="31">
        <v>35</v>
      </c>
      <c r="J275" s="31">
        <v>26</v>
      </c>
      <c r="L275" s="27">
        <v>2</v>
      </c>
      <c r="O275" s="31">
        <v>2</v>
      </c>
    </row>
    <row r="276" spans="8:15">
      <c r="H276" s="31">
        <v>52</v>
      </c>
      <c r="J276" s="31">
        <v>46</v>
      </c>
      <c r="L276" s="27">
        <v>1</v>
      </c>
      <c r="O276" s="31">
        <v>1</v>
      </c>
    </row>
    <row r="277" spans="8:15">
      <c r="H277" s="31">
        <v>16</v>
      </c>
      <c r="J277" s="31">
        <v>1</v>
      </c>
      <c r="L277" s="27">
        <v>2</v>
      </c>
      <c r="O277" s="31">
        <v>1</v>
      </c>
    </row>
    <row r="278" spans="8:15">
      <c r="H278" s="31">
        <v>31</v>
      </c>
      <c r="J278" s="31">
        <v>7</v>
      </c>
      <c r="L278" s="27">
        <v>2</v>
      </c>
      <c r="O278" s="31">
        <v>1</v>
      </c>
    </row>
    <row r="279" spans="8:15">
      <c r="H279" s="31">
        <v>23</v>
      </c>
      <c r="J279" s="31">
        <v>25</v>
      </c>
      <c r="L279" s="27">
        <v>1</v>
      </c>
      <c r="O279" s="31">
        <v>1</v>
      </c>
    </row>
    <row r="280" spans="8:15">
      <c r="H280" s="31">
        <v>3</v>
      </c>
      <c r="J280" s="31">
        <v>19</v>
      </c>
      <c r="L280" s="27">
        <v>1</v>
      </c>
      <c r="O280" s="31">
        <v>1</v>
      </c>
    </row>
    <row r="281" spans="8:15">
      <c r="H281" s="31">
        <v>32</v>
      </c>
      <c r="J281" s="31">
        <v>33</v>
      </c>
      <c r="L281" s="27">
        <v>1</v>
      </c>
      <c r="O281" s="31">
        <v>1</v>
      </c>
    </row>
    <row r="282" spans="8:15">
      <c r="H282" s="31">
        <v>32</v>
      </c>
      <c r="J282" s="31">
        <v>14</v>
      </c>
      <c r="L282" s="27">
        <v>2</v>
      </c>
      <c r="O282" s="31">
        <v>1</v>
      </c>
    </row>
    <row r="283" spans="8:15">
      <c r="H283" s="31">
        <v>7</v>
      </c>
      <c r="J283" s="31">
        <v>52</v>
      </c>
      <c r="L283" s="27">
        <v>2</v>
      </c>
      <c r="O283" s="31">
        <v>1</v>
      </c>
    </row>
    <row r="284" spans="8:15">
      <c r="H284" s="31">
        <v>22</v>
      </c>
      <c r="J284" s="31">
        <v>37</v>
      </c>
      <c r="L284" s="27">
        <v>1</v>
      </c>
      <c r="O284" s="31">
        <v>1</v>
      </c>
    </row>
    <row r="285" spans="8:15">
      <c r="H285" s="31">
        <v>13</v>
      </c>
      <c r="J285" s="31">
        <v>37</v>
      </c>
      <c r="L285" s="27">
        <v>1</v>
      </c>
      <c r="O285" s="31">
        <v>1</v>
      </c>
    </row>
    <row r="286" spans="8:15">
      <c r="H286" s="31">
        <v>38</v>
      </c>
      <c r="J286" s="31">
        <v>60</v>
      </c>
      <c r="L286" s="27">
        <v>1</v>
      </c>
      <c r="O286" s="31">
        <v>1</v>
      </c>
    </row>
    <row r="287" spans="8:15">
      <c r="H287" s="31">
        <v>52</v>
      </c>
      <c r="J287" s="31">
        <v>37</v>
      </c>
      <c r="L287" s="27">
        <v>1</v>
      </c>
      <c r="O287" s="31">
        <v>1</v>
      </c>
    </row>
    <row r="288" spans="8:15">
      <c r="H288" s="31">
        <v>20</v>
      </c>
      <c r="J288" s="31">
        <v>52</v>
      </c>
      <c r="L288" s="27">
        <v>1</v>
      </c>
      <c r="O288" s="31">
        <v>1</v>
      </c>
    </row>
    <row r="289" spans="8:15">
      <c r="H289" s="31">
        <v>20</v>
      </c>
      <c r="J289" s="31">
        <v>34</v>
      </c>
      <c r="L289" s="27">
        <v>1</v>
      </c>
      <c r="O289" s="31">
        <v>1</v>
      </c>
    </row>
    <row r="290" spans="8:15">
      <c r="H290" s="31">
        <v>35</v>
      </c>
      <c r="J290" s="31">
        <v>78</v>
      </c>
      <c r="L290" s="27">
        <v>1</v>
      </c>
      <c r="O290" s="31">
        <v>1</v>
      </c>
    </row>
    <row r="291" spans="8:15">
      <c r="H291" s="31">
        <v>50</v>
      </c>
      <c r="J291" s="31">
        <v>50</v>
      </c>
      <c r="L291" s="27">
        <v>1</v>
      </c>
      <c r="O291" s="31">
        <v>1</v>
      </c>
    </row>
    <row r="292" spans="8:15">
      <c r="H292" s="31">
        <v>24</v>
      </c>
      <c r="J292" s="31">
        <v>37</v>
      </c>
      <c r="L292" s="27">
        <v>1</v>
      </c>
      <c r="O292" s="31">
        <v>1</v>
      </c>
    </row>
    <row r="293" spans="8:15">
      <c r="H293" s="31">
        <v>11</v>
      </c>
      <c r="O293" s="31">
        <v>1</v>
      </c>
    </row>
    <row r="294" spans="8:15">
      <c r="H294" s="31">
        <v>49</v>
      </c>
      <c r="O294" s="31">
        <v>1</v>
      </c>
    </row>
    <row r="295" spans="8:15">
      <c r="H295" s="31">
        <v>36</v>
      </c>
      <c r="O295" s="31">
        <v>1</v>
      </c>
    </row>
    <row r="296" spans="8:15">
      <c r="H296" s="31">
        <v>29</v>
      </c>
      <c r="O296" s="31">
        <v>1</v>
      </c>
    </row>
    <row r="297" spans="8:15">
      <c r="H297" s="31">
        <v>33</v>
      </c>
      <c r="O297" s="31">
        <v>1</v>
      </c>
    </row>
    <row r="298" spans="8:15">
      <c r="H298" s="31">
        <v>11</v>
      </c>
      <c r="O298" s="31">
        <v>1</v>
      </c>
    </row>
    <row r="299" spans="8:15">
      <c r="H299" s="31">
        <v>34</v>
      </c>
      <c r="O299" s="31">
        <v>1</v>
      </c>
    </row>
    <row r="300" spans="8:15">
      <c r="H300" s="31">
        <v>55</v>
      </c>
      <c r="O300" s="31">
        <v>1</v>
      </c>
    </row>
    <row r="301" spans="8:15">
      <c r="H301" s="31">
        <v>50</v>
      </c>
      <c r="O301" s="31">
        <v>1</v>
      </c>
    </row>
    <row r="302" spans="8:15">
      <c r="H302" s="31">
        <v>60</v>
      </c>
      <c r="O302" s="31">
        <v>1</v>
      </c>
    </row>
    <row r="303" spans="8:15">
      <c r="H303" s="31">
        <v>35</v>
      </c>
      <c r="O303" s="31">
        <v>1</v>
      </c>
    </row>
    <row r="304" spans="8:15">
      <c r="H304" s="31">
        <v>22</v>
      </c>
      <c r="O304" s="31">
        <v>1</v>
      </c>
    </row>
    <row r="305" spans="8:15">
      <c r="H305" s="31">
        <v>10</v>
      </c>
      <c r="O305" s="31">
        <v>1</v>
      </c>
    </row>
    <row r="306" spans="8:15">
      <c r="H306" s="31">
        <v>31</v>
      </c>
      <c r="O306" s="31">
        <v>2</v>
      </c>
    </row>
    <row r="307" spans="8:15">
      <c r="H307" s="31">
        <v>54</v>
      </c>
      <c r="O307" s="31">
        <v>2</v>
      </c>
    </row>
    <row r="308" spans="8:15">
      <c r="H308" s="31">
        <v>75</v>
      </c>
      <c r="O308" s="31">
        <v>1</v>
      </c>
    </row>
    <row r="309" spans="8:15">
      <c r="H309" s="31">
        <v>65</v>
      </c>
      <c r="O309" s="31">
        <v>1</v>
      </c>
    </row>
    <row r="310" spans="8:15">
      <c r="H310" s="31">
        <v>34</v>
      </c>
      <c r="O310" s="31">
        <v>1</v>
      </c>
    </row>
    <row r="311" spans="8:15">
      <c r="H311" s="31">
        <v>45</v>
      </c>
      <c r="O311" s="31">
        <v>1</v>
      </c>
    </row>
    <row r="312" spans="8:15">
      <c r="H312" s="31">
        <v>84</v>
      </c>
      <c r="O312" s="31">
        <v>1</v>
      </c>
    </row>
    <row r="313" spans="8:15">
      <c r="H313" s="31">
        <v>25</v>
      </c>
      <c r="O313" s="31">
        <v>1</v>
      </c>
    </row>
    <row r="314" spans="8:15">
      <c r="H314" s="31">
        <v>58</v>
      </c>
      <c r="O314" s="31">
        <v>1</v>
      </c>
    </row>
    <row r="315" spans="8:15">
      <c r="H315" s="31">
        <v>61</v>
      </c>
      <c r="O315" s="31">
        <v>1</v>
      </c>
    </row>
    <row r="316" spans="8:15">
      <c r="H316" s="31">
        <v>23</v>
      </c>
      <c r="O316" s="31">
        <v>1</v>
      </c>
    </row>
    <row r="317" spans="8:15">
      <c r="H317" s="31">
        <v>17</v>
      </c>
      <c r="O317" s="31">
        <v>1</v>
      </c>
    </row>
    <row r="318" spans="8:15">
      <c r="H318" s="31">
        <v>24</v>
      </c>
      <c r="O318" s="31">
        <v>1</v>
      </c>
    </row>
    <row r="319" spans="8:15">
      <c r="H319" s="31">
        <v>57</v>
      </c>
      <c r="O319" s="31">
        <v>1</v>
      </c>
    </row>
    <row r="320" spans="8:15">
      <c r="H320" s="31">
        <v>39</v>
      </c>
      <c r="O320" s="31">
        <v>1</v>
      </c>
    </row>
    <row r="321" spans="8:15">
      <c r="H321" s="31">
        <v>2</v>
      </c>
      <c r="O321" s="31">
        <v>2</v>
      </c>
    </row>
    <row r="322" spans="8:15">
      <c r="H322" s="31">
        <v>36</v>
      </c>
      <c r="O322" s="31">
        <v>2</v>
      </c>
    </row>
    <row r="323" spans="8:15">
      <c r="H323" s="31">
        <v>65</v>
      </c>
      <c r="O323" s="31">
        <v>1</v>
      </c>
    </row>
    <row r="324" spans="8:15">
      <c r="H324" s="31">
        <v>27</v>
      </c>
      <c r="O324" s="31">
        <v>1</v>
      </c>
    </row>
    <row r="325" spans="8:15">
      <c r="H325" s="31">
        <v>42</v>
      </c>
      <c r="O325" s="31">
        <v>1</v>
      </c>
    </row>
    <row r="326" spans="8:15">
      <c r="H326" s="31">
        <v>14</v>
      </c>
      <c r="O326" s="31">
        <v>1</v>
      </c>
    </row>
    <row r="327" spans="8:15">
      <c r="H327" s="31">
        <v>10</v>
      </c>
      <c r="O327" s="31">
        <v>1</v>
      </c>
    </row>
    <row r="328" spans="8:15">
      <c r="H328" s="31">
        <v>17</v>
      </c>
      <c r="O328" s="31">
        <v>1</v>
      </c>
    </row>
    <row r="329" spans="8:15">
      <c r="H329" s="31">
        <v>55</v>
      </c>
      <c r="O329" s="31">
        <v>1</v>
      </c>
    </row>
    <row r="330" spans="8:15">
      <c r="H330" s="31">
        <v>16</v>
      </c>
      <c r="O330" s="31">
        <v>1</v>
      </c>
    </row>
    <row r="331" spans="8:15">
      <c r="H331" s="31">
        <v>14</v>
      </c>
      <c r="O331" s="31">
        <v>2</v>
      </c>
    </row>
    <row r="332" spans="8:15">
      <c r="H332" s="31">
        <v>63</v>
      </c>
      <c r="O332" s="31">
        <v>2</v>
      </c>
    </row>
    <row r="333" spans="8:15">
      <c r="H333" s="31">
        <v>24</v>
      </c>
      <c r="O333" s="31">
        <v>2</v>
      </c>
    </row>
    <row r="334" spans="8:15">
      <c r="H334" s="31">
        <v>65</v>
      </c>
      <c r="O334" s="31">
        <v>1</v>
      </c>
    </row>
    <row r="335" spans="8:15">
      <c r="H335" s="31">
        <v>45</v>
      </c>
      <c r="O335" s="31">
        <v>1</v>
      </c>
    </row>
    <row r="336" spans="8:15">
      <c r="H336" s="31">
        <v>45</v>
      </c>
      <c r="O336" s="31">
        <v>1</v>
      </c>
    </row>
    <row r="337" spans="8:15">
      <c r="H337" s="31">
        <v>35</v>
      </c>
      <c r="O337" s="31">
        <v>1</v>
      </c>
    </row>
    <row r="338" spans="8:15">
      <c r="H338" s="31">
        <v>70</v>
      </c>
      <c r="O338" s="31">
        <v>1</v>
      </c>
    </row>
    <row r="339" spans="8:15">
      <c r="H339" s="31">
        <v>40</v>
      </c>
      <c r="O339" s="31">
        <v>1</v>
      </c>
    </row>
    <row r="340" spans="8:15">
      <c r="H340" s="31">
        <v>59</v>
      </c>
      <c r="O340" s="31">
        <v>2</v>
      </c>
    </row>
    <row r="341" spans="8:15">
      <c r="H341" s="31">
        <v>68</v>
      </c>
      <c r="O341" s="31">
        <v>2</v>
      </c>
    </row>
    <row r="342" spans="8:15">
      <c r="H342" s="31">
        <v>28</v>
      </c>
      <c r="O342" s="31">
        <v>2</v>
      </c>
    </row>
    <row r="343" spans="8:15">
      <c r="H343" s="31">
        <v>40</v>
      </c>
      <c r="O343" s="31">
        <v>1</v>
      </c>
    </row>
    <row r="344" spans="8:15">
      <c r="H344" s="31">
        <v>14</v>
      </c>
      <c r="O344" s="31">
        <v>1</v>
      </c>
    </row>
    <row r="345" spans="8:15">
      <c r="H345" s="31">
        <v>47</v>
      </c>
      <c r="O345" s="31">
        <v>1</v>
      </c>
    </row>
    <row r="346" spans="8:15">
      <c r="H346" s="31">
        <v>52</v>
      </c>
      <c r="O346" s="31">
        <v>1</v>
      </c>
    </row>
    <row r="347" spans="8:15">
      <c r="H347" s="31">
        <v>65</v>
      </c>
      <c r="O347" s="31">
        <v>1</v>
      </c>
    </row>
    <row r="348" spans="8:15">
      <c r="H348" s="31">
        <v>61</v>
      </c>
      <c r="O348" s="31">
        <v>1</v>
      </c>
    </row>
    <row r="349" spans="8:15">
      <c r="H349" s="31">
        <v>44</v>
      </c>
      <c r="O349" s="31">
        <v>1</v>
      </c>
    </row>
    <row r="350" spans="8:15">
      <c r="H350" s="31">
        <v>50</v>
      </c>
      <c r="O350" s="31">
        <v>1</v>
      </c>
    </row>
    <row r="351" spans="8:15">
      <c r="H351" s="31">
        <v>54</v>
      </c>
      <c r="O351" s="31">
        <v>1</v>
      </c>
    </row>
    <row r="352" spans="8:15">
      <c r="H352" s="31">
        <v>57</v>
      </c>
      <c r="O352" s="31">
        <v>2</v>
      </c>
    </row>
    <row r="353" spans="8:15">
      <c r="H353" s="31">
        <v>60</v>
      </c>
      <c r="O353" s="31">
        <v>2</v>
      </c>
    </row>
    <row r="354" spans="8:15">
      <c r="H354" s="31">
        <v>14</v>
      </c>
      <c r="O354" s="31">
        <v>2</v>
      </c>
    </row>
    <row r="355" spans="8:15">
      <c r="H355" s="31">
        <v>45</v>
      </c>
      <c r="O355" s="31">
        <v>1</v>
      </c>
    </row>
    <row r="356" spans="8:15">
      <c r="H356" s="31">
        <v>59</v>
      </c>
      <c r="O356" s="31">
        <v>1</v>
      </c>
    </row>
    <row r="357" spans="8:15">
      <c r="H357" s="31">
        <v>50</v>
      </c>
      <c r="O357" s="31">
        <v>1</v>
      </c>
    </row>
    <row r="358" spans="8:15">
      <c r="H358" s="31">
        <v>22</v>
      </c>
      <c r="O358" s="31">
        <v>1</v>
      </c>
    </row>
    <row r="359" spans="8:15">
      <c r="H359" s="31">
        <v>16</v>
      </c>
      <c r="O359" s="31">
        <v>1</v>
      </c>
    </row>
    <row r="360" spans="8:15">
      <c r="H360" s="31">
        <v>18</v>
      </c>
      <c r="O360" s="31">
        <v>1</v>
      </c>
    </row>
    <row r="361" spans="8:15">
      <c r="H361" s="31">
        <v>9</v>
      </c>
      <c r="O361" s="31">
        <v>2</v>
      </c>
    </row>
    <row r="362" spans="8:15">
      <c r="H362" s="31">
        <v>52</v>
      </c>
      <c r="O362" s="31">
        <v>2</v>
      </c>
    </row>
    <row r="363" spans="8:15">
      <c r="H363" s="31">
        <v>42</v>
      </c>
      <c r="O363" s="31">
        <v>2</v>
      </c>
    </row>
    <row r="364" spans="8:15">
      <c r="H364" s="31">
        <v>80</v>
      </c>
      <c r="O364" s="31">
        <v>2</v>
      </c>
    </row>
    <row r="365" spans="8:15">
      <c r="H365" s="31">
        <v>34</v>
      </c>
      <c r="O365" s="31">
        <v>2</v>
      </c>
    </row>
    <row r="366" spans="8:15">
      <c r="H366" s="31">
        <v>32</v>
      </c>
      <c r="O366" s="31">
        <v>1</v>
      </c>
    </row>
    <row r="367" spans="8:15">
      <c r="H367" s="31">
        <v>46</v>
      </c>
      <c r="O367" s="31">
        <v>1</v>
      </c>
    </row>
    <row r="368" spans="8:15">
      <c r="H368" s="31">
        <v>4</v>
      </c>
      <c r="O368" s="31">
        <v>1</v>
      </c>
    </row>
    <row r="369" spans="8:15">
      <c r="H369" s="31">
        <v>29</v>
      </c>
      <c r="O369" s="31">
        <v>1</v>
      </c>
    </row>
    <row r="370" spans="8:15">
      <c r="H370" s="31">
        <v>70</v>
      </c>
      <c r="O370" s="31">
        <v>1</v>
      </c>
    </row>
    <row r="371" spans="8:15">
      <c r="H371" s="31">
        <v>2</v>
      </c>
      <c r="O371" s="31">
        <v>1</v>
      </c>
    </row>
    <row r="372" spans="8:15">
      <c r="H372" s="31">
        <v>3</v>
      </c>
      <c r="O372" s="31">
        <v>1</v>
      </c>
    </row>
    <row r="373" spans="8:15">
      <c r="H373" s="31">
        <v>50</v>
      </c>
      <c r="O373" s="31">
        <v>1</v>
      </c>
    </row>
    <row r="374" spans="8:15">
      <c r="H374" s="31">
        <v>60</v>
      </c>
      <c r="O374" s="31">
        <v>1</v>
      </c>
    </row>
    <row r="375" spans="8:15">
      <c r="H375" s="31">
        <v>30</v>
      </c>
      <c r="O375" s="31">
        <v>1</v>
      </c>
    </row>
    <row r="376" spans="8:15">
      <c r="H376" s="31">
        <v>48</v>
      </c>
      <c r="O376" s="31">
        <v>1</v>
      </c>
    </row>
    <row r="377" spans="8:15">
      <c r="H377" s="31">
        <v>33</v>
      </c>
      <c r="O377" s="31">
        <v>1</v>
      </c>
    </row>
    <row r="378" spans="8:15">
      <c r="H378" s="31">
        <v>32</v>
      </c>
      <c r="O378" s="31">
        <v>1</v>
      </c>
    </row>
    <row r="379" spans="8:15">
      <c r="H379" s="31">
        <v>15</v>
      </c>
      <c r="O379" s="31">
        <v>1</v>
      </c>
    </row>
    <row r="380" spans="8:15">
      <c r="H380" s="31">
        <v>36</v>
      </c>
      <c r="O380" s="31">
        <v>1</v>
      </c>
    </row>
    <row r="381" spans="8:15">
      <c r="H381" s="31">
        <v>49</v>
      </c>
      <c r="O381" s="31">
        <v>1</v>
      </c>
    </row>
    <row r="382" spans="8:15">
      <c r="H382" s="31">
        <v>32</v>
      </c>
      <c r="O382" s="31">
        <v>1</v>
      </c>
    </row>
    <row r="383" spans="8:15">
      <c r="H383" s="31">
        <v>33</v>
      </c>
      <c r="O383" s="31">
        <v>1</v>
      </c>
    </row>
    <row r="384" spans="8:15">
      <c r="H384" s="31">
        <v>23</v>
      </c>
      <c r="O384" s="31">
        <v>1</v>
      </c>
    </row>
    <row r="385" spans="8:15">
      <c r="H385" s="31">
        <v>40</v>
      </c>
      <c r="O385" s="31">
        <v>1</v>
      </c>
    </row>
    <row r="386" spans="8:15">
      <c r="H386" s="31">
        <v>8</v>
      </c>
      <c r="O386" s="31">
        <v>1</v>
      </c>
    </row>
    <row r="387" spans="8:15">
      <c r="H387" s="31">
        <v>46</v>
      </c>
      <c r="O387" s="31">
        <v>1</v>
      </c>
    </row>
    <row r="388" spans="8:15">
      <c r="H388" s="31">
        <v>0.7</v>
      </c>
      <c r="O388" s="31">
        <v>1</v>
      </c>
    </row>
    <row r="389" spans="8:15">
      <c r="H389" s="31">
        <v>50</v>
      </c>
      <c r="O389" s="31">
        <v>2</v>
      </c>
    </row>
    <row r="390" spans="8:15">
      <c r="H390" s="31">
        <v>70</v>
      </c>
      <c r="O390" s="31">
        <v>2</v>
      </c>
    </row>
    <row r="391" spans="8:15">
      <c r="H391" s="31">
        <v>6</v>
      </c>
      <c r="O391" s="31">
        <v>1</v>
      </c>
    </row>
    <row r="392" spans="8:15">
      <c r="H392" s="31">
        <v>1</v>
      </c>
      <c r="O392" s="31">
        <v>1</v>
      </c>
    </row>
    <row r="393" spans="8:15">
      <c r="H393" s="31">
        <v>0.9</v>
      </c>
      <c r="O393" s="31">
        <v>1</v>
      </c>
    </row>
    <row r="394" spans="8:15">
      <c r="H394" s="31">
        <v>0.8</v>
      </c>
      <c r="O394" s="31">
        <v>1</v>
      </c>
    </row>
    <row r="395" spans="8:15">
      <c r="H395" s="31">
        <v>70</v>
      </c>
      <c r="O395" s="31">
        <v>1</v>
      </c>
    </row>
    <row r="396" spans="8:15">
      <c r="H396" s="31">
        <v>40</v>
      </c>
      <c r="O396" s="31">
        <v>1</v>
      </c>
    </row>
    <row r="397" spans="8:15">
      <c r="H397" s="31">
        <v>55</v>
      </c>
      <c r="O397" s="31">
        <v>1</v>
      </c>
    </row>
    <row r="398" spans="8:15">
      <c r="H398" s="31">
        <v>42</v>
      </c>
      <c r="O398" s="31">
        <v>1</v>
      </c>
    </row>
    <row r="399" spans="8:15">
      <c r="H399" s="31">
        <v>28</v>
      </c>
      <c r="O399" s="31">
        <v>1</v>
      </c>
    </row>
    <row r="400" spans="8:15">
      <c r="H400" s="31">
        <v>2</v>
      </c>
      <c r="O400" s="31">
        <v>1</v>
      </c>
    </row>
    <row r="401" spans="8:15">
      <c r="H401" s="31">
        <v>3</v>
      </c>
      <c r="O401" s="31">
        <v>2</v>
      </c>
    </row>
    <row r="402" spans="8:15">
      <c r="H402" s="31">
        <v>3</v>
      </c>
      <c r="O402" s="31">
        <v>2</v>
      </c>
    </row>
    <row r="403" spans="8:15">
      <c r="H403" s="31">
        <v>2</v>
      </c>
      <c r="O403" s="31">
        <v>1</v>
      </c>
    </row>
    <row r="404" spans="8:15">
      <c r="H404" s="31">
        <v>50</v>
      </c>
      <c r="O404" s="31">
        <v>1</v>
      </c>
    </row>
    <row r="405" spans="8:15">
      <c r="H405" s="31">
        <v>39</v>
      </c>
      <c r="O405" s="31">
        <v>1</v>
      </c>
    </row>
    <row r="406" spans="8:15">
      <c r="H406" s="31">
        <v>9</v>
      </c>
      <c r="O406" s="31">
        <v>1</v>
      </c>
    </row>
    <row r="407" spans="8:15">
      <c r="H407" s="31">
        <v>1</v>
      </c>
      <c r="O407" s="31">
        <v>1</v>
      </c>
    </row>
    <row r="408" spans="8:15">
      <c r="H408" s="31">
        <v>43</v>
      </c>
      <c r="O408" s="31">
        <v>1</v>
      </c>
    </row>
    <row r="409" spans="8:15">
      <c r="H409" s="31">
        <v>1</v>
      </c>
      <c r="O409" s="31">
        <v>1</v>
      </c>
    </row>
    <row r="410" spans="8:15">
      <c r="H410" s="31">
        <v>15</v>
      </c>
      <c r="O410" s="31">
        <v>1</v>
      </c>
    </row>
    <row r="411" spans="8:15">
      <c r="H411" s="31">
        <v>2</v>
      </c>
      <c r="O411" s="31">
        <v>1</v>
      </c>
    </row>
    <row r="412" spans="8:15">
      <c r="H412" s="31">
        <v>16</v>
      </c>
      <c r="O412" s="31">
        <v>1</v>
      </c>
    </row>
    <row r="413" spans="8:15">
      <c r="H413" s="31">
        <v>26</v>
      </c>
      <c r="O413" s="31">
        <v>1</v>
      </c>
    </row>
    <row r="414" spans="8:15">
      <c r="H414" s="31">
        <v>46</v>
      </c>
      <c r="O414" s="31">
        <v>1</v>
      </c>
    </row>
    <row r="415" spans="8:15">
      <c r="H415" s="31">
        <v>1</v>
      </c>
      <c r="O415" s="35">
        <v>1</v>
      </c>
    </row>
    <row r="416" spans="8:15">
      <c r="H416" s="31">
        <v>7</v>
      </c>
      <c r="O416" s="31">
        <v>1</v>
      </c>
    </row>
    <row r="417" spans="8:15">
      <c r="H417" s="31">
        <v>25</v>
      </c>
      <c r="O417" s="64">
        <v>1</v>
      </c>
    </row>
    <row r="418" spans="8:15">
      <c r="H418" s="31">
        <v>19</v>
      </c>
      <c r="O418" s="31">
        <v>1</v>
      </c>
    </row>
    <row r="419" spans="8:15">
      <c r="H419" s="31">
        <v>33</v>
      </c>
      <c r="O419" s="31">
        <v>1</v>
      </c>
    </row>
    <row r="420" spans="8:15">
      <c r="H420" s="31">
        <v>14</v>
      </c>
      <c r="O420" s="31">
        <v>1</v>
      </c>
    </row>
    <row r="421" spans="8:15">
      <c r="H421" s="31">
        <v>0.7</v>
      </c>
      <c r="O421" s="31">
        <v>2</v>
      </c>
    </row>
    <row r="422" spans="8:15">
      <c r="H422" s="35">
        <v>1</v>
      </c>
      <c r="O422" s="35">
        <v>2</v>
      </c>
    </row>
    <row r="423" spans="8:15">
      <c r="H423" s="31">
        <v>52</v>
      </c>
      <c r="O423" s="31">
        <v>1</v>
      </c>
    </row>
    <row r="424" spans="8:15">
      <c r="H424" s="31">
        <v>72</v>
      </c>
      <c r="O424" s="31">
        <v>2</v>
      </c>
    </row>
    <row r="425" spans="8:15">
      <c r="H425" s="63">
        <v>70</v>
      </c>
      <c r="O425" s="31">
        <v>2</v>
      </c>
    </row>
    <row r="426" spans="8:15">
      <c r="H426" s="63">
        <v>37</v>
      </c>
      <c r="O426" s="31">
        <v>1</v>
      </c>
    </row>
    <row r="427" spans="8:15">
      <c r="H427" s="63">
        <v>37</v>
      </c>
      <c r="O427" s="31">
        <v>1</v>
      </c>
    </row>
    <row r="428" spans="8:15">
      <c r="H428" s="63">
        <v>60</v>
      </c>
      <c r="O428" s="31">
        <v>1</v>
      </c>
    </row>
    <row r="429" spans="8:15">
      <c r="H429" s="63">
        <v>37</v>
      </c>
      <c r="O429" s="31">
        <v>1</v>
      </c>
    </row>
    <row r="430" spans="8:15">
      <c r="H430" s="63">
        <v>52</v>
      </c>
      <c r="O430" s="31">
        <v>1</v>
      </c>
    </row>
    <row r="431" spans="8:15">
      <c r="H431" s="63">
        <v>34</v>
      </c>
      <c r="O431" s="31">
        <v>1</v>
      </c>
    </row>
    <row r="432" spans="8:15">
      <c r="H432" s="63">
        <v>78</v>
      </c>
      <c r="O432" s="31">
        <v>1</v>
      </c>
    </row>
    <row r="433" spans="8:15">
      <c r="H433" s="63">
        <v>50</v>
      </c>
      <c r="O433" s="31">
        <v>1</v>
      </c>
    </row>
    <row r="434" spans="8:15">
      <c r="H434" s="63">
        <v>37</v>
      </c>
      <c r="O434" s="31"/>
    </row>
  </sheetData>
  <autoFilter ref="H5:N435">
    <extLst/>
  </autoFilter>
  <mergeCells count="12">
    <mergeCell ref="E5:F5"/>
    <mergeCell ref="H5:J5"/>
    <mergeCell ref="K5:L5"/>
    <mergeCell ref="C5:C7"/>
    <mergeCell ref="D22:D23"/>
    <mergeCell ref="D24:D25"/>
    <mergeCell ref="E6:E7"/>
    <mergeCell ref="E22:E23"/>
    <mergeCell ref="E24:E25"/>
    <mergeCell ref="F22:F23"/>
    <mergeCell ref="F24:F25"/>
    <mergeCell ref="C3:F4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15"/>
  <sheetViews>
    <sheetView workbookViewId="0">
      <selection activeCell="F29" sqref="F29"/>
    </sheetView>
  </sheetViews>
  <sheetFormatPr defaultColWidth="9" defaultRowHeight="15"/>
  <cols>
    <col min="1" max="1" width="9.14285714285714" style="1"/>
    <col min="2" max="2" width="20.5714285714286" style="1" customWidth="1"/>
    <col min="3" max="16384" width="9.14285714285714" style="1"/>
  </cols>
  <sheetData>
    <row r="2" ht="18.75" spans="2:13">
      <c r="B2" s="39" t="s">
        <v>72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47.25" customHeight="1" spans="2:13">
      <c r="B3" s="40" t="s">
        <v>73</v>
      </c>
      <c r="C3" s="40" t="s">
        <v>9</v>
      </c>
      <c r="D3" s="40"/>
      <c r="E3" s="40"/>
      <c r="F3" s="41" t="s">
        <v>74</v>
      </c>
      <c r="G3" s="41"/>
      <c r="H3" s="41"/>
      <c r="I3" s="41"/>
      <c r="J3" s="41"/>
      <c r="K3" s="41"/>
      <c r="L3" s="40"/>
      <c r="M3" s="40"/>
    </row>
    <row r="4" ht="15.75" spans="2:13">
      <c r="B4" s="40"/>
      <c r="C4" s="42" t="s">
        <v>0</v>
      </c>
      <c r="D4" s="42" t="s">
        <v>75</v>
      </c>
      <c r="E4" s="42" t="s">
        <v>3</v>
      </c>
      <c r="F4" s="42"/>
      <c r="G4" s="42" t="s">
        <v>76</v>
      </c>
      <c r="H4" s="43" t="s">
        <v>77</v>
      </c>
      <c r="I4" s="42" t="s">
        <v>78</v>
      </c>
      <c r="J4" s="42" t="s">
        <v>43</v>
      </c>
      <c r="K4" s="47" t="s">
        <v>79</v>
      </c>
      <c r="L4" s="42" t="s">
        <v>80</v>
      </c>
      <c r="M4" s="36"/>
    </row>
    <row r="5" ht="31.5" spans="2:13">
      <c r="B5" s="40" t="s">
        <v>81</v>
      </c>
      <c r="C5" s="42">
        <v>1</v>
      </c>
      <c r="D5" s="44">
        <f>C5*100/51</f>
        <v>1.96078431372549</v>
      </c>
      <c r="E5" s="42">
        <v>4</v>
      </c>
      <c r="F5" s="45">
        <f>E5*100/47</f>
        <v>8.51063829787234</v>
      </c>
      <c r="G5" s="42">
        <v>2</v>
      </c>
      <c r="H5" s="42">
        <v>0</v>
      </c>
      <c r="I5" s="42">
        <v>0</v>
      </c>
      <c r="J5" s="42">
        <v>0</v>
      </c>
      <c r="K5" s="42">
        <v>2</v>
      </c>
      <c r="L5" s="42">
        <v>1</v>
      </c>
      <c r="M5" s="36"/>
    </row>
    <row r="6" ht="15.75" spans="2:13">
      <c r="B6" s="40" t="s">
        <v>82</v>
      </c>
      <c r="C6" s="42">
        <v>29</v>
      </c>
      <c r="D6" s="44">
        <f t="shared" ref="D6:D13" si="0">C6*100/51</f>
        <v>56.8627450980392</v>
      </c>
      <c r="E6" s="42">
        <v>20</v>
      </c>
      <c r="F6" s="45">
        <f t="shared" ref="F6:F13" si="1">E6*100/47</f>
        <v>42.5531914893617</v>
      </c>
      <c r="G6" s="42">
        <v>4</v>
      </c>
      <c r="H6" s="42">
        <v>13</v>
      </c>
      <c r="I6" s="42">
        <v>12</v>
      </c>
      <c r="J6" s="42">
        <v>8</v>
      </c>
      <c r="K6" s="42">
        <v>2</v>
      </c>
      <c r="L6" s="42">
        <v>11</v>
      </c>
      <c r="M6" s="36"/>
    </row>
    <row r="7" ht="15.75" spans="2:13">
      <c r="B7" s="40" t="s">
        <v>83</v>
      </c>
      <c r="C7" s="42">
        <v>5</v>
      </c>
      <c r="D7" s="44">
        <f t="shared" si="0"/>
        <v>9.80392156862745</v>
      </c>
      <c r="E7" s="42">
        <v>8</v>
      </c>
      <c r="F7" s="45">
        <f t="shared" si="1"/>
        <v>17.0212765957447</v>
      </c>
      <c r="G7" s="42">
        <v>7</v>
      </c>
      <c r="H7" s="42">
        <v>4</v>
      </c>
      <c r="I7" s="42">
        <v>1</v>
      </c>
      <c r="J7" s="42">
        <v>0</v>
      </c>
      <c r="K7" s="42">
        <v>1</v>
      </c>
      <c r="L7" s="42">
        <v>0</v>
      </c>
      <c r="M7" s="36"/>
    </row>
    <row r="8" ht="15.75" spans="2:13">
      <c r="B8" s="40" t="s">
        <v>84</v>
      </c>
      <c r="C8" s="42">
        <v>2</v>
      </c>
      <c r="D8" s="44">
        <f t="shared" si="0"/>
        <v>3.92156862745098</v>
      </c>
      <c r="E8" s="42">
        <v>0</v>
      </c>
      <c r="F8" s="45">
        <f t="shared" si="1"/>
        <v>0</v>
      </c>
      <c r="G8" s="42">
        <v>2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36"/>
    </row>
    <row r="9" ht="15.75" spans="2:13">
      <c r="B9" s="40" t="s">
        <v>85</v>
      </c>
      <c r="C9" s="42">
        <v>10</v>
      </c>
      <c r="D9" s="44">
        <f t="shared" si="0"/>
        <v>19.6078431372549</v>
      </c>
      <c r="E9" s="42">
        <v>1</v>
      </c>
      <c r="F9" s="45">
        <f t="shared" si="1"/>
        <v>2.12765957446808</v>
      </c>
      <c r="G9" s="42">
        <v>1</v>
      </c>
      <c r="H9" s="42">
        <v>1</v>
      </c>
      <c r="I9" s="42">
        <v>3</v>
      </c>
      <c r="J9" s="42">
        <v>2</v>
      </c>
      <c r="K9" s="42">
        <v>0</v>
      </c>
      <c r="L9" s="42">
        <v>3</v>
      </c>
      <c r="M9" s="36"/>
    </row>
    <row r="10" ht="15.75" spans="2:13">
      <c r="B10" s="40" t="s">
        <v>86</v>
      </c>
      <c r="C10" s="42">
        <v>1</v>
      </c>
      <c r="D10" s="44">
        <f t="shared" si="0"/>
        <v>1.96078431372549</v>
      </c>
      <c r="E10" s="42">
        <v>0</v>
      </c>
      <c r="F10" s="45">
        <f t="shared" si="1"/>
        <v>0</v>
      </c>
      <c r="G10" s="42">
        <v>0</v>
      </c>
      <c r="H10" s="42">
        <v>0</v>
      </c>
      <c r="I10" s="42">
        <v>0</v>
      </c>
      <c r="J10" s="42">
        <v>0</v>
      </c>
      <c r="K10" s="42">
        <v>1</v>
      </c>
      <c r="L10" s="42">
        <v>0</v>
      </c>
      <c r="M10" s="36"/>
    </row>
    <row r="11" ht="15.75" spans="2:13">
      <c r="B11" s="40" t="s">
        <v>87</v>
      </c>
      <c r="C11" s="42">
        <v>2</v>
      </c>
      <c r="D11" s="44">
        <f t="shared" si="0"/>
        <v>3.92156862745098</v>
      </c>
      <c r="E11" s="42">
        <v>2</v>
      </c>
      <c r="F11" s="45">
        <f t="shared" si="1"/>
        <v>4.25531914893617</v>
      </c>
      <c r="G11" s="42">
        <v>3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36"/>
    </row>
    <row r="12" ht="15.75" spans="2:13">
      <c r="B12" s="40" t="s">
        <v>88</v>
      </c>
      <c r="C12" s="42">
        <v>0</v>
      </c>
      <c r="D12" s="44">
        <f t="shared" si="0"/>
        <v>0</v>
      </c>
      <c r="E12" s="42">
        <v>2</v>
      </c>
      <c r="F12" s="45">
        <f t="shared" si="1"/>
        <v>4.25531914893617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36"/>
    </row>
    <row r="13" ht="15.75" spans="2:13">
      <c r="B13" s="40" t="s">
        <v>89</v>
      </c>
      <c r="C13" s="42">
        <v>1</v>
      </c>
      <c r="D13" s="44">
        <f t="shared" si="0"/>
        <v>1.96078431372549</v>
      </c>
      <c r="E13" s="42">
        <v>0</v>
      </c>
      <c r="F13" s="45">
        <f t="shared" si="1"/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36"/>
    </row>
    <row r="14" ht="15.75" spans="2:13">
      <c r="B14" s="40" t="s">
        <v>12</v>
      </c>
      <c r="C14" s="11">
        <f t="shared" ref="C14:I14" si="2">SUM(C5:C13)</f>
        <v>51</v>
      </c>
      <c r="D14" s="11">
        <f t="shared" si="2"/>
        <v>100</v>
      </c>
      <c r="E14" s="11">
        <f t="shared" si="2"/>
        <v>37</v>
      </c>
      <c r="F14" s="11">
        <f t="shared" si="2"/>
        <v>78.7234042553191</v>
      </c>
      <c r="G14" s="11">
        <f t="shared" si="2"/>
        <v>21</v>
      </c>
      <c r="H14" s="11">
        <f t="shared" si="2"/>
        <v>19</v>
      </c>
      <c r="I14" s="11">
        <f t="shared" si="2"/>
        <v>16</v>
      </c>
      <c r="J14" s="11">
        <f t="shared" ref="J14:L14" si="3">SUM(J5:J13)</f>
        <v>11</v>
      </c>
      <c r="K14" s="11">
        <f t="shared" si="3"/>
        <v>6</v>
      </c>
      <c r="L14" s="11">
        <f t="shared" si="3"/>
        <v>15</v>
      </c>
      <c r="M14" s="11">
        <f>SUM(I14:L14,G14,H14)</f>
        <v>88</v>
      </c>
    </row>
    <row r="15" spans="2:13">
      <c r="B15" s="36"/>
      <c r="C15" s="36"/>
      <c r="D15" s="36"/>
      <c r="E15" s="36"/>
      <c r="F15" s="36" t="s">
        <v>75</v>
      </c>
      <c r="G15" s="46">
        <f>G14*100/88</f>
        <v>23.8636363636364</v>
      </c>
      <c r="H15" s="46">
        <f t="shared" ref="H15:M15" si="4">H14*100/88</f>
        <v>21.5909090909091</v>
      </c>
      <c r="I15" s="46">
        <f t="shared" si="4"/>
        <v>18.1818181818182</v>
      </c>
      <c r="J15" s="46">
        <f t="shared" si="4"/>
        <v>12.5</v>
      </c>
      <c r="K15" s="46">
        <f t="shared" si="4"/>
        <v>6.81818181818182</v>
      </c>
      <c r="L15" s="46">
        <f t="shared" si="4"/>
        <v>17.0454545454545</v>
      </c>
      <c r="M15" s="46">
        <f t="shared" si="4"/>
        <v>100</v>
      </c>
    </row>
  </sheetData>
  <mergeCells count="2">
    <mergeCell ref="B2:M2"/>
    <mergeCell ref="F3:K3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Y432"/>
  <sheetViews>
    <sheetView workbookViewId="0">
      <selection activeCell="U3" sqref="U3"/>
    </sheetView>
  </sheetViews>
  <sheetFormatPr defaultColWidth="9" defaultRowHeight="15"/>
  <cols>
    <col min="1" max="2" width="9.14285714285714" style="1"/>
    <col min="3" max="3" width="6.57142857142857" style="1" customWidth="1"/>
    <col min="4" max="4" width="6" style="1" customWidth="1"/>
    <col min="5" max="5" width="7.57142857142857" style="1" customWidth="1"/>
    <col min="6" max="6" width="6.28571428571429" style="1" customWidth="1"/>
    <col min="7" max="8" width="5" style="1" customWidth="1"/>
    <col min="9" max="9" width="9.14285714285714" style="1"/>
    <col min="10" max="10" width="6.57142857142857" style="1" customWidth="1"/>
    <col min="11" max="11" width="5.42857142857143" style="1" customWidth="1"/>
    <col min="12" max="12" width="4.85714285714286" style="1" customWidth="1"/>
    <col min="13" max="13" width="6.14285714285714" style="1" customWidth="1"/>
    <col min="14" max="14" width="5.57142857142857" style="1" customWidth="1"/>
    <col min="15" max="15" width="6.85714285714286" style="1" customWidth="1"/>
    <col min="16" max="16" width="6.42857142857143" style="1" customWidth="1"/>
    <col min="17" max="17" width="6.71428571428571" style="1" customWidth="1"/>
    <col min="18" max="18" width="6" style="1" customWidth="1"/>
    <col min="19" max="19" width="8.14285714285714" style="1" customWidth="1"/>
    <col min="20" max="20" width="9.14285714285714" style="1"/>
    <col min="21" max="21" width="15.1428571428571" style="1" customWidth="1"/>
    <col min="22" max="22" width="12.5714285714286" style="30" customWidth="1"/>
    <col min="23" max="23" width="11.1428571428571" style="30" customWidth="1"/>
    <col min="24" max="24" width="10.1428571428571" style="1" customWidth="1"/>
    <col min="25" max="16384" width="9.14285714285714" style="1"/>
  </cols>
  <sheetData>
    <row r="3" spans="2:19">
      <c r="B3" s="24" t="s">
        <v>90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90" customHeight="1" spans="2:19">
      <c r="B4" s="26" t="s">
        <v>91</v>
      </c>
      <c r="C4" s="26" t="s">
        <v>92</v>
      </c>
      <c r="D4" s="26" t="s">
        <v>93</v>
      </c>
      <c r="E4" s="26" t="s">
        <v>94</v>
      </c>
      <c r="F4" s="26" t="s">
        <v>95</v>
      </c>
      <c r="G4" s="26" t="s">
        <v>96</v>
      </c>
      <c r="H4" s="26" t="s">
        <v>97</v>
      </c>
      <c r="I4" s="26" t="s">
        <v>98</v>
      </c>
      <c r="J4" s="26" t="s">
        <v>99</v>
      </c>
      <c r="K4" s="26" t="s">
        <v>100</v>
      </c>
      <c r="L4" s="26" t="s">
        <v>101</v>
      </c>
      <c r="M4" s="26" t="s">
        <v>102</v>
      </c>
      <c r="N4" s="26" t="s">
        <v>103</v>
      </c>
      <c r="O4" s="26" t="s">
        <v>104</v>
      </c>
      <c r="P4" s="26" t="s">
        <v>105</v>
      </c>
      <c r="Q4" s="26" t="s">
        <v>106</v>
      </c>
      <c r="R4" s="26" t="s">
        <v>107</v>
      </c>
      <c r="S4" s="26" t="s">
        <v>108</v>
      </c>
    </row>
    <row r="5" spans="2:19">
      <c r="B5" s="31">
        <v>1</v>
      </c>
      <c r="C5" s="31"/>
      <c r="D5" s="31"/>
      <c r="E5" s="31">
        <v>1</v>
      </c>
      <c r="F5" s="26"/>
      <c r="G5" s="26"/>
      <c r="H5" s="31">
        <v>1</v>
      </c>
      <c r="I5" s="31">
        <v>1</v>
      </c>
      <c r="J5" s="26"/>
      <c r="K5" s="31">
        <v>1</v>
      </c>
      <c r="L5" s="26"/>
      <c r="M5" s="26"/>
      <c r="N5" s="26"/>
      <c r="O5" s="26"/>
      <c r="P5" s="26"/>
      <c r="Q5" s="26"/>
      <c r="R5" s="31">
        <v>1</v>
      </c>
      <c r="S5" s="26"/>
    </row>
    <row r="6" spans="2:19">
      <c r="B6" s="31"/>
      <c r="C6" s="31">
        <v>1</v>
      </c>
      <c r="D6" s="31"/>
      <c r="E6" s="31">
        <v>1</v>
      </c>
      <c r="F6" s="26"/>
      <c r="G6" s="26"/>
      <c r="H6" s="31">
        <v>1</v>
      </c>
      <c r="I6" s="31">
        <v>1</v>
      </c>
      <c r="J6" s="26"/>
      <c r="K6" s="26"/>
      <c r="L6" s="26"/>
      <c r="M6" s="26"/>
      <c r="N6" s="26"/>
      <c r="O6" s="26"/>
      <c r="P6" s="26"/>
      <c r="Q6" s="26"/>
      <c r="R6" s="31">
        <v>1</v>
      </c>
      <c r="S6" s="26"/>
    </row>
    <row r="7" spans="2:25">
      <c r="B7" s="31"/>
      <c r="C7" s="31">
        <v>1</v>
      </c>
      <c r="D7" s="31"/>
      <c r="E7" s="31">
        <v>1</v>
      </c>
      <c r="F7" s="31"/>
      <c r="G7" s="31"/>
      <c r="H7" s="31"/>
      <c r="I7" s="31">
        <v>1</v>
      </c>
      <c r="J7" s="31"/>
      <c r="K7" s="31"/>
      <c r="L7" s="31"/>
      <c r="M7" s="31"/>
      <c r="N7" s="31"/>
      <c r="O7" s="31"/>
      <c r="P7" s="31"/>
      <c r="Q7" s="31"/>
      <c r="R7" s="31">
        <v>1</v>
      </c>
      <c r="S7" s="31"/>
      <c r="U7" s="32" t="s">
        <v>109</v>
      </c>
      <c r="V7" s="30" t="s">
        <v>110</v>
      </c>
      <c r="W7" s="30" t="s">
        <v>111</v>
      </c>
      <c r="X7" s="1" t="s">
        <v>110</v>
      </c>
      <c r="Y7" s="1" t="s">
        <v>111</v>
      </c>
    </row>
    <row r="8" spans="2:24">
      <c r="B8" s="31">
        <v>1</v>
      </c>
      <c r="C8" s="31">
        <v>1</v>
      </c>
      <c r="D8" s="31">
        <v>1</v>
      </c>
      <c r="E8" s="31">
        <v>1</v>
      </c>
      <c r="F8" s="31"/>
      <c r="G8" s="31"/>
      <c r="H8" s="31">
        <v>1</v>
      </c>
      <c r="I8" s="31"/>
      <c r="J8" s="31"/>
      <c r="K8" s="31"/>
      <c r="L8" s="31">
        <v>1</v>
      </c>
      <c r="M8" s="31"/>
      <c r="N8" s="31"/>
      <c r="O8" s="31"/>
      <c r="P8" s="31"/>
      <c r="Q8" s="31"/>
      <c r="R8" s="31"/>
      <c r="S8" s="31"/>
      <c r="V8" s="30">
        <v>1</v>
      </c>
      <c r="X8" s="1">
        <v>2</v>
      </c>
    </row>
    <row r="9" spans="2:25">
      <c r="B9" s="31">
        <v>1</v>
      </c>
      <c r="C9" s="31">
        <v>1</v>
      </c>
      <c r="D9" s="31"/>
      <c r="E9" s="31">
        <v>1</v>
      </c>
      <c r="F9" s="31">
        <v>1</v>
      </c>
      <c r="G9" s="31"/>
      <c r="H9" s="31">
        <v>1</v>
      </c>
      <c r="I9" s="31"/>
      <c r="J9" s="31"/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/>
      <c r="R9" s="31"/>
      <c r="S9" s="31"/>
      <c r="U9" s="1" t="s">
        <v>91</v>
      </c>
      <c r="V9" s="30">
        <v>225</v>
      </c>
      <c r="W9" s="33">
        <f t="shared" ref="W9:W21" si="0">V9*100/418</f>
        <v>53.8277511961723</v>
      </c>
      <c r="X9" s="1">
        <f t="shared" ref="X9:X21" si="1">418-V9</f>
        <v>193</v>
      </c>
      <c r="Y9" s="34">
        <f t="shared" ref="Y9:Y21" si="2">X9*100/418</f>
        <v>46.1722488038277</v>
      </c>
    </row>
    <row r="10" spans="2:25">
      <c r="B10" s="31">
        <v>1</v>
      </c>
      <c r="C10" s="31"/>
      <c r="D10" s="31"/>
      <c r="E10" s="31">
        <v>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>
        <v>1</v>
      </c>
      <c r="S10" s="31"/>
      <c r="U10" s="1" t="s">
        <v>112</v>
      </c>
      <c r="V10" s="30">
        <f>FREQUENCY(C5:C422,V8)</f>
        <v>118</v>
      </c>
      <c r="W10" s="33">
        <f t="shared" si="0"/>
        <v>28.2296650717703</v>
      </c>
      <c r="X10" s="1">
        <f t="shared" si="1"/>
        <v>300</v>
      </c>
      <c r="Y10" s="34">
        <f t="shared" si="2"/>
        <v>71.7703349282297</v>
      </c>
    </row>
    <row r="11" spans="2:25">
      <c r="B11" s="31">
        <v>1</v>
      </c>
      <c r="C11" s="31">
        <v>1</v>
      </c>
      <c r="D11" s="31">
        <v>1</v>
      </c>
      <c r="E11" s="31">
        <v>1</v>
      </c>
      <c r="F11" s="31"/>
      <c r="G11" s="31"/>
      <c r="H11" s="31">
        <v>1</v>
      </c>
      <c r="I11" s="31">
        <v>1</v>
      </c>
      <c r="J11" s="31"/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/>
      <c r="R11" s="31"/>
      <c r="S11" s="31"/>
      <c r="U11" s="1" t="s">
        <v>93</v>
      </c>
      <c r="V11" s="30">
        <f>FREQUENCY(D5:D422,V8)</f>
        <v>43</v>
      </c>
      <c r="W11" s="33">
        <f t="shared" si="0"/>
        <v>10.2870813397129</v>
      </c>
      <c r="X11" s="1">
        <f t="shared" si="1"/>
        <v>375</v>
      </c>
      <c r="Y11" s="34">
        <f t="shared" si="2"/>
        <v>89.7129186602871</v>
      </c>
    </row>
    <row r="12" spans="2:25">
      <c r="B12" s="31">
        <v>1</v>
      </c>
      <c r="C12" s="31"/>
      <c r="D12" s="31"/>
      <c r="E12" s="31">
        <v>1</v>
      </c>
      <c r="F12" s="31">
        <v>1</v>
      </c>
      <c r="G12" s="31"/>
      <c r="H12" s="31">
        <v>1</v>
      </c>
      <c r="I12" s="31">
        <v>1</v>
      </c>
      <c r="J12" s="31"/>
      <c r="K12" s="31"/>
      <c r="L12" s="31"/>
      <c r="M12" s="31"/>
      <c r="N12" s="31"/>
      <c r="O12" s="31"/>
      <c r="P12" s="31">
        <v>1</v>
      </c>
      <c r="Q12" s="31"/>
      <c r="R12" s="31">
        <v>1</v>
      </c>
      <c r="S12" s="31"/>
      <c r="U12" s="1" t="s">
        <v>94</v>
      </c>
      <c r="V12" s="30">
        <f>FREQUENCY(E5:E422,V8)</f>
        <v>328</v>
      </c>
      <c r="W12" s="33">
        <f t="shared" si="0"/>
        <v>78.4688995215311</v>
      </c>
      <c r="X12" s="1">
        <f t="shared" si="1"/>
        <v>90</v>
      </c>
      <c r="Y12" s="34">
        <f t="shared" si="2"/>
        <v>21.5311004784689</v>
      </c>
    </row>
    <row r="13" spans="2:25">
      <c r="B13" s="31"/>
      <c r="C13" s="31"/>
      <c r="D13" s="31"/>
      <c r="E13" s="31">
        <v>1</v>
      </c>
      <c r="F13" s="31"/>
      <c r="G13" s="31"/>
      <c r="H13" s="31"/>
      <c r="I13" s="31">
        <v>1</v>
      </c>
      <c r="J13" s="31"/>
      <c r="K13" s="31">
        <v>1</v>
      </c>
      <c r="L13" s="31"/>
      <c r="M13" s="31"/>
      <c r="N13" s="31"/>
      <c r="O13" s="31"/>
      <c r="P13" s="31">
        <v>1</v>
      </c>
      <c r="Q13" s="31"/>
      <c r="R13" s="31"/>
      <c r="S13" s="31">
        <v>1</v>
      </c>
      <c r="U13" s="1" t="s">
        <v>113</v>
      </c>
      <c r="V13" s="30">
        <f>FREQUENCY(F5:F422,V8)</f>
        <v>16</v>
      </c>
      <c r="W13" s="33">
        <f t="shared" si="0"/>
        <v>3.82775119617225</v>
      </c>
      <c r="X13" s="1">
        <f t="shared" si="1"/>
        <v>402</v>
      </c>
      <c r="Y13" s="34">
        <f t="shared" si="2"/>
        <v>96.1722488038278</v>
      </c>
    </row>
    <row r="14" spans="2:25">
      <c r="B14" s="31">
        <v>1</v>
      </c>
      <c r="C14" s="31">
        <v>1</v>
      </c>
      <c r="D14" s="31">
        <v>1</v>
      </c>
      <c r="E14" s="31">
        <v>1</v>
      </c>
      <c r="F14" s="31"/>
      <c r="G14" s="31"/>
      <c r="H14" s="31">
        <v>1</v>
      </c>
      <c r="I14" s="31"/>
      <c r="J14" s="31"/>
      <c r="K14" s="31">
        <v>1</v>
      </c>
      <c r="L14" s="31">
        <v>1</v>
      </c>
      <c r="M14" s="31">
        <v>1</v>
      </c>
      <c r="N14" s="31"/>
      <c r="O14" s="31"/>
      <c r="P14" s="31"/>
      <c r="Q14" s="31"/>
      <c r="R14" s="31"/>
      <c r="S14" s="31"/>
      <c r="U14" s="1" t="s">
        <v>114</v>
      </c>
      <c r="V14" s="30">
        <f>FREQUENCY(G5:G422,V8)</f>
        <v>2</v>
      </c>
      <c r="W14" s="33">
        <f t="shared" si="0"/>
        <v>0.478468899521531</v>
      </c>
      <c r="X14" s="1">
        <f t="shared" si="1"/>
        <v>416</v>
      </c>
      <c r="Y14" s="34">
        <f t="shared" si="2"/>
        <v>99.5215311004785</v>
      </c>
    </row>
    <row r="15" spans="2:25">
      <c r="B15" s="31">
        <v>1</v>
      </c>
      <c r="C15" s="31">
        <v>1</v>
      </c>
      <c r="D15" s="31"/>
      <c r="E15" s="31">
        <v>1</v>
      </c>
      <c r="F15" s="31"/>
      <c r="G15" s="31"/>
      <c r="H15" s="31"/>
      <c r="I15" s="31"/>
      <c r="J15" s="31"/>
      <c r="K15" s="31">
        <v>1</v>
      </c>
      <c r="L15" s="31">
        <v>1</v>
      </c>
      <c r="M15" s="31"/>
      <c r="N15" s="31">
        <v>1</v>
      </c>
      <c r="O15" s="31">
        <v>1</v>
      </c>
      <c r="P15" s="31"/>
      <c r="Q15" s="31"/>
      <c r="R15" s="31">
        <v>1</v>
      </c>
      <c r="S15" s="31"/>
      <c r="U15" s="1" t="s">
        <v>115</v>
      </c>
      <c r="V15" s="30">
        <f>FREQUENCY(H5:H422,V8)</f>
        <v>96</v>
      </c>
      <c r="W15" s="33">
        <f t="shared" si="0"/>
        <v>22.9665071770335</v>
      </c>
      <c r="X15" s="1">
        <f t="shared" si="1"/>
        <v>322</v>
      </c>
      <c r="Y15" s="34">
        <f t="shared" si="2"/>
        <v>77.0334928229665</v>
      </c>
    </row>
    <row r="16" spans="2:25">
      <c r="B16" s="31"/>
      <c r="C16" s="31"/>
      <c r="D16" s="31"/>
      <c r="E16" s="31">
        <v>1</v>
      </c>
      <c r="F16" s="31"/>
      <c r="G16" s="31"/>
      <c r="H16" s="31">
        <v>1</v>
      </c>
      <c r="I16" s="31"/>
      <c r="J16" s="31"/>
      <c r="K16" s="31"/>
      <c r="L16" s="31"/>
      <c r="M16" s="31"/>
      <c r="N16" s="31">
        <v>1</v>
      </c>
      <c r="O16" s="31"/>
      <c r="P16" s="31"/>
      <c r="Q16" s="31"/>
      <c r="R16" s="31"/>
      <c r="S16" s="31"/>
      <c r="U16" s="1" t="s">
        <v>116</v>
      </c>
      <c r="V16" s="30">
        <f>FREQUENCY(I5:I422,V8)</f>
        <v>170</v>
      </c>
      <c r="W16" s="33">
        <f t="shared" si="0"/>
        <v>40.6698564593301</v>
      </c>
      <c r="X16" s="1">
        <f t="shared" si="1"/>
        <v>248</v>
      </c>
      <c r="Y16" s="34">
        <f t="shared" si="2"/>
        <v>59.3301435406699</v>
      </c>
    </row>
    <row r="17" spans="2:25">
      <c r="B17" s="31"/>
      <c r="C17" s="31"/>
      <c r="D17" s="31"/>
      <c r="E17" s="31">
        <v>1</v>
      </c>
      <c r="F17" s="31"/>
      <c r="G17" s="31"/>
      <c r="H17" s="31">
        <v>1</v>
      </c>
      <c r="I17" s="31">
        <v>1</v>
      </c>
      <c r="J17" s="31"/>
      <c r="K17" s="31"/>
      <c r="L17" s="31"/>
      <c r="M17" s="31"/>
      <c r="N17" s="31"/>
      <c r="O17" s="31"/>
      <c r="P17" s="31"/>
      <c r="Q17" s="31"/>
      <c r="R17" s="31"/>
      <c r="S17" s="31">
        <v>1</v>
      </c>
      <c r="U17" s="1" t="s">
        <v>117</v>
      </c>
      <c r="V17" s="30">
        <f>FREQUENCY(K5:K422,V8)</f>
        <v>96</v>
      </c>
      <c r="W17" s="33">
        <f t="shared" si="0"/>
        <v>22.9665071770335</v>
      </c>
      <c r="X17" s="1">
        <f t="shared" si="1"/>
        <v>322</v>
      </c>
      <c r="Y17" s="34">
        <f t="shared" si="2"/>
        <v>77.0334928229665</v>
      </c>
    </row>
    <row r="18" spans="2:25">
      <c r="B18" s="31">
        <v>1</v>
      </c>
      <c r="C18" s="31"/>
      <c r="D18" s="31"/>
      <c r="E18" s="31">
        <v>1</v>
      </c>
      <c r="F18" s="31"/>
      <c r="G18" s="31">
        <v>1</v>
      </c>
      <c r="H18" s="31">
        <v>1</v>
      </c>
      <c r="I18" s="31">
        <v>1</v>
      </c>
      <c r="J18" s="31"/>
      <c r="K18" s="31">
        <v>1</v>
      </c>
      <c r="L18" s="31">
        <v>1</v>
      </c>
      <c r="M18" s="31"/>
      <c r="N18" s="31">
        <v>1</v>
      </c>
      <c r="O18" s="31">
        <v>1</v>
      </c>
      <c r="P18" s="31"/>
      <c r="Q18" s="31"/>
      <c r="R18" s="31">
        <v>1</v>
      </c>
      <c r="S18" s="31"/>
      <c r="U18" s="1" t="s">
        <v>118</v>
      </c>
      <c r="V18" s="30">
        <v>99</v>
      </c>
      <c r="W18" s="33">
        <f t="shared" si="0"/>
        <v>23.6842105263158</v>
      </c>
      <c r="X18" s="1">
        <f t="shared" si="1"/>
        <v>319</v>
      </c>
      <c r="Y18" s="34">
        <f t="shared" si="2"/>
        <v>76.3157894736842</v>
      </c>
    </row>
    <row r="19" spans="2:25">
      <c r="B19" s="31">
        <v>1</v>
      </c>
      <c r="C19" s="31">
        <v>1</v>
      </c>
      <c r="D19" s="31">
        <v>1</v>
      </c>
      <c r="E19" s="31">
        <v>1</v>
      </c>
      <c r="F19" s="31"/>
      <c r="G19" s="31"/>
      <c r="H19" s="31"/>
      <c r="I19" s="31">
        <v>1</v>
      </c>
      <c r="J19" s="31"/>
      <c r="K19" s="31"/>
      <c r="L19" s="31"/>
      <c r="M19" s="31">
        <v>1</v>
      </c>
      <c r="N19" s="31"/>
      <c r="O19" s="31"/>
      <c r="P19" s="31">
        <v>1</v>
      </c>
      <c r="Q19" s="31"/>
      <c r="R19" s="31">
        <v>1</v>
      </c>
      <c r="S19" s="31"/>
      <c r="U19" s="1" t="s">
        <v>119</v>
      </c>
      <c r="V19" s="30">
        <f>FREQUENCY(M5:M422,V8)</f>
        <v>36</v>
      </c>
      <c r="W19" s="33">
        <f t="shared" si="0"/>
        <v>8.61244019138756</v>
      </c>
      <c r="X19" s="1">
        <f t="shared" si="1"/>
        <v>382</v>
      </c>
      <c r="Y19" s="34">
        <f t="shared" si="2"/>
        <v>91.3875598086124</v>
      </c>
    </row>
    <row r="20" spans="2:25">
      <c r="B20" s="31">
        <v>1</v>
      </c>
      <c r="C20" s="31">
        <v>1</v>
      </c>
      <c r="D20" s="31">
        <v>1</v>
      </c>
      <c r="E20" s="31">
        <v>1</v>
      </c>
      <c r="F20" s="31"/>
      <c r="G20" s="31"/>
      <c r="H20" s="31">
        <v>1</v>
      </c>
      <c r="I20" s="31">
        <v>1</v>
      </c>
      <c r="J20" s="31"/>
      <c r="K20" s="31"/>
      <c r="L20" s="31"/>
      <c r="M20" s="31"/>
      <c r="N20" s="31"/>
      <c r="O20" s="31"/>
      <c r="P20" s="31">
        <v>1</v>
      </c>
      <c r="Q20" s="31"/>
      <c r="R20" s="31">
        <v>1</v>
      </c>
      <c r="S20" s="31"/>
      <c r="U20" s="1" t="s">
        <v>120</v>
      </c>
      <c r="V20" s="30">
        <f>FREQUENCY(N5:N422,V8)</f>
        <v>104</v>
      </c>
      <c r="W20" s="33">
        <f t="shared" si="0"/>
        <v>24.8803827751196</v>
      </c>
      <c r="X20" s="1">
        <f t="shared" si="1"/>
        <v>314</v>
      </c>
      <c r="Y20" s="34">
        <f t="shared" si="2"/>
        <v>75.1196172248804</v>
      </c>
    </row>
    <row r="21" spans="2:25">
      <c r="B21" s="31">
        <v>1</v>
      </c>
      <c r="C21" s="31">
        <v>1</v>
      </c>
      <c r="D21" s="31">
        <v>1</v>
      </c>
      <c r="E21" s="31">
        <v>1</v>
      </c>
      <c r="F21" s="31"/>
      <c r="G21" s="31"/>
      <c r="H21" s="31">
        <v>1</v>
      </c>
      <c r="I21" s="31">
        <v>1</v>
      </c>
      <c r="J21" s="31"/>
      <c r="K21" s="31">
        <v>1</v>
      </c>
      <c r="L21" s="31">
        <v>1</v>
      </c>
      <c r="M21" s="31"/>
      <c r="N21" s="31">
        <v>1</v>
      </c>
      <c r="O21" s="31"/>
      <c r="P21" s="31"/>
      <c r="Q21" s="31"/>
      <c r="R21" s="31"/>
      <c r="S21" s="31"/>
      <c r="U21" s="1" t="s">
        <v>107</v>
      </c>
      <c r="V21" s="30">
        <v>172</v>
      </c>
      <c r="W21" s="33">
        <f t="shared" si="0"/>
        <v>41.1483253588517</v>
      </c>
      <c r="X21" s="1">
        <f t="shared" si="1"/>
        <v>246</v>
      </c>
      <c r="Y21" s="34">
        <f t="shared" si="2"/>
        <v>58.8516746411483</v>
      </c>
    </row>
    <row r="22" spans="2:19">
      <c r="B22" s="31">
        <v>1</v>
      </c>
      <c r="C22" s="31">
        <v>1</v>
      </c>
      <c r="D22" s="31">
        <v>1</v>
      </c>
      <c r="E22" s="31">
        <v>1</v>
      </c>
      <c r="F22" s="31"/>
      <c r="G22" s="31"/>
      <c r="H22" s="31">
        <v>1</v>
      </c>
      <c r="I22" s="31"/>
      <c r="J22" s="31"/>
      <c r="K22" s="31">
        <v>1</v>
      </c>
      <c r="L22" s="31">
        <v>1</v>
      </c>
      <c r="M22" s="31"/>
      <c r="N22" s="31">
        <v>1</v>
      </c>
      <c r="O22" s="31">
        <v>1</v>
      </c>
      <c r="P22" s="31"/>
      <c r="Q22" s="31"/>
      <c r="R22" s="31">
        <v>1</v>
      </c>
      <c r="S22" s="31"/>
    </row>
    <row r="23" spans="2:19">
      <c r="B23" s="31"/>
      <c r="C23" s="31">
        <v>1</v>
      </c>
      <c r="D23" s="31">
        <v>1</v>
      </c>
      <c r="E23" s="31"/>
      <c r="F23" s="31"/>
      <c r="G23" s="31"/>
      <c r="H23" s="31"/>
      <c r="I23" s="31"/>
      <c r="J23" s="31"/>
      <c r="K23" s="31">
        <v>1</v>
      </c>
      <c r="L23" s="31">
        <v>1</v>
      </c>
      <c r="M23" s="31"/>
      <c r="N23" s="31"/>
      <c r="O23" s="31">
        <v>1</v>
      </c>
      <c r="P23" s="31"/>
      <c r="Q23" s="31"/>
      <c r="R23" s="31"/>
      <c r="S23" s="31"/>
    </row>
    <row r="24" spans="2:19">
      <c r="B24" s="31"/>
      <c r="C24" s="31"/>
      <c r="D24" s="31"/>
      <c r="E24" s="31">
        <v>1</v>
      </c>
      <c r="F24" s="31"/>
      <c r="G24" s="31"/>
      <c r="H24" s="31">
        <v>1</v>
      </c>
      <c r="I24" s="31">
        <v>1</v>
      </c>
      <c r="J24" s="31"/>
      <c r="K24" s="31">
        <v>1</v>
      </c>
      <c r="L24" s="31">
        <v>1</v>
      </c>
      <c r="M24" s="31"/>
      <c r="N24" s="31">
        <v>1</v>
      </c>
      <c r="O24" s="31">
        <v>1</v>
      </c>
      <c r="P24" s="31"/>
      <c r="Q24" s="31"/>
      <c r="R24" s="31">
        <v>1</v>
      </c>
      <c r="S24" s="31"/>
    </row>
    <row r="25" spans="2:19">
      <c r="B25" s="31">
        <v>1</v>
      </c>
      <c r="C25" s="31">
        <v>1</v>
      </c>
      <c r="D25" s="31">
        <v>1</v>
      </c>
      <c r="E25" s="31">
        <v>1</v>
      </c>
      <c r="F25" s="31"/>
      <c r="G25" s="31"/>
      <c r="H25" s="31">
        <v>1</v>
      </c>
      <c r="I25" s="31">
        <v>1</v>
      </c>
      <c r="J25" s="31"/>
      <c r="K25" s="31">
        <v>1</v>
      </c>
      <c r="L25" s="31"/>
      <c r="M25" s="31"/>
      <c r="N25" s="31"/>
      <c r="O25" s="31"/>
      <c r="P25" s="31">
        <v>1</v>
      </c>
      <c r="Q25" s="31"/>
      <c r="R25" s="31"/>
      <c r="S25" s="31"/>
    </row>
    <row r="26" spans="2:19">
      <c r="B26" s="31">
        <v>1</v>
      </c>
      <c r="C26" s="31">
        <v>1</v>
      </c>
      <c r="D26" s="31">
        <v>1</v>
      </c>
      <c r="E26" s="31">
        <v>1</v>
      </c>
      <c r="F26" s="31"/>
      <c r="G26" s="31"/>
      <c r="H26" s="31">
        <v>1</v>
      </c>
      <c r="I26" s="31">
        <v>1</v>
      </c>
      <c r="J26" s="31"/>
      <c r="K26" s="31">
        <v>1</v>
      </c>
      <c r="L26" s="31"/>
      <c r="M26" s="31"/>
      <c r="N26" s="31"/>
      <c r="O26" s="31"/>
      <c r="P26" s="31"/>
      <c r="Q26" s="31"/>
      <c r="R26" s="31">
        <v>1</v>
      </c>
      <c r="S26" s="31"/>
    </row>
    <row r="27" spans="2:19">
      <c r="B27" s="31"/>
      <c r="C27" s="31">
        <v>1</v>
      </c>
      <c r="D27" s="31">
        <v>1</v>
      </c>
      <c r="E27" s="31">
        <v>1</v>
      </c>
      <c r="F27" s="31"/>
      <c r="G27" s="31"/>
      <c r="H27" s="31"/>
      <c r="I27" s="31">
        <v>1</v>
      </c>
      <c r="J27" s="31"/>
      <c r="K27" s="31">
        <v>1</v>
      </c>
      <c r="L27" s="31"/>
      <c r="M27" s="31"/>
      <c r="N27" s="31">
        <v>1</v>
      </c>
      <c r="O27" s="31"/>
      <c r="P27" s="31"/>
      <c r="Q27" s="31"/>
      <c r="R27" s="31">
        <v>1</v>
      </c>
      <c r="S27" s="31"/>
    </row>
    <row r="28" spans="2:19">
      <c r="B28" s="31">
        <v>1</v>
      </c>
      <c r="C28" s="31"/>
      <c r="D28" s="31"/>
      <c r="E28" s="31">
        <v>1</v>
      </c>
      <c r="F28" s="31"/>
      <c r="G28" s="31"/>
      <c r="H28" s="31"/>
      <c r="I28" s="31">
        <v>1</v>
      </c>
      <c r="J28" s="31"/>
      <c r="K28" s="31"/>
      <c r="L28" s="31"/>
      <c r="M28" s="31"/>
      <c r="N28" s="31">
        <v>1</v>
      </c>
      <c r="O28" s="31"/>
      <c r="P28" s="31">
        <v>1</v>
      </c>
      <c r="Q28" s="31"/>
      <c r="R28" s="31">
        <v>1</v>
      </c>
      <c r="S28" s="31"/>
    </row>
    <row r="29" spans="2:19">
      <c r="B29" s="31">
        <v>1</v>
      </c>
      <c r="C29" s="31">
        <v>1</v>
      </c>
      <c r="D29" s="31">
        <v>1</v>
      </c>
      <c r="E29" s="31">
        <v>1</v>
      </c>
      <c r="F29" s="31"/>
      <c r="G29" s="31"/>
      <c r="H29" s="31">
        <v>1</v>
      </c>
      <c r="I29" s="31">
        <v>1</v>
      </c>
      <c r="J29" s="31"/>
      <c r="K29" s="31">
        <v>1</v>
      </c>
      <c r="L29" s="31">
        <v>1</v>
      </c>
      <c r="M29" s="31"/>
      <c r="N29" s="31">
        <v>1</v>
      </c>
      <c r="O29" s="31">
        <v>1</v>
      </c>
      <c r="P29" s="31"/>
      <c r="Q29" s="31"/>
      <c r="R29" s="31"/>
      <c r="S29" s="31"/>
    </row>
    <row r="30" spans="2:19">
      <c r="B30" s="31"/>
      <c r="C30" s="31"/>
      <c r="D30" s="31"/>
      <c r="E30" s="31">
        <v>1</v>
      </c>
      <c r="F30" s="31"/>
      <c r="G30" s="31"/>
      <c r="H30" s="31">
        <v>1</v>
      </c>
      <c r="I30" s="31">
        <v>1</v>
      </c>
      <c r="J30" s="31"/>
      <c r="K30" s="31">
        <v>1</v>
      </c>
      <c r="L30" s="31">
        <v>1</v>
      </c>
      <c r="M30" s="31"/>
      <c r="N30" s="31">
        <v>1</v>
      </c>
      <c r="O30" s="31"/>
      <c r="P30" s="31"/>
      <c r="Q30" s="31"/>
      <c r="R30" s="31"/>
      <c r="S30" s="31"/>
    </row>
    <row r="31" spans="2:19">
      <c r="B31" s="31">
        <v>1</v>
      </c>
      <c r="C31" s="31">
        <v>1</v>
      </c>
      <c r="D31" s="31">
        <v>1</v>
      </c>
      <c r="E31" s="31">
        <v>1</v>
      </c>
      <c r="F31" s="31"/>
      <c r="G31" s="31"/>
      <c r="H31" s="31">
        <v>1</v>
      </c>
      <c r="I31" s="31">
        <v>1</v>
      </c>
      <c r="J31" s="31"/>
      <c r="K31" s="31">
        <v>1</v>
      </c>
      <c r="L31" s="31"/>
      <c r="M31" s="31"/>
      <c r="N31" s="31">
        <v>1</v>
      </c>
      <c r="O31" s="31"/>
      <c r="P31" s="31">
        <v>1</v>
      </c>
      <c r="Q31" s="31"/>
      <c r="R31" s="31"/>
      <c r="S31" s="31"/>
    </row>
    <row r="32" spans="2:19">
      <c r="B32" s="31"/>
      <c r="C32" s="31">
        <v>1</v>
      </c>
      <c r="D32" s="31">
        <v>1</v>
      </c>
      <c r="E32" s="31">
        <v>1</v>
      </c>
      <c r="F32" s="31"/>
      <c r="G32" s="31">
        <v>1</v>
      </c>
      <c r="H32" s="31"/>
      <c r="I32" s="31"/>
      <c r="J32" s="31"/>
      <c r="K32" s="31"/>
      <c r="L32" s="31"/>
      <c r="M32" s="31">
        <v>1</v>
      </c>
      <c r="N32" s="31"/>
      <c r="O32" s="31"/>
      <c r="P32" s="31"/>
      <c r="Q32" s="31"/>
      <c r="R32" s="31">
        <v>1</v>
      </c>
      <c r="S32" s="31"/>
    </row>
    <row r="33" spans="2:19">
      <c r="B33" s="31">
        <v>1</v>
      </c>
      <c r="C33" s="31">
        <v>1</v>
      </c>
      <c r="D33" s="31">
        <v>1</v>
      </c>
      <c r="E33" s="31">
        <v>1</v>
      </c>
      <c r="F33" s="31"/>
      <c r="G33" s="31"/>
      <c r="H33" s="31"/>
      <c r="I33" s="31"/>
      <c r="J33" s="31"/>
      <c r="K33" s="31">
        <v>1</v>
      </c>
      <c r="L33" s="31"/>
      <c r="M33" s="31">
        <v>1</v>
      </c>
      <c r="N33" s="31">
        <v>1</v>
      </c>
      <c r="O33" s="31"/>
      <c r="P33" s="31"/>
      <c r="Q33" s="31"/>
      <c r="R33" s="31"/>
      <c r="S33" s="31"/>
    </row>
    <row r="34" spans="2:19">
      <c r="B34" s="31"/>
      <c r="C34" s="31"/>
      <c r="D34" s="31"/>
      <c r="E34" s="31">
        <v>1</v>
      </c>
      <c r="F34" s="31"/>
      <c r="G34" s="31"/>
      <c r="H34" s="31">
        <v>1</v>
      </c>
      <c r="I34" s="31">
        <v>1</v>
      </c>
      <c r="J34" s="31"/>
      <c r="K34" s="31"/>
      <c r="L34" s="31">
        <v>1</v>
      </c>
      <c r="M34" s="31">
        <v>1</v>
      </c>
      <c r="N34" s="31">
        <v>1</v>
      </c>
      <c r="O34" s="31">
        <v>1</v>
      </c>
      <c r="P34" s="31"/>
      <c r="Q34" s="31"/>
      <c r="R34" s="31"/>
      <c r="S34" s="31"/>
    </row>
    <row r="35" spans="2:19">
      <c r="B35" s="31">
        <v>1</v>
      </c>
      <c r="C35" s="31"/>
      <c r="D35" s="31"/>
      <c r="E35" s="31">
        <v>1</v>
      </c>
      <c r="F35" s="31"/>
      <c r="G35" s="31"/>
      <c r="H35" s="31"/>
      <c r="I35" s="31">
        <v>1</v>
      </c>
      <c r="J35" s="31"/>
      <c r="K35" s="31"/>
      <c r="L35" s="31"/>
      <c r="M35" s="31"/>
      <c r="N35" s="31">
        <v>1</v>
      </c>
      <c r="O35" s="31"/>
      <c r="P35" s="31"/>
      <c r="Q35" s="31"/>
      <c r="R35" s="31">
        <v>1</v>
      </c>
      <c r="S35" s="31"/>
    </row>
    <row r="36" spans="2:19">
      <c r="B36" s="31"/>
      <c r="C36" s="31"/>
      <c r="D36" s="31"/>
      <c r="E36" s="31">
        <v>1</v>
      </c>
      <c r="F36" s="31"/>
      <c r="G36" s="31"/>
      <c r="H36" s="31"/>
      <c r="I36" s="31">
        <v>1</v>
      </c>
      <c r="J36" s="31"/>
      <c r="K36" s="31"/>
      <c r="L36" s="31"/>
      <c r="M36" s="31">
        <v>1</v>
      </c>
      <c r="N36" s="31"/>
      <c r="O36" s="31"/>
      <c r="P36" s="31">
        <v>1</v>
      </c>
      <c r="Q36" s="31"/>
      <c r="R36" s="31">
        <v>1</v>
      </c>
      <c r="S36" s="31"/>
    </row>
    <row r="37" spans="2:19">
      <c r="B37" s="31">
        <v>1</v>
      </c>
      <c r="C37" s="31">
        <v>1</v>
      </c>
      <c r="D37" s="31">
        <v>1</v>
      </c>
      <c r="E37" s="31">
        <v>1</v>
      </c>
      <c r="F37" s="31">
        <v>1</v>
      </c>
      <c r="G37" s="31"/>
      <c r="H37" s="31"/>
      <c r="I37" s="31">
        <v>1</v>
      </c>
      <c r="J37" s="31"/>
      <c r="K37" s="31">
        <v>1</v>
      </c>
      <c r="L37" s="31">
        <v>1</v>
      </c>
      <c r="M37" s="31">
        <v>1</v>
      </c>
      <c r="N37" s="31">
        <v>1</v>
      </c>
      <c r="O37" s="31"/>
      <c r="P37" s="31">
        <v>1</v>
      </c>
      <c r="Q37" s="31"/>
      <c r="R37" s="31">
        <v>1</v>
      </c>
      <c r="S37" s="31"/>
    </row>
    <row r="38" spans="2:19">
      <c r="B38" s="31">
        <v>1</v>
      </c>
      <c r="C38" s="31">
        <v>1</v>
      </c>
      <c r="D38" s="31">
        <v>1</v>
      </c>
      <c r="E38" s="31">
        <v>1</v>
      </c>
      <c r="F38" s="31">
        <v>1</v>
      </c>
      <c r="G38" s="31"/>
      <c r="H38" s="31">
        <v>1</v>
      </c>
      <c r="I38" s="31">
        <v>1</v>
      </c>
      <c r="J38" s="31"/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31">
        <v>1</v>
      </c>
      <c r="Q38" s="31"/>
      <c r="R38" s="31">
        <v>1</v>
      </c>
      <c r="S38" s="31"/>
    </row>
    <row r="39" spans="2:19">
      <c r="B39" s="31">
        <v>1</v>
      </c>
      <c r="C39" s="31">
        <v>1</v>
      </c>
      <c r="D39" s="31">
        <v>1</v>
      </c>
      <c r="E39" s="31">
        <v>1</v>
      </c>
      <c r="F39" s="31">
        <v>1</v>
      </c>
      <c r="G39" s="31"/>
      <c r="H39" s="31">
        <v>1</v>
      </c>
      <c r="I39" s="31">
        <v>1</v>
      </c>
      <c r="J39" s="31"/>
      <c r="K39" s="31">
        <v>1</v>
      </c>
      <c r="L39" s="31"/>
      <c r="M39" s="31"/>
      <c r="N39" s="31">
        <v>1</v>
      </c>
      <c r="O39" s="31"/>
      <c r="P39" s="31"/>
      <c r="Q39" s="31"/>
      <c r="R39" s="31"/>
      <c r="S39" s="31"/>
    </row>
    <row r="40" spans="2:19">
      <c r="B40" s="31">
        <v>1</v>
      </c>
      <c r="C40" s="31"/>
      <c r="D40" s="31"/>
      <c r="E40" s="31">
        <v>1</v>
      </c>
      <c r="F40" s="31">
        <v>1</v>
      </c>
      <c r="G40" s="31"/>
      <c r="H40" s="31">
        <v>1</v>
      </c>
      <c r="I40" s="31">
        <v>1</v>
      </c>
      <c r="J40" s="31"/>
      <c r="K40" s="31">
        <v>1</v>
      </c>
      <c r="L40" s="31"/>
      <c r="M40" s="31"/>
      <c r="N40" s="31">
        <v>1</v>
      </c>
      <c r="O40" s="31"/>
      <c r="P40" s="31"/>
      <c r="Q40" s="31"/>
      <c r="R40" s="31"/>
      <c r="S40" s="31"/>
    </row>
    <row r="41" spans="2:19">
      <c r="B41" s="31"/>
      <c r="C41" s="31"/>
      <c r="D41" s="31"/>
      <c r="E41" s="31">
        <v>1</v>
      </c>
      <c r="F41" s="31">
        <v>1</v>
      </c>
      <c r="G41" s="31"/>
      <c r="H41" s="31"/>
      <c r="I41" s="31">
        <v>1</v>
      </c>
      <c r="J41" s="31"/>
      <c r="K41" s="31"/>
      <c r="L41" s="31"/>
      <c r="M41" s="31">
        <v>1</v>
      </c>
      <c r="N41" s="31"/>
      <c r="O41" s="31"/>
      <c r="P41" s="31">
        <v>1</v>
      </c>
      <c r="Q41" s="31"/>
      <c r="R41" s="31">
        <v>1</v>
      </c>
      <c r="S41" s="31"/>
    </row>
    <row r="42" spans="2:19">
      <c r="B42" s="31">
        <v>1</v>
      </c>
      <c r="C42" s="31">
        <v>1</v>
      </c>
      <c r="D42" s="31">
        <v>1</v>
      </c>
      <c r="E42" s="31">
        <v>1</v>
      </c>
      <c r="F42" s="31"/>
      <c r="G42" s="31"/>
      <c r="H42" s="31"/>
      <c r="I42" s="31">
        <v>1</v>
      </c>
      <c r="J42" s="31"/>
      <c r="K42" s="31"/>
      <c r="L42" s="31"/>
      <c r="M42" s="31"/>
      <c r="N42" s="31"/>
      <c r="O42" s="31"/>
      <c r="P42" s="31"/>
      <c r="Q42" s="31"/>
      <c r="R42" s="31">
        <v>1</v>
      </c>
      <c r="S42" s="31"/>
    </row>
    <row r="43" spans="2:19">
      <c r="B43" s="31">
        <v>1</v>
      </c>
      <c r="C43" s="31">
        <v>1</v>
      </c>
      <c r="D43" s="31">
        <v>1</v>
      </c>
      <c r="E43" s="31">
        <v>1</v>
      </c>
      <c r="F43" s="31"/>
      <c r="G43" s="31"/>
      <c r="H43" s="31"/>
      <c r="I43" s="31">
        <v>1</v>
      </c>
      <c r="J43" s="31"/>
      <c r="K43" s="31">
        <v>1</v>
      </c>
      <c r="L43" s="31"/>
      <c r="M43" s="31"/>
      <c r="N43" s="31"/>
      <c r="O43" s="31"/>
      <c r="P43" s="31">
        <v>1</v>
      </c>
      <c r="Q43" s="31"/>
      <c r="R43" s="31">
        <v>1</v>
      </c>
      <c r="S43" s="31"/>
    </row>
    <row r="44" spans="2:19">
      <c r="B44" s="31">
        <v>1</v>
      </c>
      <c r="C44" s="31"/>
      <c r="D44" s="31"/>
      <c r="E44" s="31">
        <v>1</v>
      </c>
      <c r="F44" s="31">
        <v>1</v>
      </c>
      <c r="G44" s="31"/>
      <c r="H44" s="31"/>
      <c r="I44" s="31">
        <v>1</v>
      </c>
      <c r="J44" s="31"/>
      <c r="K44" s="31"/>
      <c r="L44" s="31"/>
      <c r="M44" s="31"/>
      <c r="N44" s="31"/>
      <c r="O44" s="31"/>
      <c r="P44" s="31"/>
      <c r="Q44" s="31"/>
      <c r="R44" s="31">
        <v>1</v>
      </c>
      <c r="S44" s="31"/>
    </row>
    <row r="45" spans="2:19">
      <c r="B45" s="31">
        <v>1</v>
      </c>
      <c r="C45" s="31">
        <v>1</v>
      </c>
      <c r="D45" s="31">
        <v>1</v>
      </c>
      <c r="E45" s="31">
        <v>1</v>
      </c>
      <c r="F45" s="31"/>
      <c r="G45" s="31"/>
      <c r="H45" s="31"/>
      <c r="I45" s="31">
        <v>1</v>
      </c>
      <c r="J45" s="31"/>
      <c r="K45" s="31">
        <v>1</v>
      </c>
      <c r="L45" s="31"/>
      <c r="M45" s="31">
        <v>1</v>
      </c>
      <c r="N45" s="31">
        <v>1</v>
      </c>
      <c r="O45" s="31"/>
      <c r="P45" s="31">
        <v>1</v>
      </c>
      <c r="Q45" s="31"/>
      <c r="R45" s="31">
        <v>1</v>
      </c>
      <c r="S45" s="31"/>
    </row>
    <row r="46" spans="2:19">
      <c r="B46" s="31">
        <v>1</v>
      </c>
      <c r="C46" s="31"/>
      <c r="D46" s="31"/>
      <c r="E46" s="31">
        <v>1</v>
      </c>
      <c r="F46" s="31"/>
      <c r="G46" s="31"/>
      <c r="H46" s="31"/>
      <c r="I46" s="31">
        <v>1</v>
      </c>
      <c r="J46" s="31"/>
      <c r="K46" s="31"/>
      <c r="L46" s="31"/>
      <c r="M46" s="31">
        <v>1</v>
      </c>
      <c r="N46" s="31"/>
      <c r="O46" s="31"/>
      <c r="P46" s="31"/>
      <c r="Q46" s="31"/>
      <c r="R46" s="31"/>
      <c r="S46" s="31"/>
    </row>
    <row r="47" spans="2:19">
      <c r="B47" s="31"/>
      <c r="C47" s="31"/>
      <c r="D47" s="31"/>
      <c r="E47" s="31">
        <v>1</v>
      </c>
      <c r="F47" s="31">
        <v>1</v>
      </c>
      <c r="G47" s="31"/>
      <c r="H47" s="31"/>
      <c r="I47" s="31">
        <v>1</v>
      </c>
      <c r="J47" s="31"/>
      <c r="K47" s="31"/>
      <c r="L47" s="31"/>
      <c r="M47" s="31">
        <v>1</v>
      </c>
      <c r="N47" s="31">
        <v>1</v>
      </c>
      <c r="O47" s="31"/>
      <c r="P47" s="31"/>
      <c r="Q47" s="31"/>
      <c r="R47" s="31">
        <v>1</v>
      </c>
      <c r="S47" s="31"/>
    </row>
    <row r="48" spans="2:19">
      <c r="B48" s="31"/>
      <c r="C48" s="31"/>
      <c r="D48" s="31"/>
      <c r="E48" s="31">
        <v>1</v>
      </c>
      <c r="F48" s="31"/>
      <c r="G48" s="31"/>
      <c r="H48" s="31">
        <v>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2:19">
      <c r="B49" s="31">
        <v>1</v>
      </c>
      <c r="C49" s="31"/>
      <c r="D49" s="31"/>
      <c r="E49" s="31"/>
      <c r="F49" s="31"/>
      <c r="G49" s="31"/>
      <c r="H49" s="31"/>
      <c r="I49" s="31"/>
      <c r="J49" s="31"/>
      <c r="K49" s="31">
        <v>1</v>
      </c>
      <c r="L49" s="31"/>
      <c r="M49" s="31"/>
      <c r="N49" s="31"/>
      <c r="O49" s="31"/>
      <c r="P49" s="31"/>
      <c r="Q49" s="31"/>
      <c r="R49" s="31"/>
      <c r="S49" s="31"/>
    </row>
    <row r="50" spans="2:19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2:19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>
        <v>1</v>
      </c>
      <c r="S51" s="31"/>
    </row>
    <row r="52" spans="2:19">
      <c r="B52" s="31">
        <v>1</v>
      </c>
      <c r="C52" s="31">
        <v>1</v>
      </c>
      <c r="D52" s="31">
        <v>1</v>
      </c>
      <c r="E52" s="31">
        <v>1</v>
      </c>
      <c r="F52" s="31"/>
      <c r="G52" s="31"/>
      <c r="H52" s="31"/>
      <c r="I52" s="31">
        <v>1</v>
      </c>
      <c r="J52" s="31"/>
      <c r="K52" s="31">
        <v>1</v>
      </c>
      <c r="L52" s="31"/>
      <c r="M52" s="31"/>
      <c r="N52" s="31"/>
      <c r="O52" s="31">
        <v>1</v>
      </c>
      <c r="P52" s="31">
        <v>1</v>
      </c>
      <c r="Q52" s="31"/>
      <c r="R52" s="31">
        <v>1</v>
      </c>
      <c r="S52" s="31"/>
    </row>
    <row r="53" spans="2:19">
      <c r="B53" s="31"/>
      <c r="C53" s="31">
        <v>1</v>
      </c>
      <c r="D53" s="31">
        <v>1</v>
      </c>
      <c r="E53" s="31">
        <v>1</v>
      </c>
      <c r="F53" s="31"/>
      <c r="G53" s="31"/>
      <c r="H53" s="31"/>
      <c r="I53" s="31"/>
      <c r="J53" s="31"/>
      <c r="K53" s="31">
        <v>1</v>
      </c>
      <c r="L53" s="31">
        <v>1</v>
      </c>
      <c r="M53" s="31"/>
      <c r="N53" s="31"/>
      <c r="O53" s="31"/>
      <c r="P53" s="31"/>
      <c r="Q53" s="31"/>
      <c r="R53" s="31"/>
      <c r="S53" s="31"/>
    </row>
    <row r="54" spans="2:19">
      <c r="B54" s="31"/>
      <c r="C54" s="31"/>
      <c r="D54" s="31"/>
      <c r="E54" s="31">
        <v>1</v>
      </c>
      <c r="F54" s="31"/>
      <c r="G54" s="31"/>
      <c r="H54" s="31"/>
      <c r="I54" s="31">
        <v>1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2:19">
      <c r="B55" s="31">
        <v>1</v>
      </c>
      <c r="C55" s="31">
        <v>1</v>
      </c>
      <c r="D55" s="31">
        <v>1</v>
      </c>
      <c r="E55" s="31">
        <v>1</v>
      </c>
      <c r="F55" s="31"/>
      <c r="G55" s="31"/>
      <c r="H55" s="31">
        <v>1</v>
      </c>
      <c r="I55" s="31">
        <v>1</v>
      </c>
      <c r="J55" s="31"/>
      <c r="K55" s="31">
        <v>1</v>
      </c>
      <c r="L55" s="31">
        <v>1</v>
      </c>
      <c r="M55" s="31">
        <v>1</v>
      </c>
      <c r="N55" s="31"/>
      <c r="O55" s="31"/>
      <c r="P55" s="31"/>
      <c r="Q55" s="31"/>
      <c r="R55" s="31"/>
      <c r="S55" s="31"/>
    </row>
    <row r="56" spans="2:19">
      <c r="B56" s="31"/>
      <c r="C56" s="31"/>
      <c r="D56" s="31"/>
      <c r="E56" s="31">
        <v>1</v>
      </c>
      <c r="F56" s="31"/>
      <c r="G56" s="31"/>
      <c r="H56" s="31"/>
      <c r="I56" s="31"/>
      <c r="J56" s="31"/>
      <c r="K56" s="31">
        <v>1</v>
      </c>
      <c r="L56" s="31"/>
      <c r="M56" s="31"/>
      <c r="N56" s="31"/>
      <c r="O56" s="31"/>
      <c r="P56" s="31"/>
      <c r="Q56" s="31"/>
      <c r="R56" s="31"/>
      <c r="S56" s="31"/>
    </row>
    <row r="57" spans="2:19">
      <c r="B57" s="31"/>
      <c r="C57" s="31"/>
      <c r="D57" s="31"/>
      <c r="E57" s="31">
        <v>1</v>
      </c>
      <c r="F57" s="31"/>
      <c r="G57" s="31"/>
      <c r="H57" s="31">
        <v>1</v>
      </c>
      <c r="I57" s="31"/>
      <c r="J57" s="31"/>
      <c r="K57" s="31">
        <v>1</v>
      </c>
      <c r="L57" s="31">
        <v>1</v>
      </c>
      <c r="M57" s="31"/>
      <c r="N57" s="31"/>
      <c r="O57" s="31"/>
      <c r="P57" s="31"/>
      <c r="Q57" s="31"/>
      <c r="R57" s="31"/>
      <c r="S57" s="31"/>
    </row>
    <row r="58" spans="2:19">
      <c r="B58" s="31"/>
      <c r="C58" s="31">
        <v>1</v>
      </c>
      <c r="D58" s="31">
        <v>1</v>
      </c>
      <c r="E58" s="31">
        <v>1</v>
      </c>
      <c r="F58" s="31"/>
      <c r="G58" s="31"/>
      <c r="H58" s="31"/>
      <c r="I58" s="31"/>
      <c r="J58" s="31"/>
      <c r="K58" s="31"/>
      <c r="L58" s="31">
        <v>1</v>
      </c>
      <c r="M58" s="31">
        <v>1</v>
      </c>
      <c r="N58" s="31">
        <v>1</v>
      </c>
      <c r="O58" s="31"/>
      <c r="P58" s="31"/>
      <c r="Q58" s="31"/>
      <c r="R58" s="31">
        <v>1</v>
      </c>
      <c r="S58" s="31"/>
    </row>
    <row r="59" spans="2:19">
      <c r="B59" s="31">
        <v>1</v>
      </c>
      <c r="C59" s="31">
        <v>1</v>
      </c>
      <c r="D59" s="31">
        <v>1</v>
      </c>
      <c r="E59" s="31">
        <v>1</v>
      </c>
      <c r="F59" s="31"/>
      <c r="G59" s="31"/>
      <c r="H59" s="31"/>
      <c r="I59" s="31"/>
      <c r="J59" s="31"/>
      <c r="K59" s="31">
        <v>1</v>
      </c>
      <c r="L59" s="31">
        <v>1</v>
      </c>
      <c r="M59" s="31"/>
      <c r="N59" s="31">
        <v>1</v>
      </c>
      <c r="O59" s="31"/>
      <c r="P59" s="31"/>
      <c r="Q59" s="31"/>
      <c r="R59" s="31"/>
      <c r="S59" s="31"/>
    </row>
    <row r="60" spans="2:19">
      <c r="B60" s="31"/>
      <c r="C60" s="31"/>
      <c r="D60" s="31"/>
      <c r="E60" s="31">
        <v>1</v>
      </c>
      <c r="F60" s="31"/>
      <c r="G60" s="31"/>
      <c r="H60" s="31">
        <v>1</v>
      </c>
      <c r="I60" s="31">
        <v>1</v>
      </c>
      <c r="J60" s="31"/>
      <c r="K60" s="31"/>
      <c r="L60" s="31">
        <v>1</v>
      </c>
      <c r="M60" s="31"/>
      <c r="N60" s="31">
        <v>1</v>
      </c>
      <c r="O60" s="31"/>
      <c r="P60" s="31"/>
      <c r="Q60" s="31"/>
      <c r="R60" s="31"/>
      <c r="S60" s="31"/>
    </row>
    <row r="61" spans="2:19">
      <c r="B61" s="31"/>
      <c r="C61" s="31"/>
      <c r="D61" s="31"/>
      <c r="E61" s="31">
        <v>1</v>
      </c>
      <c r="F61" s="31"/>
      <c r="G61" s="31"/>
      <c r="H61" s="31">
        <v>1</v>
      </c>
      <c r="I61" s="31">
        <v>1</v>
      </c>
      <c r="J61" s="31"/>
      <c r="K61" s="31">
        <v>1</v>
      </c>
      <c r="L61" s="31">
        <v>1</v>
      </c>
      <c r="M61" s="31">
        <v>1</v>
      </c>
      <c r="N61" s="31">
        <v>1</v>
      </c>
      <c r="O61" s="31"/>
      <c r="P61" s="31"/>
      <c r="Q61" s="31"/>
      <c r="R61" s="31"/>
      <c r="S61" s="31"/>
    </row>
    <row r="62" spans="2:19">
      <c r="B62" s="31">
        <v>1</v>
      </c>
      <c r="C62" s="31">
        <v>1</v>
      </c>
      <c r="D62" s="31"/>
      <c r="E62" s="31">
        <v>1</v>
      </c>
      <c r="F62" s="31"/>
      <c r="G62" s="31"/>
      <c r="H62" s="31">
        <v>1</v>
      </c>
      <c r="I62" s="31">
        <v>1</v>
      </c>
      <c r="J62" s="31"/>
      <c r="K62" s="31"/>
      <c r="L62" s="31"/>
      <c r="M62" s="31"/>
      <c r="N62" s="31">
        <v>1</v>
      </c>
      <c r="O62" s="31"/>
      <c r="P62" s="31"/>
      <c r="Q62" s="31"/>
      <c r="R62" s="31"/>
      <c r="S62" s="31"/>
    </row>
    <row r="63" spans="2:19">
      <c r="B63" s="31">
        <v>1</v>
      </c>
      <c r="C63" s="31">
        <v>1</v>
      </c>
      <c r="D63" s="31">
        <v>1</v>
      </c>
      <c r="E63" s="31">
        <v>1</v>
      </c>
      <c r="F63" s="31"/>
      <c r="G63" s="31"/>
      <c r="H63" s="31">
        <v>1</v>
      </c>
      <c r="I63" s="31">
        <v>1</v>
      </c>
      <c r="J63" s="31"/>
      <c r="K63" s="31">
        <v>1</v>
      </c>
      <c r="L63" s="31"/>
      <c r="M63" s="31"/>
      <c r="N63" s="31"/>
      <c r="O63" s="31"/>
      <c r="P63" s="31"/>
      <c r="Q63" s="31"/>
      <c r="R63" s="31"/>
      <c r="S63" s="31"/>
    </row>
    <row r="64" spans="2:19">
      <c r="B64" s="31"/>
      <c r="C64" s="31"/>
      <c r="D64" s="31"/>
      <c r="E64" s="31">
        <v>1</v>
      </c>
      <c r="F64" s="31"/>
      <c r="G64" s="31"/>
      <c r="H64" s="31">
        <v>1</v>
      </c>
      <c r="I64" s="31">
        <v>1</v>
      </c>
      <c r="J64" s="31"/>
      <c r="K64" s="31">
        <v>1</v>
      </c>
      <c r="L64" s="31">
        <v>1</v>
      </c>
      <c r="M64" s="31">
        <v>1</v>
      </c>
      <c r="N64" s="31">
        <v>1</v>
      </c>
      <c r="O64" s="31"/>
      <c r="P64" s="31"/>
      <c r="Q64" s="31"/>
      <c r="R64" s="31"/>
      <c r="S64" s="31"/>
    </row>
    <row r="65" spans="2:19">
      <c r="B65" s="31"/>
      <c r="C65" s="31"/>
      <c r="D65" s="31"/>
      <c r="E65" s="31">
        <v>1</v>
      </c>
      <c r="F65" s="31">
        <v>1</v>
      </c>
      <c r="G65" s="31"/>
      <c r="H65" s="31">
        <v>1</v>
      </c>
      <c r="I65" s="31">
        <v>1</v>
      </c>
      <c r="J65" s="31"/>
      <c r="K65" s="31">
        <v>1</v>
      </c>
      <c r="L65" s="31">
        <v>1</v>
      </c>
      <c r="M65" s="31">
        <v>1</v>
      </c>
      <c r="N65" s="31">
        <v>1</v>
      </c>
      <c r="O65" s="31"/>
      <c r="P65" s="31"/>
      <c r="Q65" s="31"/>
      <c r="R65" s="31"/>
      <c r="S65" s="31"/>
    </row>
    <row r="66" spans="2:19">
      <c r="B66" s="31"/>
      <c r="C66" s="31"/>
      <c r="D66" s="31"/>
      <c r="E66" s="31">
        <v>1</v>
      </c>
      <c r="F66" s="31"/>
      <c r="G66" s="31"/>
      <c r="H66" s="31">
        <v>1</v>
      </c>
      <c r="I66" s="31"/>
      <c r="J66" s="31"/>
      <c r="K66" s="31">
        <v>1</v>
      </c>
      <c r="L66" s="31"/>
      <c r="M66" s="31"/>
      <c r="N66" s="31">
        <v>1</v>
      </c>
      <c r="O66" s="31"/>
      <c r="P66" s="31"/>
      <c r="Q66" s="31"/>
      <c r="R66" s="31">
        <v>1</v>
      </c>
      <c r="S66" s="31"/>
    </row>
    <row r="67" spans="2:19">
      <c r="B67" s="31"/>
      <c r="C67" s="31"/>
      <c r="D67" s="31"/>
      <c r="E67" s="31">
        <v>1</v>
      </c>
      <c r="F67" s="31"/>
      <c r="G67" s="31"/>
      <c r="H67" s="31">
        <v>1</v>
      </c>
      <c r="I67" s="31">
        <v>1</v>
      </c>
      <c r="J67" s="31"/>
      <c r="K67" s="31">
        <v>1</v>
      </c>
      <c r="L67" s="31">
        <v>1</v>
      </c>
      <c r="M67" s="31">
        <v>1</v>
      </c>
      <c r="N67" s="31">
        <v>1</v>
      </c>
      <c r="O67" s="31"/>
      <c r="P67" s="31">
        <v>1</v>
      </c>
      <c r="Q67" s="31"/>
      <c r="R67" s="31"/>
      <c r="S67" s="31"/>
    </row>
    <row r="68" spans="2:19">
      <c r="B68" s="31">
        <v>1</v>
      </c>
      <c r="C68" s="31"/>
      <c r="D68" s="31"/>
      <c r="E68" s="31">
        <v>1</v>
      </c>
      <c r="F68" s="31"/>
      <c r="G68" s="31"/>
      <c r="H68" s="31"/>
      <c r="I68" s="31">
        <v>1</v>
      </c>
      <c r="J68" s="31"/>
      <c r="K68" s="31"/>
      <c r="L68" s="31"/>
      <c r="M68" s="31"/>
      <c r="N68" s="31"/>
      <c r="O68" s="31"/>
      <c r="P68" s="31">
        <v>1</v>
      </c>
      <c r="Q68" s="31"/>
      <c r="R68" s="31">
        <v>1</v>
      </c>
      <c r="S68" s="31"/>
    </row>
    <row r="69" spans="2:19">
      <c r="B69" s="31"/>
      <c r="C69" s="31">
        <v>1</v>
      </c>
      <c r="D69" s="31">
        <v>1</v>
      </c>
      <c r="E69" s="31">
        <v>1</v>
      </c>
      <c r="F69" s="31"/>
      <c r="G69" s="31"/>
      <c r="H69" s="31"/>
      <c r="I69" s="31">
        <v>1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2:19">
      <c r="B70" s="31">
        <v>1</v>
      </c>
      <c r="C70" s="31"/>
      <c r="D70" s="31">
        <v>1</v>
      </c>
      <c r="E70" s="31">
        <v>1</v>
      </c>
      <c r="F70" s="31"/>
      <c r="G70" s="31"/>
      <c r="H70" s="31">
        <v>1</v>
      </c>
      <c r="I70" s="31">
        <v>1</v>
      </c>
      <c r="J70" s="31"/>
      <c r="K70" s="31">
        <v>1</v>
      </c>
      <c r="L70" s="31">
        <v>1</v>
      </c>
      <c r="M70" s="31"/>
      <c r="N70" s="31">
        <v>1</v>
      </c>
      <c r="O70" s="31">
        <v>1</v>
      </c>
      <c r="P70" s="31"/>
      <c r="Q70" s="31"/>
      <c r="R70" s="31">
        <v>1</v>
      </c>
      <c r="S70" s="31"/>
    </row>
    <row r="71" spans="2:19">
      <c r="B71" s="31"/>
      <c r="C71" s="31"/>
      <c r="D71" s="31"/>
      <c r="E71" s="31">
        <v>1</v>
      </c>
      <c r="F71" s="31"/>
      <c r="G71" s="31"/>
      <c r="H71" s="31">
        <v>1</v>
      </c>
      <c r="I71" s="31">
        <v>1</v>
      </c>
      <c r="J71" s="31"/>
      <c r="K71" s="31"/>
      <c r="L71" s="31"/>
      <c r="M71" s="31"/>
      <c r="N71" s="31">
        <v>1</v>
      </c>
      <c r="O71" s="31"/>
      <c r="P71" s="31"/>
      <c r="Q71" s="31"/>
      <c r="R71" s="31">
        <v>1</v>
      </c>
      <c r="S71" s="31"/>
    </row>
    <row r="72" spans="2:19">
      <c r="B72" s="31">
        <v>1</v>
      </c>
      <c r="C72" s="31"/>
      <c r="D72" s="31"/>
      <c r="E72" s="31">
        <v>1</v>
      </c>
      <c r="F72" s="31"/>
      <c r="G72" s="31"/>
      <c r="H72" s="31">
        <v>1</v>
      </c>
      <c r="I72" s="31">
        <v>1</v>
      </c>
      <c r="J72" s="31"/>
      <c r="K72" s="31"/>
      <c r="L72" s="31"/>
      <c r="M72" s="31"/>
      <c r="N72" s="31">
        <v>1</v>
      </c>
      <c r="O72" s="31"/>
      <c r="P72" s="31"/>
      <c r="Q72" s="31"/>
      <c r="R72" s="31">
        <v>1</v>
      </c>
      <c r="S72" s="31"/>
    </row>
    <row r="73" spans="2:19">
      <c r="B73" s="31">
        <v>1</v>
      </c>
      <c r="C73" s="31"/>
      <c r="D73" s="31"/>
      <c r="E73" s="31">
        <v>1</v>
      </c>
      <c r="F73" s="31">
        <v>1</v>
      </c>
      <c r="G73" s="31"/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1"/>
      <c r="N73" s="31">
        <v>1</v>
      </c>
      <c r="O73" s="31"/>
      <c r="P73" s="31">
        <v>1</v>
      </c>
      <c r="Q73" s="31"/>
      <c r="R73" s="31"/>
      <c r="S73" s="31"/>
    </row>
    <row r="74" spans="2:19">
      <c r="B74" s="31"/>
      <c r="C74" s="31"/>
      <c r="D74" s="31"/>
      <c r="E74" s="31">
        <v>1</v>
      </c>
      <c r="F74" s="31"/>
      <c r="G74" s="31"/>
      <c r="H74" s="31"/>
      <c r="I74" s="31"/>
      <c r="J74" s="31"/>
      <c r="K74" s="31">
        <v>1</v>
      </c>
      <c r="L74" s="31">
        <v>1</v>
      </c>
      <c r="M74" s="31"/>
      <c r="N74" s="31">
        <v>1</v>
      </c>
      <c r="O74" s="31"/>
      <c r="P74" s="31"/>
      <c r="Q74" s="31"/>
      <c r="R74" s="31"/>
      <c r="S74" s="31"/>
    </row>
    <row r="75" spans="2:19">
      <c r="B75" s="31"/>
      <c r="C75" s="31"/>
      <c r="D75" s="31"/>
      <c r="E75" s="31">
        <v>1</v>
      </c>
      <c r="F75" s="31"/>
      <c r="G75" s="31"/>
      <c r="H75" s="31"/>
      <c r="I75" s="31"/>
      <c r="J75" s="31"/>
      <c r="K75" s="31"/>
      <c r="L75" s="31">
        <v>1</v>
      </c>
      <c r="M75" s="31">
        <v>1</v>
      </c>
      <c r="N75" s="31">
        <v>1</v>
      </c>
      <c r="O75" s="31"/>
      <c r="P75" s="31"/>
      <c r="Q75" s="31"/>
      <c r="R75" s="31">
        <v>1</v>
      </c>
      <c r="S75" s="31"/>
    </row>
    <row r="76" spans="2:19">
      <c r="B76" s="31"/>
      <c r="C76" s="31"/>
      <c r="D76" s="31"/>
      <c r="E76" s="31">
        <v>1</v>
      </c>
      <c r="F76" s="31"/>
      <c r="G76" s="31"/>
      <c r="H76" s="31">
        <v>1</v>
      </c>
      <c r="I76" s="31">
        <v>1</v>
      </c>
      <c r="J76" s="31"/>
      <c r="K76" s="31">
        <v>1</v>
      </c>
      <c r="L76" s="31">
        <v>1</v>
      </c>
      <c r="M76" s="31"/>
      <c r="N76" s="31">
        <v>1</v>
      </c>
      <c r="O76" s="31"/>
      <c r="P76" s="31"/>
      <c r="Q76" s="31"/>
      <c r="R76" s="31">
        <v>1</v>
      </c>
      <c r="S76" s="31"/>
    </row>
    <row r="77" spans="2:19">
      <c r="B77" s="31">
        <v>1</v>
      </c>
      <c r="C77" s="31">
        <v>1</v>
      </c>
      <c r="D77" s="31">
        <v>1</v>
      </c>
      <c r="E77" s="31">
        <v>1</v>
      </c>
      <c r="F77" s="31">
        <v>1</v>
      </c>
      <c r="G77" s="31"/>
      <c r="H77" s="31">
        <v>1</v>
      </c>
      <c r="I77" s="31">
        <v>1</v>
      </c>
      <c r="J77" s="31"/>
      <c r="K77" s="31"/>
      <c r="L77" s="31"/>
      <c r="M77" s="31"/>
      <c r="N77" s="31">
        <v>1</v>
      </c>
      <c r="O77" s="31"/>
      <c r="P77" s="31"/>
      <c r="Q77" s="31"/>
      <c r="R77" s="31">
        <v>1</v>
      </c>
      <c r="S77" s="31"/>
    </row>
    <row r="78" spans="2:19">
      <c r="B78" s="31">
        <v>1</v>
      </c>
      <c r="C78" s="31"/>
      <c r="D78" s="31">
        <v>1</v>
      </c>
      <c r="E78" s="31">
        <v>1</v>
      </c>
      <c r="F78" s="31"/>
      <c r="G78" s="31"/>
      <c r="H78" s="31"/>
      <c r="I78" s="31">
        <v>1</v>
      </c>
      <c r="J78" s="31"/>
      <c r="K78" s="31"/>
      <c r="L78" s="31"/>
      <c r="M78" s="31"/>
      <c r="N78" s="31"/>
      <c r="O78" s="31"/>
      <c r="P78" s="31"/>
      <c r="Q78" s="31"/>
      <c r="R78" s="31">
        <v>1</v>
      </c>
      <c r="S78" s="31"/>
    </row>
    <row r="79" spans="2:19">
      <c r="B79" s="31">
        <v>1</v>
      </c>
      <c r="C79" s="31"/>
      <c r="D79" s="31"/>
      <c r="E79" s="31">
        <v>1</v>
      </c>
      <c r="F79" s="31"/>
      <c r="G79" s="31"/>
      <c r="H79" s="31"/>
      <c r="I79" s="31">
        <v>1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2:19">
      <c r="B80" s="31"/>
      <c r="C80" s="31">
        <v>1</v>
      </c>
      <c r="D80" s="31"/>
      <c r="E80" s="31">
        <v>1</v>
      </c>
      <c r="F80" s="31"/>
      <c r="G80" s="31"/>
      <c r="H80" s="31"/>
      <c r="I80" s="31">
        <v>1</v>
      </c>
      <c r="J80" s="31"/>
      <c r="K80" s="31"/>
      <c r="L80" s="31"/>
      <c r="M80" s="31"/>
      <c r="N80" s="31"/>
      <c r="O80" s="31"/>
      <c r="P80" s="31">
        <v>1</v>
      </c>
      <c r="Q80" s="31"/>
      <c r="R80" s="31"/>
      <c r="S80" s="31"/>
    </row>
    <row r="81" spans="2:19">
      <c r="B81" s="31"/>
      <c r="C81" s="31"/>
      <c r="D81" s="31"/>
      <c r="E81" s="31">
        <v>1</v>
      </c>
      <c r="F81" s="31"/>
      <c r="G81" s="31"/>
      <c r="H81" s="31">
        <v>1</v>
      </c>
      <c r="I81" s="31"/>
      <c r="J81" s="31"/>
      <c r="K81" s="31">
        <v>1</v>
      </c>
      <c r="L81" s="31">
        <v>1</v>
      </c>
      <c r="M81" s="31">
        <v>1</v>
      </c>
      <c r="N81" s="31">
        <v>1</v>
      </c>
      <c r="O81" s="31">
        <v>1</v>
      </c>
      <c r="P81" s="31"/>
      <c r="Q81" s="31"/>
      <c r="R81" s="31">
        <v>1</v>
      </c>
      <c r="S81" s="31"/>
    </row>
    <row r="82" spans="2:19">
      <c r="B82" s="31">
        <v>1</v>
      </c>
      <c r="C82" s="31"/>
      <c r="D82" s="31"/>
      <c r="E82" s="31">
        <v>1</v>
      </c>
      <c r="F82" s="31"/>
      <c r="G82" s="31"/>
      <c r="H82" s="31"/>
      <c r="I82" s="31">
        <v>1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2:19">
      <c r="B83" s="31">
        <v>1</v>
      </c>
      <c r="C83" s="31">
        <v>1</v>
      </c>
      <c r="D83" s="31">
        <v>1</v>
      </c>
      <c r="E83" s="31">
        <v>1</v>
      </c>
      <c r="F83" s="31"/>
      <c r="G83" s="31"/>
      <c r="H83" s="31"/>
      <c r="I83" s="31">
        <v>1</v>
      </c>
      <c r="J83" s="31"/>
      <c r="K83" s="31">
        <v>1</v>
      </c>
      <c r="L83" s="31"/>
      <c r="M83" s="31"/>
      <c r="N83" s="31"/>
      <c r="O83" s="31"/>
      <c r="P83" s="31"/>
      <c r="Q83" s="31"/>
      <c r="R83" s="31"/>
      <c r="S83" s="31"/>
    </row>
    <row r="84" spans="2:19">
      <c r="B84" s="31"/>
      <c r="C84" s="31"/>
      <c r="D84" s="31"/>
      <c r="E84" s="31">
        <v>1</v>
      </c>
      <c r="F84" s="31"/>
      <c r="G84" s="31"/>
      <c r="H84" s="31"/>
      <c r="I84" s="31"/>
      <c r="J84" s="31"/>
      <c r="K84" s="31"/>
      <c r="L84" s="31">
        <v>1</v>
      </c>
      <c r="M84" s="31"/>
      <c r="N84" s="31"/>
      <c r="O84" s="31"/>
      <c r="P84" s="31"/>
      <c r="Q84" s="31"/>
      <c r="R84" s="31">
        <v>1</v>
      </c>
      <c r="S84" s="31"/>
    </row>
    <row r="85" spans="2:19">
      <c r="B85" s="31">
        <v>1</v>
      </c>
      <c r="C85" s="31">
        <v>1</v>
      </c>
      <c r="D85" s="31">
        <v>1</v>
      </c>
      <c r="E85" s="31">
        <v>1</v>
      </c>
      <c r="F85" s="31"/>
      <c r="G85" s="31"/>
      <c r="H85" s="31"/>
      <c r="I85" s="31">
        <v>1</v>
      </c>
      <c r="J85" s="31"/>
      <c r="K85" s="31"/>
      <c r="L85" s="31">
        <v>1</v>
      </c>
      <c r="M85" s="31"/>
      <c r="N85" s="31">
        <v>1</v>
      </c>
      <c r="O85" s="31"/>
      <c r="P85" s="31"/>
      <c r="Q85" s="31"/>
      <c r="R85" s="31"/>
      <c r="S85" s="31"/>
    </row>
    <row r="86" spans="2:19">
      <c r="B86" s="31"/>
      <c r="C86" s="31"/>
      <c r="D86" s="31"/>
      <c r="E86" s="31">
        <v>1</v>
      </c>
      <c r="F86" s="31"/>
      <c r="G86" s="31"/>
      <c r="H86" s="31"/>
      <c r="I86" s="31">
        <v>1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2:19">
      <c r="B87" s="31">
        <v>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2:19">
      <c r="B88" s="31"/>
      <c r="C88" s="31"/>
      <c r="D88" s="31"/>
      <c r="E88" s="31">
        <v>1</v>
      </c>
      <c r="F88" s="31"/>
      <c r="G88" s="31"/>
      <c r="H88" s="31">
        <v>1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2:19">
      <c r="B89" s="31"/>
      <c r="C89" s="31"/>
      <c r="D89" s="31"/>
      <c r="E89" s="31">
        <v>1</v>
      </c>
      <c r="F89" s="31"/>
      <c r="G89" s="31"/>
      <c r="H89" s="31">
        <v>1</v>
      </c>
      <c r="I89" s="31">
        <v>1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2:19">
      <c r="B90" s="31"/>
      <c r="C90" s="31"/>
      <c r="D90" s="31"/>
      <c r="E90" s="31">
        <v>1</v>
      </c>
      <c r="F90" s="31"/>
      <c r="G90" s="31"/>
      <c r="H90" s="31"/>
      <c r="I90" s="31">
        <v>1</v>
      </c>
      <c r="J90" s="31"/>
      <c r="K90" s="31"/>
      <c r="L90" s="31"/>
      <c r="M90" s="31"/>
      <c r="N90" s="31"/>
      <c r="O90" s="31"/>
      <c r="P90" s="31"/>
      <c r="Q90" s="31"/>
      <c r="R90" s="31">
        <v>1</v>
      </c>
      <c r="S90" s="31"/>
    </row>
    <row r="91" spans="2:19">
      <c r="B91" s="31"/>
      <c r="C91" s="31"/>
      <c r="D91" s="31"/>
      <c r="E91" s="31">
        <v>1</v>
      </c>
      <c r="F91" s="31"/>
      <c r="G91" s="31"/>
      <c r="H91" s="31">
        <v>1</v>
      </c>
      <c r="I91" s="31">
        <v>1</v>
      </c>
      <c r="J91" s="31"/>
      <c r="K91" s="31"/>
      <c r="L91" s="31"/>
      <c r="M91" s="31"/>
      <c r="N91" s="31">
        <v>1</v>
      </c>
      <c r="O91" s="31"/>
      <c r="P91" s="31"/>
      <c r="Q91" s="31"/>
      <c r="R91" s="31"/>
      <c r="S91" s="31"/>
    </row>
    <row r="92" spans="2:19">
      <c r="B92" s="31">
        <v>1</v>
      </c>
      <c r="C92" s="31">
        <v>1</v>
      </c>
      <c r="D92" s="31">
        <v>1</v>
      </c>
      <c r="E92" s="31">
        <v>1</v>
      </c>
      <c r="F92" s="31"/>
      <c r="G92" s="31"/>
      <c r="H92" s="31"/>
      <c r="I92" s="31"/>
      <c r="J92" s="31"/>
      <c r="K92" s="31">
        <v>1</v>
      </c>
      <c r="L92" s="31">
        <v>1</v>
      </c>
      <c r="M92" s="31"/>
      <c r="N92" s="31"/>
      <c r="O92" s="31"/>
      <c r="P92" s="31"/>
      <c r="Q92" s="31"/>
      <c r="R92" s="31"/>
      <c r="S92" s="31"/>
    </row>
    <row r="93" spans="2:19">
      <c r="B93" s="31">
        <v>1</v>
      </c>
      <c r="C93" s="31"/>
      <c r="D93" s="31">
        <v>1</v>
      </c>
      <c r="E93" s="31"/>
      <c r="F93" s="31">
        <v>1</v>
      </c>
      <c r="G93" s="31"/>
      <c r="H93" s="31">
        <v>1</v>
      </c>
      <c r="I93" s="31"/>
      <c r="J93" s="31"/>
      <c r="K93" s="31"/>
      <c r="L93" s="31"/>
      <c r="M93" s="31"/>
      <c r="N93" s="31">
        <v>1</v>
      </c>
      <c r="O93" s="31"/>
      <c r="P93" s="31">
        <v>1</v>
      </c>
      <c r="Q93" s="31"/>
      <c r="R93" s="31">
        <v>1</v>
      </c>
      <c r="S93" s="31">
        <v>1</v>
      </c>
    </row>
    <row r="94" spans="2:19">
      <c r="B94" s="31"/>
      <c r="C94" s="31">
        <v>1</v>
      </c>
      <c r="D94" s="31">
        <v>1</v>
      </c>
      <c r="E94" s="31">
        <v>1</v>
      </c>
      <c r="F94" s="31">
        <v>1</v>
      </c>
      <c r="G94" s="31"/>
      <c r="H94" s="31">
        <v>1</v>
      </c>
      <c r="I94" s="31">
        <v>1</v>
      </c>
      <c r="J94" s="31"/>
      <c r="K94" s="31"/>
      <c r="L94" s="31"/>
      <c r="M94" s="31"/>
      <c r="N94" s="31">
        <v>1</v>
      </c>
      <c r="O94" s="31"/>
      <c r="P94" s="31"/>
      <c r="Q94" s="31">
        <v>1</v>
      </c>
      <c r="R94" s="31">
        <v>1</v>
      </c>
      <c r="S94" s="31"/>
    </row>
    <row r="95" spans="2:19">
      <c r="B95" s="31">
        <v>1</v>
      </c>
      <c r="C95" s="31"/>
      <c r="D95" s="31"/>
      <c r="E95" s="31">
        <v>1</v>
      </c>
      <c r="F95" s="31"/>
      <c r="G95" s="31"/>
      <c r="H95" s="31"/>
      <c r="I95" s="31">
        <v>1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2:19">
      <c r="B96" s="31">
        <v>1</v>
      </c>
      <c r="C96" s="31"/>
      <c r="D96" s="31"/>
      <c r="E96" s="31">
        <v>1</v>
      </c>
      <c r="F96" s="31"/>
      <c r="G96" s="31"/>
      <c r="H96" s="31"/>
      <c r="I96" s="31">
        <v>1</v>
      </c>
      <c r="J96" s="31"/>
      <c r="K96" s="31"/>
      <c r="L96" s="31"/>
      <c r="M96" s="31"/>
      <c r="N96" s="31"/>
      <c r="O96" s="31"/>
      <c r="P96" s="31">
        <v>1</v>
      </c>
      <c r="Q96" s="31"/>
      <c r="R96" s="31"/>
      <c r="S96" s="31"/>
    </row>
    <row r="97" spans="2:19">
      <c r="B97" s="31"/>
      <c r="C97" s="31"/>
      <c r="D97" s="31"/>
      <c r="E97" s="31">
        <v>1</v>
      </c>
      <c r="F97" s="31">
        <v>1</v>
      </c>
      <c r="G97" s="31"/>
      <c r="H97" s="31"/>
      <c r="I97" s="31">
        <v>1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2:19">
      <c r="B98" s="31"/>
      <c r="C98" s="31">
        <v>1</v>
      </c>
      <c r="D98" s="31"/>
      <c r="E98" s="31">
        <v>1</v>
      </c>
      <c r="F98" s="31"/>
      <c r="G98" s="31"/>
      <c r="H98" s="31">
        <v>1</v>
      </c>
      <c r="I98" s="31"/>
      <c r="J98" s="31"/>
      <c r="K98" s="31">
        <v>1</v>
      </c>
      <c r="L98" s="31">
        <v>1</v>
      </c>
      <c r="M98" s="31"/>
      <c r="N98" s="31">
        <v>1</v>
      </c>
      <c r="O98" s="31">
        <v>1</v>
      </c>
      <c r="P98" s="31"/>
      <c r="Q98" s="31"/>
      <c r="R98" s="31"/>
      <c r="S98" s="31"/>
    </row>
    <row r="99" spans="2:19">
      <c r="B99" s="31"/>
      <c r="C99" s="31"/>
      <c r="D99" s="31"/>
      <c r="E99" s="31">
        <v>1</v>
      </c>
      <c r="F99" s="31"/>
      <c r="G99" s="31"/>
      <c r="H99" s="31">
        <v>1</v>
      </c>
      <c r="I99" s="31"/>
      <c r="J99" s="31"/>
      <c r="K99" s="31"/>
      <c r="L99" s="31"/>
      <c r="M99" s="31"/>
      <c r="N99" s="31">
        <v>1</v>
      </c>
      <c r="O99" s="31">
        <v>1</v>
      </c>
      <c r="P99" s="31"/>
      <c r="Q99" s="31"/>
      <c r="R99" s="31">
        <v>1</v>
      </c>
      <c r="S99" s="31"/>
    </row>
    <row r="100" spans="2:19">
      <c r="B100" s="31">
        <v>1</v>
      </c>
      <c r="C100" s="31"/>
      <c r="D100" s="31"/>
      <c r="E100" s="31">
        <v>1</v>
      </c>
      <c r="F100" s="31"/>
      <c r="G100" s="31"/>
      <c r="H100" s="31"/>
      <c r="I100" s="31"/>
      <c r="J100" s="31"/>
      <c r="K100" s="31">
        <v>1</v>
      </c>
      <c r="L100" s="31">
        <v>1</v>
      </c>
      <c r="M100" s="31">
        <v>1</v>
      </c>
      <c r="N100" s="31">
        <v>1</v>
      </c>
      <c r="O100" s="31">
        <v>1</v>
      </c>
      <c r="P100" s="31"/>
      <c r="Q100" s="31"/>
      <c r="R100" s="31"/>
      <c r="S100" s="31"/>
    </row>
    <row r="101" spans="2:19">
      <c r="B101" s="31"/>
      <c r="C101" s="31"/>
      <c r="D101" s="31"/>
      <c r="E101" s="31">
        <v>1</v>
      </c>
      <c r="F101" s="31"/>
      <c r="G101" s="31"/>
      <c r="H101" s="31">
        <v>1</v>
      </c>
      <c r="I101" s="31"/>
      <c r="J101" s="31"/>
      <c r="K101" s="31"/>
      <c r="L101" s="31">
        <v>1</v>
      </c>
      <c r="M101" s="31"/>
      <c r="N101" s="31"/>
      <c r="O101" s="31"/>
      <c r="P101" s="31"/>
      <c r="Q101" s="31"/>
      <c r="R101" s="31"/>
      <c r="S101" s="31"/>
    </row>
    <row r="102" spans="2:19">
      <c r="B102" s="31"/>
      <c r="C102" s="31">
        <v>1</v>
      </c>
      <c r="D102" s="31"/>
      <c r="E102" s="31">
        <v>1</v>
      </c>
      <c r="F102" s="31"/>
      <c r="G102" s="31"/>
      <c r="H102" s="31">
        <v>1</v>
      </c>
      <c r="I102" s="31">
        <v>1</v>
      </c>
      <c r="J102" s="31"/>
      <c r="K102" s="31">
        <v>1</v>
      </c>
      <c r="L102" s="31"/>
      <c r="M102" s="31"/>
      <c r="N102" s="31"/>
      <c r="O102" s="31">
        <v>1</v>
      </c>
      <c r="P102" s="31"/>
      <c r="Q102" s="31"/>
      <c r="R102" s="31"/>
      <c r="S102" s="31"/>
    </row>
    <row r="103" spans="2:19">
      <c r="B103" s="31"/>
      <c r="C103" s="31"/>
      <c r="D103" s="31">
        <v>1</v>
      </c>
      <c r="E103" s="31">
        <v>1</v>
      </c>
      <c r="F103" s="31"/>
      <c r="G103" s="31"/>
      <c r="H103" s="31">
        <v>1</v>
      </c>
      <c r="I103" s="31"/>
      <c r="J103" s="31"/>
      <c r="K103" s="31"/>
      <c r="L103" s="31">
        <v>1</v>
      </c>
      <c r="M103" s="31"/>
      <c r="N103" s="31">
        <v>1</v>
      </c>
      <c r="O103" s="31">
        <v>1</v>
      </c>
      <c r="P103" s="31"/>
      <c r="Q103" s="31"/>
      <c r="R103" s="31"/>
      <c r="S103" s="31">
        <v>1</v>
      </c>
    </row>
    <row r="104" spans="2:19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2:19">
      <c r="B105" s="31"/>
      <c r="C105" s="31"/>
      <c r="D105" s="31"/>
      <c r="E105" s="31">
        <v>1</v>
      </c>
      <c r="F105" s="31"/>
      <c r="G105" s="31"/>
      <c r="H105" s="31">
        <v>1</v>
      </c>
      <c r="I105" s="31"/>
      <c r="J105" s="31"/>
      <c r="K105" s="31"/>
      <c r="L105" s="31"/>
      <c r="M105" s="31"/>
      <c r="N105" s="31"/>
      <c r="O105" s="31"/>
      <c r="P105" s="31">
        <v>1</v>
      </c>
      <c r="Q105" s="31"/>
      <c r="R105" s="31"/>
      <c r="S105" s="31"/>
    </row>
    <row r="106" spans="2:19">
      <c r="B106" s="31">
        <v>1</v>
      </c>
      <c r="C106" s="31"/>
      <c r="D106" s="31"/>
      <c r="E106" s="31">
        <v>1</v>
      </c>
      <c r="F106" s="31"/>
      <c r="G106" s="31"/>
      <c r="H106" s="31">
        <v>1</v>
      </c>
      <c r="I106" s="31"/>
      <c r="J106" s="31"/>
      <c r="K106" s="31"/>
      <c r="L106" s="31">
        <v>1</v>
      </c>
      <c r="M106" s="31"/>
      <c r="N106" s="31">
        <v>1</v>
      </c>
      <c r="O106" s="31">
        <v>1</v>
      </c>
      <c r="P106" s="31"/>
      <c r="Q106" s="31"/>
      <c r="R106" s="31"/>
      <c r="S106" s="31"/>
    </row>
    <row r="107" spans="2:19">
      <c r="B107" s="31"/>
      <c r="C107" s="31">
        <v>1</v>
      </c>
      <c r="D107" s="31"/>
      <c r="E107" s="31">
        <v>1</v>
      </c>
      <c r="F107" s="31"/>
      <c r="G107" s="31"/>
      <c r="H107" s="31"/>
      <c r="I107" s="31">
        <v>1</v>
      </c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2:19">
      <c r="B108" s="31"/>
      <c r="C108" s="31"/>
      <c r="D108" s="31"/>
      <c r="E108" s="31">
        <v>1</v>
      </c>
      <c r="F108" s="31"/>
      <c r="G108" s="31"/>
      <c r="H108" s="31">
        <v>1</v>
      </c>
      <c r="I108" s="31"/>
      <c r="J108" s="31"/>
      <c r="K108" s="31">
        <v>1</v>
      </c>
      <c r="L108" s="31">
        <v>1</v>
      </c>
      <c r="M108" s="31"/>
      <c r="N108" s="31">
        <v>1</v>
      </c>
      <c r="O108" s="31"/>
      <c r="P108" s="31"/>
      <c r="Q108" s="31"/>
      <c r="R108" s="31"/>
      <c r="S108" s="31"/>
    </row>
    <row r="109" spans="2:19">
      <c r="B109" s="31"/>
      <c r="C109" s="31"/>
      <c r="D109" s="31"/>
      <c r="E109" s="31">
        <v>1</v>
      </c>
      <c r="F109" s="31"/>
      <c r="G109" s="31"/>
      <c r="H109" s="31">
        <v>1</v>
      </c>
      <c r="I109" s="31"/>
      <c r="J109" s="31"/>
      <c r="K109" s="31">
        <v>1</v>
      </c>
      <c r="L109" s="31">
        <v>1</v>
      </c>
      <c r="M109" s="31"/>
      <c r="N109" s="31">
        <v>1</v>
      </c>
      <c r="O109" s="31"/>
      <c r="P109" s="31"/>
      <c r="Q109" s="31"/>
      <c r="R109" s="31"/>
      <c r="S109" s="31"/>
    </row>
    <row r="110" spans="2:19">
      <c r="B110" s="31"/>
      <c r="C110" s="31"/>
      <c r="D110" s="31"/>
      <c r="E110" s="31">
        <v>1</v>
      </c>
      <c r="F110" s="31"/>
      <c r="G110" s="31"/>
      <c r="H110" s="31"/>
      <c r="I110" s="31"/>
      <c r="J110" s="31"/>
      <c r="K110" s="31">
        <v>1</v>
      </c>
      <c r="L110" s="31"/>
      <c r="M110" s="31"/>
      <c r="N110" s="31"/>
      <c r="O110" s="31"/>
      <c r="P110" s="31"/>
      <c r="Q110" s="31"/>
      <c r="R110" s="31">
        <v>1</v>
      </c>
      <c r="S110" s="31"/>
    </row>
    <row r="111" spans="2:19">
      <c r="B111" s="31"/>
      <c r="C111" s="31"/>
      <c r="D111" s="31"/>
      <c r="E111" s="31">
        <v>1</v>
      </c>
      <c r="F111" s="31"/>
      <c r="G111" s="31"/>
      <c r="H111" s="31"/>
      <c r="I111" s="31">
        <v>1</v>
      </c>
      <c r="J111" s="31"/>
      <c r="K111" s="31">
        <v>1</v>
      </c>
      <c r="L111" s="31">
        <v>1</v>
      </c>
      <c r="M111" s="31"/>
      <c r="N111" s="31">
        <v>1</v>
      </c>
      <c r="O111" s="31"/>
      <c r="P111" s="31">
        <v>1</v>
      </c>
      <c r="Q111" s="31"/>
      <c r="R111" s="31">
        <v>1</v>
      </c>
      <c r="S111" s="31"/>
    </row>
    <row r="112" spans="2:19">
      <c r="B112" s="31"/>
      <c r="C112" s="31">
        <v>1</v>
      </c>
      <c r="D112" s="31"/>
      <c r="E112" s="31">
        <v>1</v>
      </c>
      <c r="F112" s="31"/>
      <c r="G112" s="31"/>
      <c r="H112" s="31"/>
      <c r="I112" s="31"/>
      <c r="J112" s="31"/>
      <c r="K112" s="31">
        <v>1</v>
      </c>
      <c r="L112" s="31">
        <v>1</v>
      </c>
      <c r="M112" s="31"/>
      <c r="N112" s="31">
        <v>1</v>
      </c>
      <c r="O112" s="31">
        <v>1</v>
      </c>
      <c r="P112" s="31"/>
      <c r="Q112" s="31"/>
      <c r="R112" s="31">
        <v>1</v>
      </c>
      <c r="S112" s="31"/>
    </row>
    <row r="113" spans="2:19">
      <c r="B113" s="31">
        <v>1</v>
      </c>
      <c r="C113" s="31">
        <v>1</v>
      </c>
      <c r="D113" s="31"/>
      <c r="E113" s="31">
        <v>1</v>
      </c>
      <c r="F113" s="31"/>
      <c r="G113" s="31"/>
      <c r="H113" s="31"/>
      <c r="I113" s="31">
        <v>1</v>
      </c>
      <c r="J113" s="31"/>
      <c r="K113" s="31">
        <v>1</v>
      </c>
      <c r="L113" s="31">
        <v>1</v>
      </c>
      <c r="M113" s="31"/>
      <c r="N113" s="31"/>
      <c r="O113" s="31">
        <v>1</v>
      </c>
      <c r="P113" s="31"/>
      <c r="Q113" s="31"/>
      <c r="R113" s="31"/>
      <c r="S113" s="31"/>
    </row>
    <row r="114" spans="2:19">
      <c r="B114" s="31"/>
      <c r="C114" s="31">
        <v>1</v>
      </c>
      <c r="D114" s="31"/>
      <c r="E114" s="31">
        <v>1</v>
      </c>
      <c r="F114" s="31"/>
      <c r="G114" s="31"/>
      <c r="H114" s="31"/>
      <c r="I114" s="31">
        <v>1</v>
      </c>
      <c r="J114" s="31"/>
      <c r="K114" s="31"/>
      <c r="L114" s="31"/>
      <c r="M114" s="31"/>
      <c r="N114" s="31"/>
      <c r="O114" s="31"/>
      <c r="P114" s="31"/>
      <c r="Q114" s="31"/>
      <c r="R114" s="31">
        <v>1</v>
      </c>
      <c r="S114" s="31"/>
    </row>
    <row r="115" spans="2:19">
      <c r="B115" s="31">
        <v>1</v>
      </c>
      <c r="C115" s="31">
        <v>1</v>
      </c>
      <c r="D115" s="31"/>
      <c r="E115" s="31">
        <v>1</v>
      </c>
      <c r="F115" s="31"/>
      <c r="G115" s="31"/>
      <c r="H115" s="31"/>
      <c r="I115" s="31">
        <v>1</v>
      </c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2:19">
      <c r="B116" s="31">
        <v>1</v>
      </c>
      <c r="C116" s="31">
        <v>1</v>
      </c>
      <c r="D116" s="31"/>
      <c r="E116" s="31">
        <v>1</v>
      </c>
      <c r="F116" s="31"/>
      <c r="G116" s="31"/>
      <c r="H116" s="31"/>
      <c r="I116" s="31">
        <v>1</v>
      </c>
      <c r="J116" s="31"/>
      <c r="K116" s="31">
        <v>1</v>
      </c>
      <c r="L116" s="31">
        <v>1</v>
      </c>
      <c r="M116" s="31"/>
      <c r="N116" s="31">
        <v>1</v>
      </c>
      <c r="O116" s="31">
        <v>1</v>
      </c>
      <c r="P116" s="31"/>
      <c r="Q116" s="31"/>
      <c r="R116" s="31"/>
      <c r="S116" s="31"/>
    </row>
    <row r="117" spans="2:19">
      <c r="B117" s="31"/>
      <c r="C117" s="31">
        <v>1</v>
      </c>
      <c r="D117" s="31"/>
      <c r="E117" s="31">
        <v>1</v>
      </c>
      <c r="F117" s="31"/>
      <c r="G117" s="31"/>
      <c r="H117" s="31"/>
      <c r="I117" s="31">
        <v>1</v>
      </c>
      <c r="J117" s="31"/>
      <c r="K117" s="31"/>
      <c r="L117" s="31"/>
      <c r="M117" s="31"/>
      <c r="N117" s="31"/>
      <c r="O117" s="31"/>
      <c r="P117" s="31"/>
      <c r="Q117" s="31"/>
      <c r="R117" s="31">
        <v>1</v>
      </c>
      <c r="S117" s="31"/>
    </row>
    <row r="118" spans="2:19">
      <c r="B118" s="31">
        <v>1</v>
      </c>
      <c r="C118" s="31">
        <v>1</v>
      </c>
      <c r="D118" s="31"/>
      <c r="E118" s="31">
        <v>1</v>
      </c>
      <c r="F118" s="31"/>
      <c r="G118" s="31"/>
      <c r="H118" s="31"/>
      <c r="I118" s="31">
        <v>1</v>
      </c>
      <c r="J118" s="31"/>
      <c r="K118" s="31">
        <v>1</v>
      </c>
      <c r="L118" s="31">
        <v>1</v>
      </c>
      <c r="M118" s="31">
        <v>1</v>
      </c>
      <c r="N118" s="31">
        <v>1</v>
      </c>
      <c r="O118" s="31">
        <v>1</v>
      </c>
      <c r="P118" s="31">
        <v>1</v>
      </c>
      <c r="Q118" s="31"/>
      <c r="R118" s="31">
        <v>1</v>
      </c>
      <c r="S118" s="31"/>
    </row>
    <row r="119" spans="2:19">
      <c r="B119" s="31"/>
      <c r="C119" s="31">
        <v>1</v>
      </c>
      <c r="D119" s="31"/>
      <c r="E119" s="31">
        <v>1</v>
      </c>
      <c r="F119" s="31"/>
      <c r="G119" s="31"/>
      <c r="H119" s="31"/>
      <c r="I119" s="31"/>
      <c r="J119" s="31"/>
      <c r="K119" s="31"/>
      <c r="L119" s="31">
        <v>1</v>
      </c>
      <c r="M119" s="31"/>
      <c r="N119" s="31"/>
      <c r="O119" s="31">
        <v>1</v>
      </c>
      <c r="P119" s="31"/>
      <c r="Q119" s="31"/>
      <c r="R119" s="31"/>
      <c r="S119" s="31"/>
    </row>
    <row r="120" spans="2:19">
      <c r="B120" s="31"/>
      <c r="C120" s="31"/>
      <c r="D120" s="31"/>
      <c r="E120" s="31">
        <v>1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>
        <v>1</v>
      </c>
      <c r="S120" s="31"/>
    </row>
    <row r="121" spans="2:19">
      <c r="B121" s="31">
        <v>1</v>
      </c>
      <c r="C121" s="31">
        <v>1</v>
      </c>
      <c r="D121" s="31"/>
      <c r="E121" s="31">
        <v>1</v>
      </c>
      <c r="F121" s="31"/>
      <c r="G121" s="31"/>
      <c r="H121" s="31"/>
      <c r="I121" s="31"/>
      <c r="J121" s="31"/>
      <c r="K121" s="31"/>
      <c r="L121" s="31">
        <v>1</v>
      </c>
      <c r="M121" s="31"/>
      <c r="N121" s="31">
        <v>1</v>
      </c>
      <c r="O121" s="31">
        <v>1</v>
      </c>
      <c r="P121" s="31"/>
      <c r="Q121" s="31"/>
      <c r="R121" s="31">
        <v>1</v>
      </c>
      <c r="S121" s="31"/>
    </row>
    <row r="122" spans="2:19">
      <c r="B122" s="31"/>
      <c r="C122" s="31">
        <v>1</v>
      </c>
      <c r="D122" s="31"/>
      <c r="E122" s="31">
        <v>1</v>
      </c>
      <c r="F122" s="31"/>
      <c r="G122" s="31"/>
      <c r="H122" s="31"/>
      <c r="I122" s="31"/>
      <c r="J122" s="31"/>
      <c r="K122" s="31">
        <v>1</v>
      </c>
      <c r="L122" s="31">
        <v>1</v>
      </c>
      <c r="M122" s="31"/>
      <c r="N122" s="31">
        <v>1</v>
      </c>
      <c r="O122" s="31"/>
      <c r="P122" s="31"/>
      <c r="Q122" s="31"/>
      <c r="R122" s="31"/>
      <c r="S122" s="31"/>
    </row>
    <row r="123" spans="2:19">
      <c r="B123" s="31"/>
      <c r="C123" s="31">
        <v>1</v>
      </c>
      <c r="D123" s="31"/>
      <c r="E123" s="31">
        <v>1</v>
      </c>
      <c r="F123" s="31"/>
      <c r="G123" s="31"/>
      <c r="H123" s="31"/>
      <c r="I123" s="31">
        <v>1</v>
      </c>
      <c r="J123" s="31"/>
      <c r="K123" s="31"/>
      <c r="L123" s="31"/>
      <c r="M123" s="31"/>
      <c r="N123" s="31"/>
      <c r="O123" s="31">
        <v>1</v>
      </c>
      <c r="P123" s="31">
        <v>1</v>
      </c>
      <c r="Q123" s="31"/>
      <c r="R123" s="31"/>
      <c r="S123" s="31"/>
    </row>
    <row r="124" spans="2:19">
      <c r="B124" s="31"/>
      <c r="C124" s="31"/>
      <c r="D124" s="31"/>
      <c r="E124" s="31">
        <v>1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2:19">
      <c r="B125" s="31"/>
      <c r="C125" s="31">
        <v>1</v>
      </c>
      <c r="D125" s="31"/>
      <c r="E125" s="31">
        <v>1</v>
      </c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>
        <v>1</v>
      </c>
      <c r="S125" s="31"/>
    </row>
    <row r="126" spans="2:19">
      <c r="B126" s="31">
        <v>1</v>
      </c>
      <c r="C126" s="31">
        <v>1</v>
      </c>
      <c r="D126" s="31"/>
      <c r="E126" s="31">
        <v>1</v>
      </c>
      <c r="F126" s="31"/>
      <c r="G126" s="31"/>
      <c r="H126" s="31"/>
      <c r="I126" s="31">
        <v>1</v>
      </c>
      <c r="J126" s="31"/>
      <c r="K126" s="31">
        <v>1</v>
      </c>
      <c r="L126" s="31">
        <v>1</v>
      </c>
      <c r="M126" s="31"/>
      <c r="N126" s="31">
        <v>1</v>
      </c>
      <c r="O126" s="31"/>
      <c r="P126" s="31"/>
      <c r="Q126" s="31"/>
      <c r="R126" s="31">
        <v>1</v>
      </c>
      <c r="S126" s="31"/>
    </row>
    <row r="127" spans="2:19">
      <c r="B127" s="31"/>
      <c r="C127" s="31">
        <v>1</v>
      </c>
      <c r="D127" s="31"/>
      <c r="E127" s="31">
        <v>1</v>
      </c>
      <c r="F127" s="31"/>
      <c r="G127" s="31"/>
      <c r="H127" s="31"/>
      <c r="I127" s="31"/>
      <c r="J127" s="31"/>
      <c r="K127" s="31"/>
      <c r="L127" s="31">
        <v>1</v>
      </c>
      <c r="M127" s="31"/>
      <c r="N127" s="31"/>
      <c r="O127" s="31"/>
      <c r="P127" s="31"/>
      <c r="Q127" s="31"/>
      <c r="R127" s="31"/>
      <c r="S127" s="31"/>
    </row>
    <row r="128" spans="2:19">
      <c r="B128" s="31">
        <v>1</v>
      </c>
      <c r="C128" s="31">
        <v>1</v>
      </c>
      <c r="D128" s="31"/>
      <c r="E128" s="31">
        <v>1</v>
      </c>
      <c r="F128" s="31"/>
      <c r="G128" s="31"/>
      <c r="H128" s="31"/>
      <c r="I128" s="31"/>
      <c r="J128" s="31"/>
      <c r="K128" s="31"/>
      <c r="L128" s="31"/>
      <c r="M128" s="31"/>
      <c r="N128" s="31">
        <v>1</v>
      </c>
      <c r="O128" s="31"/>
      <c r="P128" s="31"/>
      <c r="Q128" s="31"/>
      <c r="R128" s="31">
        <v>1</v>
      </c>
      <c r="S128" s="31"/>
    </row>
    <row r="129" spans="2:19">
      <c r="B129" s="31">
        <v>1</v>
      </c>
      <c r="C129" s="31">
        <v>1</v>
      </c>
      <c r="D129" s="31"/>
      <c r="E129" s="31">
        <v>1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2:19">
      <c r="B130" s="31"/>
      <c r="C130" s="31">
        <v>1</v>
      </c>
      <c r="D130" s="31"/>
      <c r="E130" s="31">
        <v>1</v>
      </c>
      <c r="F130" s="31"/>
      <c r="G130" s="31"/>
      <c r="H130" s="31"/>
      <c r="I130" s="31"/>
      <c r="J130" s="31"/>
      <c r="K130" s="31"/>
      <c r="L130" s="31"/>
      <c r="M130" s="31"/>
      <c r="N130" s="31">
        <v>1</v>
      </c>
      <c r="O130" s="31"/>
      <c r="P130" s="31"/>
      <c r="Q130" s="31"/>
      <c r="R130" s="31"/>
      <c r="S130" s="31"/>
    </row>
    <row r="131" spans="2:19">
      <c r="B131" s="31"/>
      <c r="C131" s="31"/>
      <c r="D131" s="31"/>
      <c r="E131" s="31">
        <v>1</v>
      </c>
      <c r="F131" s="31"/>
      <c r="G131" s="31"/>
      <c r="H131" s="31">
        <v>1</v>
      </c>
      <c r="I131" s="31"/>
      <c r="J131" s="31"/>
      <c r="K131" s="31"/>
      <c r="L131" s="31">
        <v>1</v>
      </c>
      <c r="M131" s="31"/>
      <c r="N131" s="31"/>
      <c r="O131" s="31"/>
      <c r="P131" s="31"/>
      <c r="Q131" s="31"/>
      <c r="R131" s="31">
        <v>1</v>
      </c>
      <c r="S131" s="31"/>
    </row>
    <row r="132" spans="2:19">
      <c r="B132" s="31"/>
      <c r="C132" s="31"/>
      <c r="D132" s="31"/>
      <c r="E132" s="31">
        <v>1</v>
      </c>
      <c r="F132" s="31"/>
      <c r="G132" s="31"/>
      <c r="H132" s="31">
        <v>1</v>
      </c>
      <c r="I132" s="31"/>
      <c r="J132" s="31"/>
      <c r="K132" s="31">
        <v>1</v>
      </c>
      <c r="L132" s="31">
        <v>1</v>
      </c>
      <c r="M132" s="31"/>
      <c r="N132" s="31">
        <v>1</v>
      </c>
      <c r="O132" s="31"/>
      <c r="P132" s="31"/>
      <c r="Q132" s="31"/>
      <c r="R132" s="31"/>
      <c r="S132" s="31"/>
    </row>
    <row r="133" spans="2:19">
      <c r="B133" s="31"/>
      <c r="C133" s="31"/>
      <c r="D133" s="31"/>
      <c r="E133" s="31">
        <v>1</v>
      </c>
      <c r="F133" s="31"/>
      <c r="G133" s="31"/>
      <c r="H133" s="31"/>
      <c r="I133" s="31"/>
      <c r="J133" s="31"/>
      <c r="K133" s="31">
        <v>1</v>
      </c>
      <c r="L133" s="31">
        <v>1</v>
      </c>
      <c r="M133" s="31"/>
      <c r="N133" s="31">
        <v>1</v>
      </c>
      <c r="O133" s="31"/>
      <c r="P133" s="31"/>
      <c r="Q133" s="31"/>
      <c r="R133" s="31"/>
      <c r="S133" s="31"/>
    </row>
    <row r="134" spans="2:19">
      <c r="B134" s="31">
        <v>1</v>
      </c>
      <c r="C134" s="31"/>
      <c r="D134" s="31"/>
      <c r="E134" s="31">
        <v>1</v>
      </c>
      <c r="F134" s="31"/>
      <c r="G134" s="31"/>
      <c r="H134" s="31">
        <v>1</v>
      </c>
      <c r="I134" s="31"/>
      <c r="J134" s="31"/>
      <c r="K134" s="31">
        <v>1</v>
      </c>
      <c r="L134" s="31">
        <v>1</v>
      </c>
      <c r="M134" s="31"/>
      <c r="N134" s="31">
        <v>1</v>
      </c>
      <c r="O134" s="31"/>
      <c r="P134" s="31"/>
      <c r="Q134" s="31"/>
      <c r="R134" s="31">
        <v>1</v>
      </c>
      <c r="S134" s="31"/>
    </row>
    <row r="135" spans="2:19">
      <c r="B135" s="31"/>
      <c r="C135" s="31"/>
      <c r="D135" s="31"/>
      <c r="E135" s="31">
        <v>1</v>
      </c>
      <c r="F135" s="31"/>
      <c r="G135" s="31"/>
      <c r="H135" s="31"/>
      <c r="I135" s="31"/>
      <c r="J135" s="31"/>
      <c r="K135" s="31">
        <v>1</v>
      </c>
      <c r="L135" s="31">
        <v>1</v>
      </c>
      <c r="M135" s="31"/>
      <c r="N135" s="31"/>
      <c r="O135" s="31"/>
      <c r="P135" s="31"/>
      <c r="Q135" s="31"/>
      <c r="R135" s="31">
        <v>1</v>
      </c>
      <c r="S135" s="31"/>
    </row>
    <row r="136" spans="2:19">
      <c r="B136" s="31"/>
      <c r="C136" s="31"/>
      <c r="D136" s="31"/>
      <c r="E136" s="31">
        <v>1</v>
      </c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2:19">
      <c r="B137" s="31"/>
      <c r="C137" s="31"/>
      <c r="D137" s="31"/>
      <c r="E137" s="31">
        <v>1</v>
      </c>
      <c r="F137" s="31"/>
      <c r="G137" s="31"/>
      <c r="H137" s="31"/>
      <c r="I137" s="31"/>
      <c r="J137" s="31"/>
      <c r="K137" s="31">
        <v>1</v>
      </c>
      <c r="L137" s="31">
        <v>1</v>
      </c>
      <c r="M137" s="31"/>
      <c r="N137" s="31"/>
      <c r="O137" s="31"/>
      <c r="P137" s="31"/>
      <c r="Q137" s="31"/>
      <c r="R137" s="31"/>
      <c r="S137" s="31"/>
    </row>
    <row r="138" spans="2:19">
      <c r="B138" s="31"/>
      <c r="C138" s="31"/>
      <c r="D138" s="31"/>
      <c r="E138" s="31">
        <v>1</v>
      </c>
      <c r="F138" s="31"/>
      <c r="G138" s="31"/>
      <c r="H138" s="31"/>
      <c r="I138" s="31"/>
      <c r="J138" s="31"/>
      <c r="K138" s="31">
        <v>1</v>
      </c>
      <c r="L138" s="31">
        <v>1</v>
      </c>
      <c r="M138" s="31"/>
      <c r="N138" s="31">
        <v>1</v>
      </c>
      <c r="O138" s="31"/>
      <c r="P138" s="31"/>
      <c r="Q138" s="31"/>
      <c r="R138" s="31"/>
      <c r="S138" s="31"/>
    </row>
    <row r="139" spans="2:19">
      <c r="B139" s="31">
        <v>1</v>
      </c>
      <c r="C139" s="31"/>
      <c r="D139" s="31"/>
      <c r="E139" s="31">
        <v>1</v>
      </c>
      <c r="F139" s="31"/>
      <c r="G139" s="31"/>
      <c r="H139" s="31">
        <v>1</v>
      </c>
      <c r="I139" s="31"/>
      <c r="J139" s="31"/>
      <c r="K139" s="31">
        <v>1</v>
      </c>
      <c r="L139" s="31"/>
      <c r="M139" s="31"/>
      <c r="N139" s="31">
        <v>1</v>
      </c>
      <c r="O139" s="31"/>
      <c r="P139" s="31"/>
      <c r="Q139" s="31"/>
      <c r="R139" s="31"/>
      <c r="S139" s="31"/>
    </row>
    <row r="140" spans="2:19">
      <c r="B140" s="31"/>
      <c r="C140" s="31"/>
      <c r="D140" s="31"/>
      <c r="E140" s="31">
        <v>1</v>
      </c>
      <c r="F140" s="31"/>
      <c r="G140" s="31"/>
      <c r="H140" s="31">
        <v>1</v>
      </c>
      <c r="I140" s="31"/>
      <c r="J140" s="31"/>
      <c r="K140" s="31">
        <v>1</v>
      </c>
      <c r="L140" s="31">
        <v>1</v>
      </c>
      <c r="M140" s="31"/>
      <c r="N140" s="31">
        <v>1</v>
      </c>
      <c r="O140" s="31"/>
      <c r="P140" s="31"/>
      <c r="Q140" s="31"/>
      <c r="R140" s="31"/>
      <c r="S140" s="31"/>
    </row>
    <row r="141" spans="2:19">
      <c r="B141" s="31"/>
      <c r="C141" s="31"/>
      <c r="D141" s="31"/>
      <c r="E141" s="31"/>
      <c r="F141" s="31"/>
      <c r="G141" s="31"/>
      <c r="H141" s="31">
        <v>1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2:19">
      <c r="B142" s="31"/>
      <c r="C142" s="31"/>
      <c r="D142" s="31"/>
      <c r="E142" s="31">
        <v>1</v>
      </c>
      <c r="F142" s="31"/>
      <c r="G142" s="31"/>
      <c r="H142" s="31">
        <v>1</v>
      </c>
      <c r="I142" s="31"/>
      <c r="J142" s="31"/>
      <c r="K142" s="31"/>
      <c r="L142" s="31">
        <v>1</v>
      </c>
      <c r="M142" s="31"/>
      <c r="N142" s="31">
        <v>1</v>
      </c>
      <c r="O142" s="31"/>
      <c r="P142" s="31"/>
      <c r="Q142" s="31"/>
      <c r="R142" s="31">
        <v>1</v>
      </c>
      <c r="S142" s="31"/>
    </row>
    <row r="143" spans="2:19">
      <c r="B143" s="31"/>
      <c r="C143" s="31"/>
      <c r="D143" s="31"/>
      <c r="E143" s="31">
        <v>1</v>
      </c>
      <c r="F143" s="31"/>
      <c r="G143" s="31"/>
      <c r="H143" s="31"/>
      <c r="I143" s="31"/>
      <c r="J143" s="31"/>
      <c r="K143" s="31">
        <v>1</v>
      </c>
      <c r="L143" s="31">
        <v>1</v>
      </c>
      <c r="M143" s="31"/>
      <c r="N143" s="31">
        <v>1</v>
      </c>
      <c r="O143" s="31"/>
      <c r="P143" s="31"/>
      <c r="Q143" s="31"/>
      <c r="R143" s="31">
        <v>1</v>
      </c>
      <c r="S143" s="31"/>
    </row>
    <row r="144" spans="2:19">
      <c r="B144" s="31"/>
      <c r="C144" s="31"/>
      <c r="D144" s="31"/>
      <c r="E144" s="31">
        <v>1</v>
      </c>
      <c r="F144" s="31"/>
      <c r="G144" s="31"/>
      <c r="H144" s="31">
        <v>1</v>
      </c>
      <c r="I144" s="31">
        <v>1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2:19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2:19">
      <c r="B146" s="31"/>
      <c r="C146" s="31"/>
      <c r="D146" s="31"/>
      <c r="E146" s="31">
        <v>1</v>
      </c>
      <c r="F146" s="31"/>
      <c r="G146" s="31"/>
      <c r="H146" s="31"/>
      <c r="I146" s="31"/>
      <c r="J146" s="31"/>
      <c r="K146" s="31"/>
      <c r="L146" s="31"/>
      <c r="M146" s="31"/>
      <c r="N146" s="31">
        <v>1</v>
      </c>
      <c r="O146" s="31"/>
      <c r="P146" s="31"/>
      <c r="Q146" s="31"/>
      <c r="R146" s="31"/>
      <c r="S146" s="31"/>
    </row>
    <row r="147" spans="2:19">
      <c r="B147" s="31">
        <v>1</v>
      </c>
      <c r="C147" s="31"/>
      <c r="D147" s="31"/>
      <c r="E147" s="31">
        <v>1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2:19">
      <c r="B148" s="31"/>
      <c r="C148" s="31"/>
      <c r="D148" s="31"/>
      <c r="E148" s="31">
        <v>1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2:19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2:19">
      <c r="B150" s="31">
        <v>1</v>
      </c>
      <c r="C150" s="31">
        <v>1</v>
      </c>
      <c r="D150" s="31">
        <v>1</v>
      </c>
      <c r="E150" s="31">
        <v>1</v>
      </c>
      <c r="F150" s="31"/>
      <c r="G150" s="31"/>
      <c r="H150" s="31"/>
      <c r="I150" s="31"/>
      <c r="J150" s="31"/>
      <c r="K150" s="31">
        <v>1</v>
      </c>
      <c r="L150" s="31">
        <v>1</v>
      </c>
      <c r="M150" s="31">
        <v>1</v>
      </c>
      <c r="N150" s="31">
        <v>1</v>
      </c>
      <c r="O150" s="31"/>
      <c r="P150" s="31"/>
      <c r="Q150" s="31"/>
      <c r="R150" s="31"/>
      <c r="S150" s="31"/>
    </row>
    <row r="151" spans="2:19">
      <c r="B151" s="31">
        <v>1</v>
      </c>
      <c r="C151" s="31"/>
      <c r="D151" s="31"/>
      <c r="E151" s="31">
        <v>1</v>
      </c>
      <c r="F151" s="31"/>
      <c r="G151" s="31"/>
      <c r="H151" s="31"/>
      <c r="I151" s="31"/>
      <c r="J151" s="31"/>
      <c r="K151" s="31"/>
      <c r="L151" s="31">
        <v>1</v>
      </c>
      <c r="M151" s="31"/>
      <c r="N151" s="31"/>
      <c r="O151" s="31"/>
      <c r="P151" s="31"/>
      <c r="Q151" s="31"/>
      <c r="R151" s="31"/>
      <c r="S151" s="31"/>
    </row>
    <row r="152" spans="2:19">
      <c r="B152" s="31"/>
      <c r="C152" s="31"/>
      <c r="D152" s="31"/>
      <c r="E152" s="31">
        <v>1</v>
      </c>
      <c r="F152" s="31"/>
      <c r="G152" s="31"/>
      <c r="H152" s="31"/>
      <c r="I152" s="31"/>
      <c r="J152" s="31"/>
      <c r="K152" s="31">
        <v>1</v>
      </c>
      <c r="L152" s="31">
        <v>1</v>
      </c>
      <c r="M152" s="31"/>
      <c r="N152" s="31"/>
      <c r="O152" s="31"/>
      <c r="P152" s="31"/>
      <c r="Q152" s="31"/>
      <c r="R152" s="31"/>
      <c r="S152" s="31"/>
    </row>
    <row r="153" spans="2:19">
      <c r="B153" s="31"/>
      <c r="C153" s="31"/>
      <c r="D153" s="31"/>
      <c r="E153" s="31">
        <v>1</v>
      </c>
      <c r="F153" s="31"/>
      <c r="G153" s="31"/>
      <c r="H153" s="31"/>
      <c r="I153" s="31"/>
      <c r="J153" s="31"/>
      <c r="K153" s="31">
        <v>1</v>
      </c>
      <c r="L153" s="31"/>
      <c r="M153" s="31"/>
      <c r="N153" s="31"/>
      <c r="O153" s="31"/>
      <c r="P153" s="31"/>
      <c r="Q153" s="31"/>
      <c r="R153" s="31"/>
      <c r="S153" s="31"/>
    </row>
    <row r="154" spans="2:19">
      <c r="B154" s="31"/>
      <c r="C154" s="31"/>
      <c r="D154" s="31"/>
      <c r="E154" s="31">
        <v>1</v>
      </c>
      <c r="F154" s="31"/>
      <c r="G154" s="31"/>
      <c r="H154" s="31"/>
      <c r="I154" s="31"/>
      <c r="J154" s="31"/>
      <c r="K154" s="31"/>
      <c r="L154" s="31"/>
      <c r="M154" s="31"/>
      <c r="N154" s="31">
        <v>1</v>
      </c>
      <c r="O154" s="31"/>
      <c r="P154" s="31"/>
      <c r="Q154" s="31"/>
      <c r="R154" s="31">
        <v>1</v>
      </c>
      <c r="S154" s="31"/>
    </row>
    <row r="155" spans="2:19">
      <c r="B155" s="31"/>
      <c r="C155" s="31"/>
      <c r="D155" s="31"/>
      <c r="E155" s="31">
        <v>1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2:19">
      <c r="B156" s="31"/>
      <c r="C156" s="31"/>
      <c r="D156" s="31"/>
      <c r="E156" s="31">
        <v>1</v>
      </c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2:19">
      <c r="B157" s="31"/>
      <c r="C157" s="31"/>
      <c r="D157" s="31"/>
      <c r="E157" s="31">
        <v>1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2:19">
      <c r="B158" s="31"/>
      <c r="C158" s="31"/>
      <c r="D158" s="31"/>
      <c r="E158" s="31"/>
      <c r="F158" s="31"/>
      <c r="G158" s="31"/>
      <c r="H158" s="31">
        <v>1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>
      <c r="B159" s="31"/>
      <c r="C159" s="31"/>
      <c r="D159" s="31"/>
      <c r="E159" s="31">
        <v>1</v>
      </c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2:19">
      <c r="B160" s="31"/>
      <c r="C160" s="31"/>
      <c r="D160" s="31"/>
      <c r="E160" s="31"/>
      <c r="F160" s="31"/>
      <c r="G160" s="31"/>
      <c r="H160" s="31">
        <v>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2:19">
      <c r="B161" s="31"/>
      <c r="C161" s="31"/>
      <c r="D161" s="31"/>
      <c r="E161" s="31">
        <v>1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2:19">
      <c r="B162" s="31"/>
      <c r="C162" s="31"/>
      <c r="D162" s="31"/>
      <c r="E162" s="31"/>
      <c r="F162" s="31"/>
      <c r="G162" s="31"/>
      <c r="H162" s="31">
        <v>1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2:19">
      <c r="B163" s="31"/>
      <c r="C163" s="31"/>
      <c r="D163" s="31"/>
      <c r="E163" s="31">
        <v>1</v>
      </c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2:19">
      <c r="B164" s="31">
        <v>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>
        <v>1</v>
      </c>
      <c r="M164" s="31"/>
      <c r="N164" s="31"/>
      <c r="O164" s="31"/>
      <c r="P164" s="31"/>
      <c r="Q164" s="31"/>
      <c r="R164" s="31"/>
      <c r="S164" s="31"/>
    </row>
    <row r="165" spans="2:19">
      <c r="B165" s="31"/>
      <c r="C165" s="31"/>
      <c r="D165" s="31"/>
      <c r="E165" s="31">
        <v>1</v>
      </c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2:19">
      <c r="B166" s="31"/>
      <c r="C166" s="31"/>
      <c r="D166" s="31"/>
      <c r="E166" s="31"/>
      <c r="F166" s="31"/>
      <c r="G166" s="31"/>
      <c r="H166" s="31">
        <v>1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2:19">
      <c r="B167" s="31">
        <v>1</v>
      </c>
      <c r="C167" s="31"/>
      <c r="D167" s="31"/>
      <c r="E167" s="31">
        <v>1</v>
      </c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2:19">
      <c r="B168" s="31">
        <v>1</v>
      </c>
      <c r="C168" s="31"/>
      <c r="D168" s="31"/>
      <c r="E168" s="31">
        <v>1</v>
      </c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2:19">
      <c r="B169" s="31">
        <v>1</v>
      </c>
      <c r="C169" s="31"/>
      <c r="D169" s="31"/>
      <c r="E169" s="31">
        <v>1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2:19">
      <c r="B170" s="31">
        <v>1</v>
      </c>
      <c r="C170" s="31"/>
      <c r="D170" s="31"/>
      <c r="E170" s="31">
        <v>1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2:19">
      <c r="B171" s="31">
        <v>1</v>
      </c>
      <c r="C171" s="31"/>
      <c r="D171" s="31"/>
      <c r="E171" s="31">
        <v>1</v>
      </c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2:19">
      <c r="B172" s="31"/>
      <c r="C172" s="31"/>
      <c r="D172" s="31"/>
      <c r="E172" s="31"/>
      <c r="F172" s="31"/>
      <c r="G172" s="31"/>
      <c r="H172" s="31">
        <v>1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2:19">
      <c r="B173" s="31"/>
      <c r="C173" s="31"/>
      <c r="D173" s="31"/>
      <c r="E173" s="31"/>
      <c r="F173" s="31"/>
      <c r="G173" s="31"/>
      <c r="H173" s="31">
        <v>1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2:19">
      <c r="B174" s="31">
        <v>1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>
        <v>1</v>
      </c>
      <c r="M174" s="31"/>
      <c r="N174" s="31"/>
      <c r="O174" s="31"/>
      <c r="P174" s="31"/>
      <c r="Q174" s="31"/>
      <c r="R174" s="31"/>
      <c r="S174" s="31"/>
    </row>
    <row r="175" spans="2:19">
      <c r="B175" s="31">
        <v>1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2:19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>
        <v>1</v>
      </c>
      <c r="O176" s="31"/>
      <c r="P176" s="31"/>
      <c r="Q176" s="31"/>
      <c r="R176" s="31"/>
      <c r="S176" s="31"/>
    </row>
    <row r="177" spans="2:19">
      <c r="B177" s="31">
        <v>1</v>
      </c>
      <c r="C177" s="31"/>
      <c r="D177" s="31"/>
      <c r="E177" s="31">
        <v>1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2:19">
      <c r="B178" s="31"/>
      <c r="C178" s="31"/>
      <c r="D178" s="31"/>
      <c r="E178" s="31">
        <v>1</v>
      </c>
      <c r="F178" s="31"/>
      <c r="G178" s="31"/>
      <c r="H178" s="31"/>
      <c r="I178" s="31"/>
      <c r="J178" s="31"/>
      <c r="K178" s="31"/>
      <c r="L178" s="31">
        <v>1</v>
      </c>
      <c r="M178" s="31"/>
      <c r="N178" s="31"/>
      <c r="O178" s="31"/>
      <c r="P178" s="31"/>
      <c r="Q178" s="31"/>
      <c r="R178" s="31"/>
      <c r="S178" s="31"/>
    </row>
    <row r="179" spans="2:19">
      <c r="B179" s="31">
        <v>1</v>
      </c>
      <c r="C179" s="31"/>
      <c r="D179" s="31"/>
      <c r="E179" s="31">
        <v>1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>
        <v>1</v>
      </c>
      <c r="S179" s="31"/>
    </row>
    <row r="180" spans="2:19">
      <c r="B180" s="31">
        <v>1</v>
      </c>
      <c r="C180" s="31"/>
      <c r="D180" s="31"/>
      <c r="E180" s="31">
        <v>1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2:19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>
        <v>1</v>
      </c>
      <c r="S181" s="31"/>
    </row>
    <row r="182" spans="2:19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2:19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>
        <v>1</v>
      </c>
      <c r="S183" s="31"/>
    </row>
    <row r="184" spans="2:19">
      <c r="B184" s="31">
        <v>1</v>
      </c>
      <c r="C184" s="31"/>
      <c r="D184" s="31"/>
      <c r="E184" s="31"/>
      <c r="F184" s="31"/>
      <c r="G184" s="31"/>
      <c r="H184" s="31"/>
      <c r="I184" s="31"/>
      <c r="J184" s="31"/>
      <c r="K184" s="31">
        <v>1</v>
      </c>
      <c r="L184" s="31"/>
      <c r="M184" s="31"/>
      <c r="N184" s="31"/>
      <c r="O184" s="31"/>
      <c r="P184" s="31">
        <v>1</v>
      </c>
      <c r="Q184" s="31"/>
      <c r="R184" s="31"/>
      <c r="S184" s="31"/>
    </row>
    <row r="185" spans="2:19">
      <c r="B185" s="31">
        <v>1</v>
      </c>
      <c r="C185" s="31"/>
      <c r="D185" s="31"/>
      <c r="E185" s="31">
        <v>1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2:19">
      <c r="B186" s="31">
        <v>1</v>
      </c>
      <c r="C186" s="31"/>
      <c r="D186" s="31"/>
      <c r="E186" s="31">
        <v>1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>
        <v>1</v>
      </c>
      <c r="S186" s="31"/>
    </row>
    <row r="187" spans="2:19">
      <c r="B187" s="31">
        <v>1</v>
      </c>
      <c r="C187" s="31"/>
      <c r="D187" s="31"/>
      <c r="E187" s="31">
        <v>1</v>
      </c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>
        <v>1</v>
      </c>
      <c r="S187" s="31"/>
    </row>
    <row r="188" spans="2:19">
      <c r="B188" s="31">
        <v>1</v>
      </c>
      <c r="C188" s="31"/>
      <c r="D188" s="31"/>
      <c r="E188" s="31">
        <v>1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2:19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2:19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2:19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2:19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>
        <v>1</v>
      </c>
      <c r="S192" s="31"/>
    </row>
    <row r="193" spans="2:19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>
        <v>1</v>
      </c>
      <c r="S193" s="31"/>
    </row>
    <row r="194" spans="2:19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>
        <v>1</v>
      </c>
      <c r="S194" s="31"/>
    </row>
    <row r="195" spans="2:19">
      <c r="B195" s="31">
        <v>1</v>
      </c>
      <c r="C195" s="31"/>
      <c r="D195" s="31"/>
      <c r="E195" s="31">
        <v>1</v>
      </c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2:19">
      <c r="B196" s="31">
        <v>1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>
        <v>1</v>
      </c>
      <c r="M196" s="31"/>
      <c r="N196" s="31"/>
      <c r="O196" s="31"/>
      <c r="P196" s="31"/>
      <c r="Q196" s="31"/>
      <c r="R196" s="31"/>
      <c r="S196" s="31"/>
    </row>
    <row r="197" spans="2:19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2:19">
      <c r="B198" s="31">
        <v>1</v>
      </c>
      <c r="C198" s="31">
        <v>1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>
        <v>1</v>
      </c>
      <c r="S198" s="31"/>
    </row>
    <row r="199" spans="2:19">
      <c r="B199" s="31">
        <v>1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>
        <v>1</v>
      </c>
      <c r="S199" s="31"/>
    </row>
    <row r="200" spans="2:19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2:19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2:19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>
        <v>1</v>
      </c>
      <c r="S202" s="31"/>
    </row>
    <row r="203" spans="2:19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>
        <v>1</v>
      </c>
      <c r="S203" s="31"/>
    </row>
    <row r="204" spans="2:19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>
        <v>1</v>
      </c>
      <c r="S204" s="31"/>
    </row>
    <row r="205" spans="2:19">
      <c r="B205" s="31">
        <v>1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>
        <v>1</v>
      </c>
      <c r="S205" s="31"/>
    </row>
    <row r="206" spans="2:19">
      <c r="B206" s="31">
        <v>1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>
        <v>1</v>
      </c>
      <c r="M206" s="31"/>
      <c r="N206" s="31"/>
      <c r="O206" s="31"/>
      <c r="P206" s="31"/>
      <c r="Q206" s="31"/>
      <c r="R206" s="31"/>
      <c r="S206" s="31"/>
    </row>
    <row r="207" spans="2:19">
      <c r="B207" s="31">
        <v>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>
        <v>1</v>
      </c>
      <c r="Q207" s="31"/>
      <c r="R207" s="31"/>
      <c r="S207" s="31"/>
    </row>
    <row r="208" spans="2:19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>
        <v>1</v>
      </c>
      <c r="S208" s="31"/>
    </row>
    <row r="209" spans="2:19">
      <c r="B209" s="31"/>
      <c r="C209" s="31"/>
      <c r="D209" s="31"/>
      <c r="E209" s="31"/>
      <c r="F209" s="31"/>
      <c r="G209" s="31"/>
      <c r="H209" s="31">
        <v>1</v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2:19">
      <c r="B210" s="31"/>
      <c r="C210" s="31"/>
      <c r="D210" s="31"/>
      <c r="E210" s="31"/>
      <c r="F210" s="31"/>
      <c r="G210" s="31"/>
      <c r="H210" s="31"/>
      <c r="I210" s="31">
        <v>1</v>
      </c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2:19">
      <c r="B211" s="31">
        <v>1</v>
      </c>
      <c r="C211" s="31"/>
      <c r="D211" s="31"/>
      <c r="E211" s="31">
        <v>1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>
        <v>1</v>
      </c>
      <c r="P211" s="31"/>
      <c r="Q211" s="31"/>
      <c r="R211" s="31"/>
      <c r="S211" s="31"/>
    </row>
    <row r="212" spans="2:19">
      <c r="B212" s="31">
        <v>1</v>
      </c>
      <c r="C212" s="31"/>
      <c r="D212" s="31"/>
      <c r="E212" s="31">
        <v>1</v>
      </c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2:19">
      <c r="B213" s="31"/>
      <c r="C213" s="31"/>
      <c r="D213" s="31"/>
      <c r="E213" s="31">
        <v>1</v>
      </c>
      <c r="F213" s="31"/>
      <c r="G213" s="31"/>
      <c r="H213" s="31"/>
      <c r="I213" s="31">
        <v>1</v>
      </c>
      <c r="J213" s="31"/>
      <c r="K213" s="31">
        <v>1</v>
      </c>
      <c r="L213" s="31">
        <v>1</v>
      </c>
      <c r="M213" s="31"/>
      <c r="N213" s="31">
        <v>1</v>
      </c>
      <c r="O213" s="31"/>
      <c r="P213" s="31"/>
      <c r="Q213" s="31"/>
      <c r="R213" s="31">
        <v>1</v>
      </c>
      <c r="S213" s="31"/>
    </row>
    <row r="214" spans="2:19">
      <c r="B214" s="31">
        <v>1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2:19">
      <c r="B215" s="31">
        <v>1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2:19">
      <c r="B216" s="31">
        <v>1</v>
      </c>
      <c r="C216" s="31">
        <v>1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>
        <v>1</v>
      </c>
      <c r="S216" s="31"/>
    </row>
    <row r="217" spans="2:19">
      <c r="B217" s="31">
        <v>1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2:19">
      <c r="B218" s="31">
        <v>1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>
        <v>1</v>
      </c>
      <c r="S218" s="31"/>
    </row>
    <row r="219" spans="2:19">
      <c r="B219" s="31">
        <v>1</v>
      </c>
      <c r="C219" s="31"/>
      <c r="D219" s="31"/>
      <c r="E219" s="31">
        <v>1</v>
      </c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2:19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>
        <v>1</v>
      </c>
      <c r="S220" s="31"/>
    </row>
    <row r="221" spans="2:19">
      <c r="B221" s="31">
        <v>1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2:19">
      <c r="B222" s="31">
        <v>1</v>
      </c>
      <c r="C222" s="31">
        <v>1</v>
      </c>
      <c r="D222" s="31"/>
      <c r="E222" s="31">
        <v>1</v>
      </c>
      <c r="F222" s="31">
        <v>1</v>
      </c>
      <c r="G222" s="31"/>
      <c r="H222" s="31"/>
      <c r="I222" s="31"/>
      <c r="J222" s="31">
        <v>1</v>
      </c>
      <c r="K222" s="31">
        <v>1</v>
      </c>
      <c r="L222" s="31">
        <v>1</v>
      </c>
      <c r="M222" s="31">
        <v>1</v>
      </c>
      <c r="N222" s="31">
        <v>1</v>
      </c>
      <c r="O222" s="31">
        <v>1</v>
      </c>
      <c r="P222" s="31"/>
      <c r="Q222" s="31"/>
      <c r="R222" s="31">
        <v>1</v>
      </c>
      <c r="S222" s="31"/>
    </row>
    <row r="223" spans="2:19">
      <c r="B223" s="31"/>
      <c r="C223" s="31"/>
      <c r="D223" s="31"/>
      <c r="E223" s="31">
        <v>1</v>
      </c>
      <c r="F223" s="31"/>
      <c r="G223" s="31"/>
      <c r="H223" s="31"/>
      <c r="I223" s="31"/>
      <c r="J223" s="31"/>
      <c r="K223" s="31"/>
      <c r="L223" s="31"/>
      <c r="M223" s="31"/>
      <c r="N223" s="31">
        <v>1</v>
      </c>
      <c r="O223" s="31"/>
      <c r="P223" s="31"/>
      <c r="Q223" s="31"/>
      <c r="R223" s="31"/>
      <c r="S223" s="31"/>
    </row>
    <row r="224" spans="2:19">
      <c r="B224" s="31">
        <v>1</v>
      </c>
      <c r="C224" s="31">
        <v>1</v>
      </c>
      <c r="D224" s="31"/>
      <c r="E224" s="31">
        <v>1</v>
      </c>
      <c r="F224" s="31"/>
      <c r="G224" s="31"/>
      <c r="H224" s="31">
        <v>1</v>
      </c>
      <c r="I224" s="31"/>
      <c r="J224" s="31"/>
      <c r="K224" s="31">
        <v>1</v>
      </c>
      <c r="L224" s="31"/>
      <c r="M224" s="31">
        <v>1</v>
      </c>
      <c r="N224" s="31">
        <v>1</v>
      </c>
      <c r="O224" s="31"/>
      <c r="P224" s="31"/>
      <c r="Q224" s="31"/>
      <c r="R224" s="31"/>
      <c r="S224" s="31"/>
    </row>
    <row r="225" spans="2:19">
      <c r="B225" s="31"/>
      <c r="C225" s="31"/>
      <c r="D225" s="31"/>
      <c r="E225" s="31">
        <v>1</v>
      </c>
      <c r="F225" s="31"/>
      <c r="G225" s="31"/>
      <c r="H225" s="31">
        <v>1</v>
      </c>
      <c r="I225" s="31">
        <v>1</v>
      </c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2:19">
      <c r="B226" s="31">
        <v>1</v>
      </c>
      <c r="C226" s="31"/>
      <c r="D226" s="31"/>
      <c r="E226" s="31">
        <v>1</v>
      </c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>
        <v>1</v>
      </c>
      <c r="S226" s="31"/>
    </row>
    <row r="227" spans="2:19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>
        <v>1</v>
      </c>
      <c r="S227" s="31"/>
    </row>
    <row r="228" spans="2:19">
      <c r="B228" s="31">
        <v>1</v>
      </c>
      <c r="C228" s="31"/>
      <c r="D228" s="31"/>
      <c r="E228" s="31">
        <v>1</v>
      </c>
      <c r="F228" s="31"/>
      <c r="G228" s="31"/>
      <c r="H228" s="31"/>
      <c r="I228" s="31"/>
      <c r="J228" s="31"/>
      <c r="K228" s="31">
        <v>1</v>
      </c>
      <c r="L228" s="31"/>
      <c r="M228" s="31"/>
      <c r="N228" s="31"/>
      <c r="O228" s="31"/>
      <c r="P228" s="31"/>
      <c r="Q228" s="31"/>
      <c r="R228" s="31">
        <v>1</v>
      </c>
      <c r="S228" s="31"/>
    </row>
    <row r="229" spans="2:19">
      <c r="B229" s="31"/>
      <c r="C229" s="31"/>
      <c r="D229" s="31"/>
      <c r="E229" s="31">
        <v>1</v>
      </c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>
        <v>1</v>
      </c>
      <c r="S229" s="31"/>
    </row>
    <row r="230" spans="2:19">
      <c r="B230" s="31">
        <v>1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2:19">
      <c r="B231" s="31">
        <v>1</v>
      </c>
      <c r="C231" s="31">
        <v>1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2:19">
      <c r="B232" s="31">
        <v>1</v>
      </c>
      <c r="C232" s="31">
        <v>1</v>
      </c>
      <c r="D232" s="31"/>
      <c r="E232" s="31">
        <v>1</v>
      </c>
      <c r="F232" s="31"/>
      <c r="G232" s="31"/>
      <c r="H232" s="31"/>
      <c r="I232" s="31">
        <v>1</v>
      </c>
      <c r="J232" s="31"/>
      <c r="K232" s="31">
        <v>1</v>
      </c>
      <c r="L232" s="31"/>
      <c r="M232" s="31"/>
      <c r="N232" s="31"/>
      <c r="O232" s="31"/>
      <c r="P232" s="31"/>
      <c r="Q232" s="31"/>
      <c r="R232" s="31"/>
      <c r="S232" s="31"/>
    </row>
    <row r="233" spans="2:19">
      <c r="B233" s="31">
        <v>1</v>
      </c>
      <c r="C233" s="31"/>
      <c r="D233" s="31"/>
      <c r="E233" s="31"/>
      <c r="F233" s="31"/>
      <c r="G233" s="31"/>
      <c r="H233" s="31">
        <v>1</v>
      </c>
      <c r="I233" s="31"/>
      <c r="J233" s="31"/>
      <c r="K233" s="31">
        <v>1</v>
      </c>
      <c r="L233" s="31">
        <v>1</v>
      </c>
      <c r="M233" s="31"/>
      <c r="N233" s="31"/>
      <c r="O233" s="31"/>
      <c r="P233" s="31"/>
      <c r="Q233" s="31"/>
      <c r="R233" s="31"/>
      <c r="S233" s="31"/>
    </row>
    <row r="234" spans="2:19">
      <c r="B234" s="31">
        <v>1</v>
      </c>
      <c r="C234" s="31"/>
      <c r="D234" s="31"/>
      <c r="E234" s="31">
        <v>1</v>
      </c>
      <c r="F234" s="31"/>
      <c r="G234" s="31"/>
      <c r="H234" s="31">
        <v>1</v>
      </c>
      <c r="I234" s="31">
        <v>1</v>
      </c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2:19">
      <c r="B235" s="31">
        <v>1</v>
      </c>
      <c r="C235" s="31"/>
      <c r="D235" s="31"/>
      <c r="E235" s="31">
        <v>1</v>
      </c>
      <c r="F235" s="31"/>
      <c r="G235" s="31"/>
      <c r="H235" s="31">
        <v>1</v>
      </c>
      <c r="I235" s="31">
        <v>1</v>
      </c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2:19">
      <c r="B236" s="31">
        <v>1</v>
      </c>
      <c r="C236" s="31"/>
      <c r="D236" s="31"/>
      <c r="E236" s="31">
        <v>1</v>
      </c>
      <c r="F236" s="31"/>
      <c r="G236" s="31"/>
      <c r="H236" s="31">
        <v>1</v>
      </c>
      <c r="I236" s="31">
        <v>1</v>
      </c>
      <c r="J236" s="31"/>
      <c r="K236" s="31">
        <v>1</v>
      </c>
      <c r="L236" s="31">
        <v>1</v>
      </c>
      <c r="M236" s="31">
        <v>1</v>
      </c>
      <c r="N236" s="31">
        <v>1</v>
      </c>
      <c r="O236" s="31"/>
      <c r="P236" s="31">
        <v>1</v>
      </c>
      <c r="Q236" s="31"/>
      <c r="R236" s="31">
        <v>1</v>
      </c>
      <c r="S236" s="31"/>
    </row>
    <row r="237" spans="2:19">
      <c r="B237" s="31"/>
      <c r="C237" s="31"/>
      <c r="D237" s="31"/>
      <c r="E237" s="31">
        <v>1</v>
      </c>
      <c r="F237" s="31"/>
      <c r="G237" s="31"/>
      <c r="H237" s="31">
        <v>1</v>
      </c>
      <c r="I237" s="31"/>
      <c r="J237" s="31"/>
      <c r="K237" s="31"/>
      <c r="L237" s="31">
        <v>1</v>
      </c>
      <c r="M237" s="31"/>
      <c r="N237" s="31"/>
      <c r="O237" s="31"/>
      <c r="P237" s="31"/>
      <c r="Q237" s="31"/>
      <c r="R237" s="31"/>
      <c r="S237" s="31"/>
    </row>
    <row r="238" spans="2:19">
      <c r="B238" s="31">
        <v>1</v>
      </c>
      <c r="C238" s="31"/>
      <c r="D238" s="31"/>
      <c r="E238" s="31">
        <v>1</v>
      </c>
      <c r="F238" s="31"/>
      <c r="G238" s="31"/>
      <c r="H238" s="31"/>
      <c r="I238" s="31">
        <v>1</v>
      </c>
      <c r="J238" s="31"/>
      <c r="K238" s="31"/>
      <c r="L238" s="31">
        <v>1</v>
      </c>
      <c r="M238" s="31"/>
      <c r="N238" s="31"/>
      <c r="O238" s="31"/>
      <c r="P238" s="31"/>
      <c r="Q238" s="31"/>
      <c r="R238" s="31"/>
      <c r="S238" s="31"/>
    </row>
    <row r="239" spans="2:19">
      <c r="B239" s="31">
        <v>1</v>
      </c>
      <c r="C239" s="31"/>
      <c r="D239" s="31"/>
      <c r="E239" s="31">
        <v>1</v>
      </c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2:19">
      <c r="B240" s="31">
        <v>1</v>
      </c>
      <c r="C240" s="31">
        <v>1</v>
      </c>
      <c r="D240" s="31">
        <v>1</v>
      </c>
      <c r="E240" s="31">
        <v>1</v>
      </c>
      <c r="F240" s="31"/>
      <c r="G240" s="31"/>
      <c r="H240" s="31">
        <v>1</v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>
        <v>1</v>
      </c>
      <c r="S240" s="31"/>
    </row>
    <row r="241" spans="2:19">
      <c r="B241" s="31">
        <v>1</v>
      </c>
      <c r="C241" s="31"/>
      <c r="D241" s="31"/>
      <c r="E241" s="31">
        <v>1</v>
      </c>
      <c r="F241" s="31"/>
      <c r="G241" s="31"/>
      <c r="H241" s="31">
        <v>1</v>
      </c>
      <c r="I241" s="31"/>
      <c r="J241" s="31"/>
      <c r="K241" s="31"/>
      <c r="L241" s="31">
        <v>1</v>
      </c>
      <c r="M241" s="31"/>
      <c r="N241" s="31">
        <v>1</v>
      </c>
      <c r="O241" s="31"/>
      <c r="P241" s="31"/>
      <c r="Q241" s="31"/>
      <c r="R241" s="31"/>
      <c r="S241" s="31"/>
    </row>
    <row r="242" spans="2:19">
      <c r="B242" s="31">
        <v>1</v>
      </c>
      <c r="C242" s="31"/>
      <c r="D242" s="31"/>
      <c r="E242" s="31"/>
      <c r="F242" s="31"/>
      <c r="G242" s="31"/>
      <c r="H242" s="31"/>
      <c r="I242" s="31">
        <v>1</v>
      </c>
      <c r="J242" s="31"/>
      <c r="K242" s="31">
        <v>1</v>
      </c>
      <c r="L242" s="31"/>
      <c r="M242" s="31">
        <v>1</v>
      </c>
      <c r="N242" s="31"/>
      <c r="O242" s="31"/>
      <c r="P242" s="31"/>
      <c r="Q242" s="31"/>
      <c r="R242" s="31">
        <v>1</v>
      </c>
      <c r="S242" s="31"/>
    </row>
    <row r="243" spans="2:19">
      <c r="B243" s="31">
        <v>1</v>
      </c>
      <c r="C243" s="31"/>
      <c r="D243" s="31"/>
      <c r="E243" s="31">
        <v>1</v>
      </c>
      <c r="F243" s="31"/>
      <c r="G243" s="31"/>
      <c r="H243" s="31"/>
      <c r="I243" s="31">
        <v>1</v>
      </c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2:19">
      <c r="B244" s="31">
        <v>1</v>
      </c>
      <c r="C244" s="31"/>
      <c r="D244" s="31"/>
      <c r="E244" s="31"/>
      <c r="F244" s="31"/>
      <c r="G244" s="31"/>
      <c r="H244" s="31">
        <v>1</v>
      </c>
      <c r="I244" s="31"/>
      <c r="J244" s="31"/>
      <c r="K244" s="31"/>
      <c r="L244" s="31">
        <v>1</v>
      </c>
      <c r="M244" s="31"/>
      <c r="N244" s="31"/>
      <c r="O244" s="31">
        <v>1</v>
      </c>
      <c r="P244" s="31"/>
      <c r="Q244" s="31"/>
      <c r="R244" s="31">
        <v>1</v>
      </c>
      <c r="S244" s="31"/>
    </row>
    <row r="245" spans="2:19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2:19">
      <c r="B246" s="31">
        <v>1</v>
      </c>
      <c r="C246" s="31">
        <v>1</v>
      </c>
      <c r="D246" s="31"/>
      <c r="E246" s="31">
        <v>1</v>
      </c>
      <c r="F246" s="31"/>
      <c r="G246" s="31"/>
      <c r="H246" s="31">
        <v>1</v>
      </c>
      <c r="I246" s="31"/>
      <c r="J246" s="31"/>
      <c r="K246" s="31"/>
      <c r="L246" s="31"/>
      <c r="M246" s="31"/>
      <c r="N246" s="31"/>
      <c r="O246" s="31"/>
      <c r="P246" s="31"/>
      <c r="Q246" s="31"/>
      <c r="R246" s="31">
        <v>1</v>
      </c>
      <c r="S246" s="31"/>
    </row>
    <row r="247" spans="2:19">
      <c r="B247" s="31">
        <v>1</v>
      </c>
      <c r="C247" s="31"/>
      <c r="D247" s="31"/>
      <c r="E247" s="31">
        <v>1</v>
      </c>
      <c r="F247" s="31"/>
      <c r="G247" s="31"/>
      <c r="H247" s="31">
        <v>1</v>
      </c>
      <c r="I247" s="31"/>
      <c r="J247" s="31"/>
      <c r="K247" s="31">
        <v>1</v>
      </c>
      <c r="L247" s="31">
        <v>1</v>
      </c>
      <c r="M247" s="31"/>
      <c r="N247" s="31"/>
      <c r="O247" s="31"/>
      <c r="P247" s="31"/>
      <c r="Q247" s="31"/>
      <c r="R247" s="31"/>
      <c r="S247" s="31"/>
    </row>
    <row r="248" spans="2:19">
      <c r="B248" s="31">
        <v>1</v>
      </c>
      <c r="C248" s="31"/>
      <c r="D248" s="31"/>
      <c r="E248" s="31">
        <v>1</v>
      </c>
      <c r="F248" s="31"/>
      <c r="G248" s="31"/>
      <c r="H248" s="31">
        <v>1</v>
      </c>
      <c r="I248" s="31">
        <v>1</v>
      </c>
      <c r="J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2:19">
      <c r="B249" s="31">
        <v>1</v>
      </c>
      <c r="C249" s="31"/>
      <c r="D249" s="31">
        <v>1</v>
      </c>
      <c r="E249" s="31">
        <v>1</v>
      </c>
      <c r="F249" s="31"/>
      <c r="G249" s="31"/>
      <c r="H249" s="31">
        <v>1</v>
      </c>
      <c r="I249" s="31">
        <v>1</v>
      </c>
      <c r="J249" s="31"/>
      <c r="K249" s="31">
        <v>1</v>
      </c>
      <c r="L249" s="31">
        <v>1</v>
      </c>
      <c r="M249" s="31">
        <v>1</v>
      </c>
      <c r="N249" s="31">
        <v>1</v>
      </c>
      <c r="O249" s="31"/>
      <c r="P249" s="31"/>
      <c r="Q249" s="31"/>
      <c r="R249" s="31"/>
      <c r="S249" s="31"/>
    </row>
    <row r="250" spans="2:19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>
        <v>1</v>
      </c>
      <c r="S250" s="31"/>
    </row>
    <row r="251" spans="2:19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>
        <v>1</v>
      </c>
      <c r="S251" s="31"/>
    </row>
    <row r="252" spans="2:19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>
        <v>1</v>
      </c>
      <c r="S252" s="31"/>
    </row>
    <row r="253" spans="2:19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>
        <v>1</v>
      </c>
      <c r="S253" s="31"/>
    </row>
    <row r="254" spans="2:19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>
        <v>1</v>
      </c>
      <c r="S254" s="31"/>
    </row>
    <row r="255" spans="2:19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>
        <v>1</v>
      </c>
      <c r="S255" s="31"/>
    </row>
    <row r="256" spans="2:19">
      <c r="B256" s="31">
        <v>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>
        <v>1</v>
      </c>
      <c r="Q256" s="31"/>
      <c r="R256" s="31">
        <v>1</v>
      </c>
      <c r="S256" s="31"/>
    </row>
    <row r="257" spans="2:19">
      <c r="B257" s="31">
        <v>1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2:19">
      <c r="B258" s="31">
        <v>1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>
        <v>1</v>
      </c>
      <c r="S258" s="31"/>
    </row>
    <row r="259" spans="2:19">
      <c r="B259" s="31">
        <v>1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>
        <v>1</v>
      </c>
      <c r="S259" s="31"/>
    </row>
    <row r="260" spans="2:19">
      <c r="B260" s="31">
        <v>1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>
        <v>1</v>
      </c>
      <c r="S260" s="31"/>
    </row>
    <row r="261" spans="2:19">
      <c r="B261" s="31">
        <v>1</v>
      </c>
      <c r="C261" s="31">
        <v>1</v>
      </c>
      <c r="D261" s="31"/>
      <c r="E261" s="31">
        <v>1</v>
      </c>
      <c r="F261" s="31"/>
      <c r="G261" s="31"/>
      <c r="H261" s="31"/>
      <c r="I261" s="31">
        <v>1</v>
      </c>
      <c r="J261" s="31"/>
      <c r="K261" s="31"/>
      <c r="L261" s="31"/>
      <c r="M261" s="31"/>
      <c r="N261" s="31">
        <v>1</v>
      </c>
      <c r="O261" s="31"/>
      <c r="P261" s="31"/>
      <c r="Q261" s="31"/>
      <c r="R261" s="31">
        <v>1</v>
      </c>
      <c r="S261" s="31"/>
    </row>
    <row r="262" spans="2:19">
      <c r="B262" s="31">
        <v>1</v>
      </c>
      <c r="C262" s="31"/>
      <c r="D262" s="31"/>
      <c r="E262" s="31">
        <v>1</v>
      </c>
      <c r="F262" s="31"/>
      <c r="G262" s="31"/>
      <c r="H262" s="31">
        <v>1</v>
      </c>
      <c r="I262" s="31">
        <v>1</v>
      </c>
      <c r="J262" s="31"/>
      <c r="K262" s="31">
        <v>1</v>
      </c>
      <c r="L262" s="31"/>
      <c r="M262" s="31"/>
      <c r="N262" s="31"/>
      <c r="O262" s="31">
        <v>1</v>
      </c>
      <c r="P262" s="31"/>
      <c r="Q262" s="31"/>
      <c r="R262" s="31">
        <v>1</v>
      </c>
      <c r="S262" s="31"/>
    </row>
    <row r="263" spans="2:19">
      <c r="B263" s="31">
        <v>1</v>
      </c>
      <c r="C263" s="31">
        <v>1</v>
      </c>
      <c r="D263" s="31"/>
      <c r="E263" s="31">
        <v>1</v>
      </c>
      <c r="F263" s="31"/>
      <c r="G263" s="31"/>
      <c r="H263" s="31"/>
      <c r="I263" s="31">
        <v>1</v>
      </c>
      <c r="J263" s="31"/>
      <c r="K263" s="31"/>
      <c r="L263" s="31"/>
      <c r="M263" s="31"/>
      <c r="N263" s="31"/>
      <c r="O263" s="31"/>
      <c r="P263" s="31"/>
      <c r="Q263" s="31"/>
      <c r="R263" s="31">
        <v>1</v>
      </c>
      <c r="S263" s="31"/>
    </row>
    <row r="264" spans="2:19">
      <c r="B264" s="31"/>
      <c r="C264" s="31"/>
      <c r="D264" s="31"/>
      <c r="E264" s="31"/>
      <c r="F264" s="31"/>
      <c r="G264" s="31"/>
      <c r="H264" s="31"/>
      <c r="I264" s="31">
        <v>1</v>
      </c>
      <c r="J264" s="31"/>
      <c r="K264" s="31">
        <v>1</v>
      </c>
      <c r="L264" s="31"/>
      <c r="M264" s="31"/>
      <c r="N264" s="31"/>
      <c r="O264" s="31"/>
      <c r="P264" s="31"/>
      <c r="Q264" s="31"/>
      <c r="R264" s="31">
        <v>1</v>
      </c>
      <c r="S264" s="31"/>
    </row>
    <row r="265" spans="2:19">
      <c r="B265" s="31">
        <v>1</v>
      </c>
      <c r="C265" s="31">
        <v>1</v>
      </c>
      <c r="D265" s="31"/>
      <c r="E265" s="31">
        <v>1</v>
      </c>
      <c r="F265" s="31"/>
      <c r="G265" s="31"/>
      <c r="H265" s="31">
        <v>1</v>
      </c>
      <c r="I265" s="31"/>
      <c r="J265" s="31"/>
      <c r="K265" s="31"/>
      <c r="L265" s="31">
        <v>1</v>
      </c>
      <c r="M265" s="31"/>
      <c r="N265" s="31">
        <v>1</v>
      </c>
      <c r="O265" s="31"/>
      <c r="P265" s="31"/>
      <c r="Q265" s="31"/>
      <c r="R265" s="31">
        <v>1</v>
      </c>
      <c r="S265" s="31"/>
    </row>
    <row r="266" spans="2:19">
      <c r="B266" s="31">
        <v>1</v>
      </c>
      <c r="C266" s="31">
        <v>1</v>
      </c>
      <c r="D266" s="31"/>
      <c r="E266" s="31">
        <v>1</v>
      </c>
      <c r="F266" s="31"/>
      <c r="G266" s="31"/>
      <c r="H266" s="31">
        <v>1</v>
      </c>
      <c r="I266" s="31">
        <v>1</v>
      </c>
      <c r="J266" s="31"/>
      <c r="K266" s="31"/>
      <c r="L266" s="31">
        <v>1</v>
      </c>
      <c r="M266" s="31"/>
      <c r="N266" s="31"/>
      <c r="O266" s="31">
        <v>1</v>
      </c>
      <c r="P266" s="31"/>
      <c r="Q266" s="31"/>
      <c r="R266" s="31">
        <v>1</v>
      </c>
      <c r="S266" s="31"/>
    </row>
    <row r="267" spans="2:19">
      <c r="B267" s="31">
        <v>1</v>
      </c>
      <c r="C267" s="31"/>
      <c r="D267" s="31"/>
      <c r="E267" s="31">
        <v>1</v>
      </c>
      <c r="F267" s="31"/>
      <c r="G267" s="31"/>
      <c r="H267" s="31"/>
      <c r="I267" s="31">
        <v>1</v>
      </c>
      <c r="J267" s="31"/>
      <c r="K267" s="31">
        <v>1</v>
      </c>
      <c r="L267" s="31"/>
      <c r="M267" s="31">
        <v>1</v>
      </c>
      <c r="N267" s="31">
        <v>1</v>
      </c>
      <c r="O267" s="31"/>
      <c r="P267" s="31"/>
      <c r="Q267" s="31"/>
      <c r="R267" s="31"/>
      <c r="S267" s="31"/>
    </row>
    <row r="268" spans="2:19">
      <c r="B268" s="31">
        <v>1</v>
      </c>
      <c r="C268" s="31"/>
      <c r="D268" s="31"/>
      <c r="E268" s="31"/>
      <c r="F268" s="31"/>
      <c r="G268" s="31"/>
      <c r="H268" s="31">
        <v>1</v>
      </c>
      <c r="I268" s="31">
        <v>1</v>
      </c>
      <c r="J268" s="31"/>
      <c r="K268" s="31"/>
      <c r="L268" s="31"/>
      <c r="M268" s="31">
        <v>1</v>
      </c>
      <c r="N268" s="31"/>
      <c r="O268" s="31"/>
      <c r="P268" s="31"/>
      <c r="Q268" s="31"/>
      <c r="R268" s="31">
        <v>1</v>
      </c>
      <c r="S268" s="31"/>
    </row>
    <row r="269" spans="2:19">
      <c r="B269" s="31"/>
      <c r="C269" s="31"/>
      <c r="D269" s="31"/>
      <c r="E269" s="31">
        <v>1</v>
      </c>
      <c r="F269" s="31"/>
      <c r="G269" s="31"/>
      <c r="H269" s="31">
        <v>1</v>
      </c>
      <c r="I269" s="31">
        <v>1</v>
      </c>
      <c r="J269" s="31"/>
      <c r="K269" s="31"/>
      <c r="L269" s="31"/>
      <c r="M269" s="31">
        <v>1</v>
      </c>
      <c r="N269" s="31">
        <v>1</v>
      </c>
      <c r="O269" s="31"/>
      <c r="P269" s="31"/>
      <c r="Q269" s="31"/>
      <c r="R269" s="31">
        <v>1</v>
      </c>
      <c r="S269" s="31"/>
    </row>
    <row r="270" spans="2:19">
      <c r="B270" s="31"/>
      <c r="C270" s="31"/>
      <c r="D270" s="31"/>
      <c r="E270" s="31">
        <v>1</v>
      </c>
      <c r="F270" s="31"/>
      <c r="G270" s="31"/>
      <c r="H270" s="31"/>
      <c r="I270" s="31">
        <v>1</v>
      </c>
      <c r="J270" s="31"/>
      <c r="K270" s="31"/>
      <c r="L270" s="31"/>
      <c r="M270" s="31"/>
      <c r="N270" s="31">
        <v>1</v>
      </c>
      <c r="O270" s="31"/>
      <c r="P270" s="31"/>
      <c r="Q270" s="31"/>
      <c r="R270" s="31"/>
      <c r="S270" s="31"/>
    </row>
    <row r="271" spans="2:19">
      <c r="B271" s="31">
        <v>1</v>
      </c>
      <c r="C271" s="31"/>
      <c r="D271" s="31"/>
      <c r="E271" s="31">
        <v>1</v>
      </c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>
        <v>1</v>
      </c>
      <c r="S271" s="31"/>
    </row>
    <row r="272" spans="2:19">
      <c r="B272" s="31">
        <v>1</v>
      </c>
      <c r="C272" s="31"/>
      <c r="D272" s="31"/>
      <c r="E272" s="31">
        <v>1</v>
      </c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2:19">
      <c r="B273" s="31">
        <v>1</v>
      </c>
      <c r="C273" s="31"/>
      <c r="D273" s="31"/>
      <c r="E273" s="31">
        <v>1</v>
      </c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2:19">
      <c r="B274" s="31">
        <v>1</v>
      </c>
      <c r="C274" s="31"/>
      <c r="D274" s="31"/>
      <c r="E274" s="31">
        <v>1</v>
      </c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>
        <v>1</v>
      </c>
      <c r="S274" s="31"/>
    </row>
    <row r="275" spans="2:19">
      <c r="B275" s="31">
        <v>1</v>
      </c>
      <c r="C275" s="31">
        <v>1</v>
      </c>
      <c r="D275" s="31"/>
      <c r="E275" s="31">
        <v>1</v>
      </c>
      <c r="F275" s="31"/>
      <c r="G275" s="31"/>
      <c r="H275" s="31"/>
      <c r="I275" s="31">
        <v>1</v>
      </c>
      <c r="J275" s="31"/>
      <c r="K275" s="31">
        <v>1</v>
      </c>
      <c r="L275" s="31"/>
      <c r="M275" s="31"/>
      <c r="N275" s="31"/>
      <c r="O275" s="31"/>
      <c r="P275" s="31"/>
      <c r="Q275" s="31"/>
      <c r="R275" s="31">
        <v>1</v>
      </c>
      <c r="S275" s="31"/>
    </row>
    <row r="276" spans="2:19">
      <c r="B276" s="31"/>
      <c r="C276" s="31"/>
      <c r="D276" s="31"/>
      <c r="E276" s="31">
        <v>1</v>
      </c>
      <c r="F276" s="31"/>
      <c r="G276" s="31"/>
      <c r="H276" s="31"/>
      <c r="I276" s="31">
        <v>1</v>
      </c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2:19">
      <c r="B277" s="31"/>
      <c r="C277" s="31"/>
      <c r="D277" s="31"/>
      <c r="E277" s="31">
        <v>1</v>
      </c>
      <c r="F277" s="31"/>
      <c r="G277" s="31"/>
      <c r="H277" s="31"/>
      <c r="I277" s="31">
        <v>1</v>
      </c>
      <c r="J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2:19">
      <c r="B278" s="31">
        <v>1</v>
      </c>
      <c r="C278" s="31"/>
      <c r="D278" s="31"/>
      <c r="E278" s="31">
        <v>1</v>
      </c>
      <c r="F278" s="31"/>
      <c r="G278" s="31"/>
      <c r="H278" s="31"/>
      <c r="I278" s="31">
        <v>1</v>
      </c>
      <c r="J278" s="31"/>
      <c r="K278" s="31"/>
      <c r="L278" s="31"/>
      <c r="M278" s="31"/>
      <c r="N278" s="31"/>
      <c r="O278" s="31">
        <v>1</v>
      </c>
      <c r="P278" s="31">
        <v>1</v>
      </c>
      <c r="Q278" s="31"/>
      <c r="R278" s="31">
        <v>1</v>
      </c>
      <c r="S278" s="31"/>
    </row>
    <row r="279" spans="2:19">
      <c r="B279" s="31">
        <v>1</v>
      </c>
      <c r="C279" s="31">
        <v>1</v>
      </c>
      <c r="D279" s="31"/>
      <c r="E279" s="31">
        <v>1</v>
      </c>
      <c r="F279" s="31"/>
      <c r="G279" s="31"/>
      <c r="H279" s="31"/>
      <c r="I279" s="31">
        <v>1</v>
      </c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2:19">
      <c r="B280" s="31"/>
      <c r="C280" s="31"/>
      <c r="D280" s="31"/>
      <c r="E280" s="31">
        <v>1</v>
      </c>
      <c r="F280" s="31"/>
      <c r="G280" s="31"/>
      <c r="H280" s="31"/>
      <c r="I280" s="31">
        <v>1</v>
      </c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2:19">
      <c r="B281" s="31"/>
      <c r="C281" s="31"/>
      <c r="D281" s="31"/>
      <c r="E281" s="31">
        <v>1</v>
      </c>
      <c r="F281" s="31"/>
      <c r="G281" s="31"/>
      <c r="H281" s="31"/>
      <c r="I281" s="31">
        <v>1</v>
      </c>
      <c r="J281" s="31"/>
      <c r="K281" s="31">
        <v>1</v>
      </c>
      <c r="L281" s="31"/>
      <c r="M281" s="31"/>
      <c r="N281" s="31"/>
      <c r="O281" s="31"/>
      <c r="P281" s="31"/>
      <c r="Q281" s="31"/>
      <c r="R281" s="31"/>
      <c r="S281" s="31"/>
    </row>
    <row r="282" spans="2:19">
      <c r="B282" s="31"/>
      <c r="C282" s="31"/>
      <c r="D282" s="31"/>
      <c r="E282" s="31">
        <v>1</v>
      </c>
      <c r="F282" s="31"/>
      <c r="G282" s="31"/>
      <c r="H282" s="31"/>
      <c r="I282" s="31">
        <v>1</v>
      </c>
      <c r="J282" s="31"/>
      <c r="K282" s="31">
        <v>1</v>
      </c>
      <c r="L282" s="31"/>
      <c r="M282" s="31"/>
      <c r="N282" s="31"/>
      <c r="O282" s="31"/>
      <c r="P282" s="31"/>
      <c r="Q282" s="31"/>
      <c r="R282" s="31"/>
      <c r="S282" s="31"/>
    </row>
    <row r="283" spans="2:19">
      <c r="B283" s="31">
        <v>1</v>
      </c>
      <c r="C283" s="31"/>
      <c r="D283" s="31"/>
      <c r="E283" s="31">
        <v>1</v>
      </c>
      <c r="F283" s="31"/>
      <c r="G283" s="31"/>
      <c r="H283" s="31"/>
      <c r="I283" s="31">
        <v>1</v>
      </c>
      <c r="J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2:19">
      <c r="B284" s="31">
        <v>1</v>
      </c>
      <c r="C284" s="31"/>
      <c r="D284" s="31"/>
      <c r="E284" s="31">
        <v>1</v>
      </c>
      <c r="F284" s="31"/>
      <c r="G284" s="31"/>
      <c r="H284" s="31"/>
      <c r="I284" s="31">
        <v>1</v>
      </c>
      <c r="J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2:19">
      <c r="B285" s="31"/>
      <c r="C285" s="31"/>
      <c r="D285" s="31"/>
      <c r="E285" s="31">
        <v>1</v>
      </c>
      <c r="F285" s="31"/>
      <c r="G285" s="31"/>
      <c r="H285" s="31"/>
      <c r="I285" s="31">
        <v>1</v>
      </c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2:19">
      <c r="B286" s="31"/>
      <c r="C286" s="31"/>
      <c r="D286" s="31"/>
      <c r="E286" s="31">
        <v>1</v>
      </c>
      <c r="F286" s="31"/>
      <c r="G286" s="31"/>
      <c r="H286" s="31"/>
      <c r="I286" s="31">
        <v>1</v>
      </c>
      <c r="J286" s="31"/>
      <c r="K286" s="31"/>
      <c r="L286" s="31"/>
      <c r="M286" s="31"/>
      <c r="N286" s="31">
        <v>1</v>
      </c>
      <c r="O286" s="31"/>
      <c r="P286" s="31"/>
      <c r="Q286" s="31"/>
      <c r="R286" s="31">
        <v>1</v>
      </c>
      <c r="S286" s="31"/>
    </row>
    <row r="287" spans="2:19">
      <c r="B287" s="31">
        <v>1</v>
      </c>
      <c r="C287" s="31"/>
      <c r="D287" s="31"/>
      <c r="E287" s="31">
        <v>1</v>
      </c>
      <c r="F287" s="31"/>
      <c r="G287" s="31"/>
      <c r="H287" s="31"/>
      <c r="I287" s="31">
        <v>1</v>
      </c>
      <c r="J287" s="31"/>
      <c r="K287" s="31"/>
      <c r="L287" s="31"/>
      <c r="M287" s="31"/>
      <c r="N287" s="31">
        <v>1</v>
      </c>
      <c r="O287" s="31">
        <v>1</v>
      </c>
      <c r="P287" s="31"/>
      <c r="Q287" s="31"/>
      <c r="R287" s="31">
        <v>1</v>
      </c>
      <c r="S287" s="31"/>
    </row>
    <row r="288" spans="2:19">
      <c r="B288" s="31">
        <v>1</v>
      </c>
      <c r="C288" s="31"/>
      <c r="D288" s="31"/>
      <c r="E288" s="31">
        <v>1</v>
      </c>
      <c r="F288" s="31"/>
      <c r="G288" s="31"/>
      <c r="H288" s="31"/>
      <c r="I288" s="31"/>
      <c r="J288" s="31"/>
      <c r="K288" s="31"/>
      <c r="L288" s="31">
        <v>1</v>
      </c>
      <c r="M288" s="31"/>
      <c r="N288" s="31"/>
      <c r="O288" s="31"/>
      <c r="P288" s="31"/>
      <c r="Q288" s="31"/>
      <c r="R288" s="31"/>
      <c r="S288" s="31"/>
    </row>
    <row r="289" spans="2:19">
      <c r="B289" s="31">
        <v>1</v>
      </c>
      <c r="C289" s="31">
        <v>1</v>
      </c>
      <c r="D289" s="31"/>
      <c r="E289" s="31">
        <v>1</v>
      </c>
      <c r="F289" s="31"/>
      <c r="G289" s="31"/>
      <c r="H289" s="31"/>
      <c r="I289" s="31"/>
      <c r="J289" s="31"/>
      <c r="K289" s="31"/>
      <c r="L289" s="31">
        <v>1</v>
      </c>
      <c r="M289" s="31"/>
      <c r="N289" s="31">
        <v>1</v>
      </c>
      <c r="O289" s="31">
        <v>1</v>
      </c>
      <c r="P289" s="31">
        <v>1</v>
      </c>
      <c r="Q289" s="31"/>
      <c r="R289" s="31"/>
      <c r="S289" s="31"/>
    </row>
    <row r="290" spans="2:19">
      <c r="B290" s="31"/>
      <c r="C290" s="31"/>
      <c r="D290" s="31"/>
      <c r="E290" s="31">
        <v>1</v>
      </c>
      <c r="F290" s="31"/>
      <c r="G290" s="31"/>
      <c r="H290" s="31"/>
      <c r="I290" s="31">
        <v>1</v>
      </c>
      <c r="J290" s="31"/>
      <c r="K290" s="31"/>
      <c r="L290" s="31">
        <v>1</v>
      </c>
      <c r="M290" s="31"/>
      <c r="N290" s="31"/>
      <c r="O290" s="31"/>
      <c r="P290" s="31"/>
      <c r="Q290" s="31"/>
      <c r="R290" s="31"/>
      <c r="S290" s="31"/>
    </row>
    <row r="291" spans="2:19">
      <c r="B291" s="31">
        <v>1</v>
      </c>
      <c r="C291" s="31"/>
      <c r="D291" s="31"/>
      <c r="E291" s="31">
        <v>1</v>
      </c>
      <c r="F291" s="31"/>
      <c r="G291" s="31"/>
      <c r="H291" s="31"/>
      <c r="I291" s="31">
        <v>1</v>
      </c>
      <c r="J291" s="31"/>
      <c r="K291" s="31"/>
      <c r="L291" s="31"/>
      <c r="M291" s="31"/>
      <c r="N291" s="31"/>
      <c r="O291" s="31">
        <v>1</v>
      </c>
      <c r="P291" s="31"/>
      <c r="Q291" s="31"/>
      <c r="R291" s="31"/>
      <c r="S291" s="31"/>
    </row>
    <row r="292" spans="2:19">
      <c r="B292" s="31">
        <v>1</v>
      </c>
      <c r="C292" s="31"/>
      <c r="D292" s="31"/>
      <c r="E292" s="31">
        <v>1</v>
      </c>
      <c r="F292" s="31"/>
      <c r="G292" s="31"/>
      <c r="H292" s="31"/>
      <c r="I292" s="31"/>
      <c r="J292" s="31"/>
      <c r="K292" s="31">
        <v>1</v>
      </c>
      <c r="L292" s="31"/>
      <c r="M292" s="31"/>
      <c r="N292" s="31">
        <v>1</v>
      </c>
      <c r="O292" s="31">
        <v>1</v>
      </c>
      <c r="P292" s="31"/>
      <c r="Q292" s="31"/>
      <c r="R292" s="31">
        <v>1</v>
      </c>
      <c r="S292" s="31"/>
    </row>
    <row r="293" spans="2:19">
      <c r="B293" s="31">
        <v>1</v>
      </c>
      <c r="C293" s="31"/>
      <c r="D293" s="31">
        <v>1</v>
      </c>
      <c r="E293" s="31">
        <v>1</v>
      </c>
      <c r="F293" s="31"/>
      <c r="G293" s="31"/>
      <c r="H293" s="31">
        <v>1</v>
      </c>
      <c r="I293" s="31"/>
      <c r="J293" s="31"/>
      <c r="K293" s="31"/>
      <c r="L293" s="31"/>
      <c r="M293" s="31"/>
      <c r="N293" s="31">
        <v>1</v>
      </c>
      <c r="O293" s="31">
        <v>1</v>
      </c>
      <c r="P293" s="31">
        <v>1</v>
      </c>
      <c r="Q293" s="31"/>
      <c r="R293" s="31"/>
      <c r="S293" s="31"/>
    </row>
    <row r="294" spans="2:19">
      <c r="B294" s="31">
        <v>1</v>
      </c>
      <c r="C294" s="31"/>
      <c r="D294" s="31"/>
      <c r="E294" s="31">
        <v>1</v>
      </c>
      <c r="F294" s="31"/>
      <c r="G294" s="31"/>
      <c r="H294" s="31"/>
      <c r="I294" s="31">
        <v>1</v>
      </c>
      <c r="J294" s="31"/>
      <c r="K294" s="31">
        <v>1</v>
      </c>
      <c r="L294" s="31">
        <v>1</v>
      </c>
      <c r="M294" s="31"/>
      <c r="N294" s="31">
        <v>1</v>
      </c>
      <c r="O294" s="31"/>
      <c r="P294" s="31"/>
      <c r="Q294" s="31"/>
      <c r="R294" s="31"/>
      <c r="S294" s="31"/>
    </row>
    <row r="295" spans="2:19">
      <c r="B295" s="31">
        <v>1</v>
      </c>
      <c r="C295" s="31"/>
      <c r="D295" s="31"/>
      <c r="E295" s="31">
        <v>1</v>
      </c>
      <c r="F295" s="31"/>
      <c r="G295" s="31"/>
      <c r="H295" s="31"/>
      <c r="I295" s="31">
        <v>1</v>
      </c>
      <c r="J295" s="31"/>
      <c r="K295" s="31"/>
      <c r="L295" s="31">
        <v>1</v>
      </c>
      <c r="M295" s="31"/>
      <c r="N295" s="31"/>
      <c r="O295" s="31"/>
      <c r="P295" s="31"/>
      <c r="Q295" s="31"/>
      <c r="R295" s="31"/>
      <c r="S295" s="31"/>
    </row>
    <row r="296" spans="2:19">
      <c r="B296" s="31">
        <v>1</v>
      </c>
      <c r="C296" s="31"/>
      <c r="D296" s="31"/>
      <c r="E296" s="31">
        <v>1</v>
      </c>
      <c r="F296" s="31"/>
      <c r="G296" s="31"/>
      <c r="H296" s="31">
        <v>1</v>
      </c>
      <c r="I296" s="31">
        <v>1</v>
      </c>
      <c r="J296" s="31"/>
      <c r="K296" s="31"/>
      <c r="L296" s="31"/>
      <c r="M296" s="31"/>
      <c r="N296" s="31"/>
      <c r="O296" s="31"/>
      <c r="P296" s="31">
        <v>1</v>
      </c>
      <c r="Q296" s="31"/>
      <c r="R296" s="31"/>
      <c r="S296" s="31"/>
    </row>
    <row r="297" spans="2:19">
      <c r="B297" s="31">
        <v>1</v>
      </c>
      <c r="C297" s="31"/>
      <c r="D297" s="31"/>
      <c r="E297" s="31">
        <v>1</v>
      </c>
      <c r="F297" s="31"/>
      <c r="G297" s="31"/>
      <c r="H297" s="31"/>
      <c r="I297" s="31">
        <v>1</v>
      </c>
      <c r="J297" s="31"/>
      <c r="K297" s="31">
        <v>1</v>
      </c>
      <c r="L297" s="31"/>
      <c r="M297" s="31"/>
      <c r="N297" s="31"/>
      <c r="O297" s="31"/>
      <c r="P297" s="31"/>
      <c r="Q297" s="31"/>
      <c r="R297" s="31"/>
      <c r="S297" s="31"/>
    </row>
    <row r="298" spans="2:19">
      <c r="B298" s="31">
        <v>1</v>
      </c>
      <c r="C298" s="31"/>
      <c r="D298" s="31"/>
      <c r="E298" s="31">
        <v>1</v>
      </c>
      <c r="F298" s="31"/>
      <c r="G298" s="31"/>
      <c r="H298" s="31"/>
      <c r="I298" s="31">
        <v>1</v>
      </c>
      <c r="J298" s="31"/>
      <c r="K298" s="31">
        <v>1</v>
      </c>
      <c r="L298" s="31"/>
      <c r="M298" s="31"/>
      <c r="N298" s="31"/>
      <c r="O298" s="31"/>
      <c r="P298" s="31"/>
      <c r="Q298" s="31"/>
      <c r="R298" s="31">
        <v>1</v>
      </c>
      <c r="S298" s="31"/>
    </row>
    <row r="299" spans="2:19">
      <c r="B299" s="31">
        <v>1</v>
      </c>
      <c r="C299" s="31"/>
      <c r="D299" s="31"/>
      <c r="E299" s="31">
        <v>1</v>
      </c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>
        <v>1</v>
      </c>
      <c r="S299" s="31"/>
    </row>
    <row r="300" spans="2:19">
      <c r="B300" s="31">
        <v>1</v>
      </c>
      <c r="C300" s="31"/>
      <c r="D300" s="31"/>
      <c r="E300" s="31">
        <v>1</v>
      </c>
      <c r="F300" s="31"/>
      <c r="G300" s="31"/>
      <c r="H300" s="31"/>
      <c r="I300" s="31"/>
      <c r="J300" s="31"/>
      <c r="K300" s="31"/>
      <c r="L300" s="31"/>
      <c r="M300" s="31">
        <v>1</v>
      </c>
      <c r="N300" s="31">
        <v>1</v>
      </c>
      <c r="O300" s="31"/>
      <c r="P300" s="31"/>
      <c r="Q300" s="31"/>
      <c r="R300" s="31">
        <v>1</v>
      </c>
      <c r="S300" s="31"/>
    </row>
    <row r="301" spans="2:19">
      <c r="B301" s="31">
        <v>1</v>
      </c>
      <c r="C301" s="31"/>
      <c r="D301" s="31"/>
      <c r="E301" s="31"/>
      <c r="F301" s="31"/>
      <c r="G301" s="31"/>
      <c r="H301" s="31"/>
      <c r="I301" s="31"/>
      <c r="J301" s="31"/>
      <c r="K301" s="31">
        <v>1</v>
      </c>
      <c r="L301" s="31"/>
      <c r="M301" s="31"/>
      <c r="N301" s="31"/>
      <c r="O301" s="31"/>
      <c r="P301" s="31"/>
      <c r="Q301" s="31"/>
      <c r="R301" s="31">
        <v>1</v>
      </c>
      <c r="S301" s="31"/>
    </row>
    <row r="302" spans="2:19">
      <c r="B302" s="31"/>
      <c r="C302" s="31"/>
      <c r="D302" s="31"/>
      <c r="E302" s="31">
        <v>1</v>
      </c>
      <c r="F302" s="31"/>
      <c r="G302" s="31"/>
      <c r="H302" s="31"/>
      <c r="I302" s="31">
        <v>1</v>
      </c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2:19">
      <c r="B303" s="31">
        <v>1</v>
      </c>
      <c r="C303" s="31"/>
      <c r="D303" s="31"/>
      <c r="E303" s="31">
        <v>1</v>
      </c>
      <c r="F303" s="31"/>
      <c r="G303" s="31"/>
      <c r="H303" s="31"/>
      <c r="I303" s="31">
        <v>1</v>
      </c>
      <c r="J303" s="31"/>
      <c r="K303" s="31"/>
      <c r="L303" s="31">
        <v>1</v>
      </c>
      <c r="M303" s="31"/>
      <c r="N303" s="31"/>
      <c r="O303" s="31"/>
      <c r="P303" s="31"/>
      <c r="Q303" s="31"/>
      <c r="R303" s="31"/>
      <c r="S303" s="31"/>
    </row>
    <row r="304" spans="2:19">
      <c r="B304" s="31"/>
      <c r="C304" s="31"/>
      <c r="D304" s="31"/>
      <c r="E304" s="31">
        <v>1</v>
      </c>
      <c r="F304" s="31"/>
      <c r="G304" s="31"/>
      <c r="H304" s="31">
        <v>1</v>
      </c>
      <c r="I304" s="31">
        <v>1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2:19">
      <c r="B305" s="31">
        <v>1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>
        <v>1</v>
      </c>
      <c r="S305" s="31"/>
    </row>
    <row r="306" spans="2:19">
      <c r="B306" s="31">
        <v>1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>
        <v>1</v>
      </c>
      <c r="S306" s="31"/>
    </row>
    <row r="307" spans="2:19">
      <c r="B307" s="31">
        <v>1</v>
      </c>
      <c r="C307" s="31">
        <v>1</v>
      </c>
      <c r="D307" s="31"/>
      <c r="E307" s="31">
        <v>1</v>
      </c>
      <c r="F307" s="31"/>
      <c r="G307" s="31"/>
      <c r="H307" s="31"/>
      <c r="I307" s="31">
        <v>1</v>
      </c>
      <c r="J307" s="31"/>
      <c r="K307" s="31"/>
      <c r="L307" s="31">
        <v>1</v>
      </c>
      <c r="M307" s="31"/>
      <c r="N307" s="31"/>
      <c r="O307" s="31"/>
      <c r="P307" s="31"/>
      <c r="Q307" s="31"/>
      <c r="R307" s="31"/>
      <c r="S307" s="31"/>
    </row>
    <row r="308" spans="2:19">
      <c r="B308" s="31"/>
      <c r="C308" s="31"/>
      <c r="D308" s="31"/>
      <c r="E308" s="31">
        <v>1</v>
      </c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>
        <v>1</v>
      </c>
      <c r="S308" s="31"/>
    </row>
    <row r="309" spans="2:19">
      <c r="B309" s="31"/>
      <c r="C309" s="31"/>
      <c r="D309" s="31"/>
      <c r="E309" s="31">
        <v>1</v>
      </c>
      <c r="F309" s="31"/>
      <c r="G309" s="31"/>
      <c r="H309" s="31"/>
      <c r="I309" s="31"/>
      <c r="J309" s="31"/>
      <c r="K309" s="31">
        <v>1</v>
      </c>
      <c r="L309" s="31"/>
      <c r="M309" s="31"/>
      <c r="N309" s="31"/>
      <c r="O309" s="31">
        <v>1</v>
      </c>
      <c r="P309" s="31"/>
      <c r="Q309" s="31"/>
      <c r="R309" s="31">
        <v>1</v>
      </c>
      <c r="S309" s="31"/>
    </row>
    <row r="310" spans="2:19">
      <c r="B310" s="31">
        <v>1</v>
      </c>
      <c r="C310" s="31"/>
      <c r="D310" s="31"/>
      <c r="E310" s="31">
        <v>1</v>
      </c>
      <c r="F310" s="31"/>
      <c r="G310" s="31"/>
      <c r="H310" s="31"/>
      <c r="I310" s="31"/>
      <c r="J310" s="31"/>
      <c r="K310" s="31"/>
      <c r="L310" s="31"/>
      <c r="M310" s="31"/>
      <c r="N310" s="31">
        <v>1</v>
      </c>
      <c r="O310" s="31"/>
      <c r="P310" s="31"/>
      <c r="Q310" s="31"/>
      <c r="R310" s="31">
        <v>1</v>
      </c>
      <c r="S310" s="31"/>
    </row>
    <row r="311" spans="2:19">
      <c r="B311" s="31">
        <v>1</v>
      </c>
      <c r="C311" s="31"/>
      <c r="D311" s="31"/>
      <c r="E311" s="31">
        <v>1</v>
      </c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2:19">
      <c r="B312" s="31">
        <v>1</v>
      </c>
      <c r="C312" s="31"/>
      <c r="D312" s="31"/>
      <c r="E312" s="31">
        <v>1</v>
      </c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>
        <v>1</v>
      </c>
      <c r="S312" s="31"/>
    </row>
    <row r="313" spans="2:19">
      <c r="B313" s="31">
        <v>1</v>
      </c>
      <c r="C313" s="31"/>
      <c r="D313" s="31"/>
      <c r="E313" s="31">
        <v>1</v>
      </c>
      <c r="F313" s="31"/>
      <c r="G313" s="31"/>
      <c r="H313" s="31"/>
      <c r="I313" s="31">
        <v>1</v>
      </c>
      <c r="J313" s="31"/>
      <c r="K313" s="31"/>
      <c r="L313" s="31"/>
      <c r="M313" s="31"/>
      <c r="N313" s="31"/>
      <c r="O313" s="31"/>
      <c r="P313" s="31"/>
      <c r="Q313" s="31"/>
      <c r="R313" s="31">
        <v>1</v>
      </c>
      <c r="S313" s="31"/>
    </row>
    <row r="314" spans="2:19">
      <c r="B314" s="31">
        <v>1</v>
      </c>
      <c r="C314" s="31"/>
      <c r="D314" s="31"/>
      <c r="E314" s="31">
        <v>1</v>
      </c>
      <c r="F314" s="31"/>
      <c r="G314" s="31"/>
      <c r="H314" s="31">
        <v>1</v>
      </c>
      <c r="I314" s="31"/>
      <c r="J314" s="31"/>
      <c r="K314" s="31"/>
      <c r="L314" s="31">
        <v>1</v>
      </c>
      <c r="M314" s="31"/>
      <c r="N314" s="31"/>
      <c r="O314" s="31"/>
      <c r="P314" s="31"/>
      <c r="Q314" s="31"/>
      <c r="R314" s="31">
        <v>1</v>
      </c>
      <c r="S314" s="31"/>
    </row>
    <row r="315" spans="2:19">
      <c r="B315" s="31">
        <v>1</v>
      </c>
      <c r="C315" s="31"/>
      <c r="D315" s="31"/>
      <c r="E315" s="31">
        <v>1</v>
      </c>
      <c r="F315" s="31"/>
      <c r="G315" s="31"/>
      <c r="H315" s="31"/>
      <c r="I315" s="31">
        <v>1</v>
      </c>
      <c r="J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2:19">
      <c r="B316" s="31"/>
      <c r="C316" s="31"/>
      <c r="D316" s="31"/>
      <c r="E316" s="31">
        <v>1</v>
      </c>
      <c r="F316" s="31"/>
      <c r="G316" s="31"/>
      <c r="H316" s="31">
        <v>1</v>
      </c>
      <c r="I316" s="31">
        <v>1</v>
      </c>
      <c r="J316" s="31"/>
      <c r="K316" s="31"/>
      <c r="L316" s="31">
        <v>1</v>
      </c>
      <c r="M316" s="31"/>
      <c r="N316" s="31"/>
      <c r="O316" s="31"/>
      <c r="P316" s="31"/>
      <c r="Q316" s="31"/>
      <c r="R316" s="31"/>
      <c r="S316" s="31"/>
    </row>
    <row r="317" spans="2:19">
      <c r="B317" s="31"/>
      <c r="C317" s="31"/>
      <c r="D317" s="31"/>
      <c r="E317" s="31">
        <v>1</v>
      </c>
      <c r="F317" s="31"/>
      <c r="G317" s="31"/>
      <c r="H317" s="31"/>
      <c r="I317" s="31"/>
      <c r="J317" s="31"/>
      <c r="K317" s="31"/>
      <c r="L317" s="31"/>
      <c r="M317" s="31"/>
      <c r="N317" s="31"/>
      <c r="O317" s="31">
        <v>1</v>
      </c>
      <c r="P317" s="31"/>
      <c r="Q317" s="31"/>
      <c r="R317" s="31"/>
      <c r="S317" s="31"/>
    </row>
    <row r="318" spans="2:19">
      <c r="B318" s="31"/>
      <c r="C318" s="31"/>
      <c r="D318" s="31"/>
      <c r="E318" s="31">
        <v>1</v>
      </c>
      <c r="F318" s="31"/>
      <c r="G318" s="31"/>
      <c r="H318" s="31"/>
      <c r="I318" s="31"/>
      <c r="J318" s="31"/>
      <c r="K318" s="31"/>
      <c r="L318" s="31">
        <v>1</v>
      </c>
      <c r="M318" s="31"/>
      <c r="N318" s="31">
        <v>1</v>
      </c>
      <c r="O318" s="31">
        <v>1</v>
      </c>
      <c r="P318" s="31"/>
      <c r="Q318" s="31"/>
      <c r="R318" s="31"/>
      <c r="S318" s="31"/>
    </row>
    <row r="319" spans="2:19">
      <c r="B319" s="31"/>
      <c r="C319" s="31"/>
      <c r="D319" s="31">
        <v>1</v>
      </c>
      <c r="E319" s="31"/>
      <c r="F319" s="31"/>
      <c r="G319" s="31"/>
      <c r="H319" s="31"/>
      <c r="I319" s="31">
        <v>1</v>
      </c>
      <c r="J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2:19">
      <c r="B320" s="31">
        <v>1</v>
      </c>
      <c r="C320" s="31"/>
      <c r="D320" s="31"/>
      <c r="E320" s="31">
        <v>1</v>
      </c>
      <c r="F320" s="31"/>
      <c r="G320" s="31"/>
      <c r="H320" s="31"/>
      <c r="I320" s="31"/>
      <c r="J320" s="31"/>
      <c r="K320" s="31"/>
      <c r="L320" s="31">
        <v>1</v>
      </c>
      <c r="M320" s="31"/>
      <c r="N320" s="31"/>
      <c r="O320" s="31"/>
      <c r="P320" s="31"/>
      <c r="Q320" s="31"/>
      <c r="R320" s="31"/>
      <c r="S320" s="31"/>
    </row>
    <row r="321" spans="2:19">
      <c r="B321" s="31">
        <v>1</v>
      </c>
      <c r="C321" s="31">
        <v>1</v>
      </c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2:19">
      <c r="B322" s="31">
        <v>1</v>
      </c>
      <c r="C322" s="31"/>
      <c r="D322" s="31"/>
      <c r="E322" s="31">
        <v>1</v>
      </c>
      <c r="F322" s="31"/>
      <c r="G322" s="31"/>
      <c r="H322" s="31"/>
      <c r="I322" s="31">
        <v>1</v>
      </c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2:19">
      <c r="B323" s="31">
        <v>1</v>
      </c>
      <c r="C323" s="31"/>
      <c r="D323" s="31"/>
      <c r="E323" s="31">
        <v>1</v>
      </c>
      <c r="F323" s="31"/>
      <c r="G323" s="31"/>
      <c r="H323" s="31"/>
      <c r="I323" s="31">
        <v>1</v>
      </c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2:19">
      <c r="B324" s="31">
        <v>1</v>
      </c>
      <c r="C324" s="31"/>
      <c r="D324" s="31"/>
      <c r="E324" s="31">
        <v>1</v>
      </c>
      <c r="F324" s="31"/>
      <c r="G324" s="31"/>
      <c r="H324" s="31">
        <v>1</v>
      </c>
      <c r="I324" s="31">
        <v>1</v>
      </c>
      <c r="J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2:19">
      <c r="B325" s="31">
        <v>1</v>
      </c>
      <c r="C325" s="31">
        <v>1</v>
      </c>
      <c r="D325" s="31"/>
      <c r="E325" s="31">
        <v>1</v>
      </c>
      <c r="F325" s="31"/>
      <c r="G325" s="31"/>
      <c r="H325" s="31"/>
      <c r="I325" s="31">
        <v>1</v>
      </c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2:19">
      <c r="B326" s="31">
        <v>1</v>
      </c>
      <c r="C326" s="31"/>
      <c r="D326" s="31"/>
      <c r="E326" s="31">
        <v>1</v>
      </c>
      <c r="F326" s="31"/>
      <c r="G326" s="31"/>
      <c r="H326" s="31"/>
      <c r="I326" s="31">
        <v>1</v>
      </c>
      <c r="J326" s="31"/>
      <c r="K326" s="31"/>
      <c r="L326" s="31"/>
      <c r="M326" s="31"/>
      <c r="N326" s="31"/>
      <c r="O326" s="31"/>
      <c r="P326" s="31"/>
      <c r="Q326" s="31"/>
      <c r="R326" s="31">
        <v>1</v>
      </c>
      <c r="S326" s="31"/>
    </row>
    <row r="327" spans="2:19">
      <c r="B327" s="31">
        <v>1</v>
      </c>
      <c r="C327" s="31"/>
      <c r="D327" s="31"/>
      <c r="E327" s="31">
        <v>1</v>
      </c>
      <c r="F327" s="31"/>
      <c r="G327" s="31"/>
      <c r="H327" s="31"/>
      <c r="I327" s="31"/>
      <c r="J327" s="31"/>
      <c r="K327" s="31"/>
      <c r="L327" s="31"/>
      <c r="M327" s="31"/>
      <c r="N327" s="31"/>
      <c r="O327" s="31">
        <v>1</v>
      </c>
      <c r="P327" s="31"/>
      <c r="Q327" s="31"/>
      <c r="R327" s="31">
        <v>1</v>
      </c>
      <c r="S327" s="31"/>
    </row>
    <row r="328" spans="2:19">
      <c r="B328" s="31">
        <v>1</v>
      </c>
      <c r="C328" s="31"/>
      <c r="D328" s="31"/>
      <c r="E328" s="31">
        <v>1</v>
      </c>
      <c r="F328" s="31"/>
      <c r="G328" s="31"/>
      <c r="H328" s="31"/>
      <c r="I328" s="31">
        <v>1</v>
      </c>
      <c r="J328" s="31"/>
      <c r="K328" s="31">
        <v>1</v>
      </c>
      <c r="L328" s="31"/>
      <c r="M328" s="31"/>
      <c r="N328" s="31"/>
      <c r="O328" s="31"/>
      <c r="P328" s="31"/>
      <c r="Q328" s="31"/>
      <c r="R328" s="31"/>
      <c r="S328" s="31"/>
    </row>
    <row r="329" spans="2:19">
      <c r="B329" s="31">
        <v>1</v>
      </c>
      <c r="C329" s="31"/>
      <c r="D329" s="31"/>
      <c r="E329" s="31">
        <v>1</v>
      </c>
      <c r="F329" s="31"/>
      <c r="G329" s="31"/>
      <c r="H329" s="31"/>
      <c r="I329" s="31">
        <v>1</v>
      </c>
      <c r="J329" s="31"/>
      <c r="K329" s="31">
        <v>1</v>
      </c>
      <c r="L329" s="31"/>
      <c r="M329" s="31"/>
      <c r="N329" s="31">
        <v>1</v>
      </c>
      <c r="O329" s="31"/>
      <c r="P329" s="31"/>
      <c r="Q329" s="31"/>
      <c r="R329" s="31"/>
      <c r="S329" s="31"/>
    </row>
    <row r="330" spans="2:19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2:19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2:19">
      <c r="B332" s="31">
        <v>1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2:19">
      <c r="B333" s="31">
        <v>1</v>
      </c>
      <c r="C333" s="31"/>
      <c r="D333" s="31"/>
      <c r="E333" s="31">
        <v>1</v>
      </c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2:19">
      <c r="B334" s="31">
        <v>1</v>
      </c>
      <c r="C334" s="31"/>
      <c r="D334" s="31"/>
      <c r="E334" s="31">
        <v>1</v>
      </c>
      <c r="F334" s="31"/>
      <c r="G334" s="31"/>
      <c r="H334" s="31"/>
      <c r="I334" s="31"/>
      <c r="J334" s="31"/>
      <c r="K334" s="31"/>
      <c r="L334" s="31"/>
      <c r="M334" s="31"/>
      <c r="N334" s="31">
        <v>1</v>
      </c>
      <c r="O334" s="31"/>
      <c r="P334" s="31"/>
      <c r="Q334" s="31"/>
      <c r="R334" s="31"/>
      <c r="S334" s="31"/>
    </row>
    <row r="335" spans="2:19">
      <c r="B335" s="31"/>
      <c r="C335" s="31"/>
      <c r="D335" s="31"/>
      <c r="E335" s="31">
        <v>1</v>
      </c>
      <c r="F335" s="31"/>
      <c r="G335" s="31"/>
      <c r="H335" s="31"/>
      <c r="I335" s="31">
        <v>1</v>
      </c>
      <c r="J335" s="31"/>
      <c r="K335" s="31"/>
      <c r="L335" s="31">
        <v>1</v>
      </c>
      <c r="M335" s="31"/>
      <c r="N335" s="31">
        <v>1</v>
      </c>
      <c r="O335" s="31"/>
      <c r="P335" s="31"/>
      <c r="Q335" s="31"/>
      <c r="R335" s="31"/>
      <c r="S335" s="31"/>
    </row>
    <row r="336" spans="2:19">
      <c r="B336" s="31"/>
      <c r="C336" s="31"/>
      <c r="D336" s="31"/>
      <c r="E336" s="31">
        <v>1</v>
      </c>
      <c r="F336" s="31"/>
      <c r="G336" s="31"/>
      <c r="H336" s="31"/>
      <c r="I336" s="31">
        <v>1</v>
      </c>
      <c r="J336" s="31"/>
      <c r="K336" s="31"/>
      <c r="L336" s="31">
        <v>1</v>
      </c>
      <c r="M336" s="31"/>
      <c r="N336" s="31">
        <v>1</v>
      </c>
      <c r="O336" s="31"/>
      <c r="P336" s="31"/>
      <c r="Q336" s="31"/>
      <c r="R336" s="31">
        <v>1</v>
      </c>
      <c r="S336" s="31"/>
    </row>
    <row r="337" spans="2:19">
      <c r="B337" s="31"/>
      <c r="C337" s="31"/>
      <c r="D337" s="31"/>
      <c r="E337" s="31">
        <v>1</v>
      </c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2:19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>
        <v>1</v>
      </c>
      <c r="S338" s="31"/>
    </row>
    <row r="339" spans="2:19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>
        <v>1</v>
      </c>
      <c r="S339" s="31"/>
    </row>
    <row r="340" spans="2:19">
      <c r="B340" s="31">
        <v>1</v>
      </c>
      <c r="C340" s="31"/>
      <c r="D340" s="31"/>
      <c r="E340" s="31">
        <v>1</v>
      </c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2:19">
      <c r="B341" s="31"/>
      <c r="C341" s="31">
        <v>1</v>
      </c>
      <c r="D341" s="31"/>
      <c r="E341" s="31">
        <v>1</v>
      </c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2:19">
      <c r="B342" s="31">
        <v>1</v>
      </c>
      <c r="C342" s="31">
        <v>1</v>
      </c>
      <c r="D342" s="31"/>
      <c r="E342" s="31">
        <v>1</v>
      </c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2:19">
      <c r="B343" s="31">
        <v>1</v>
      </c>
      <c r="C343" s="31">
        <v>1</v>
      </c>
      <c r="D343" s="31"/>
      <c r="E343" s="31">
        <v>1</v>
      </c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2:19">
      <c r="B344" s="31">
        <v>1</v>
      </c>
      <c r="C344" s="31"/>
      <c r="D344" s="31"/>
      <c r="E344" s="31">
        <v>1</v>
      </c>
      <c r="F344" s="31"/>
      <c r="G344" s="31"/>
      <c r="H344" s="31"/>
      <c r="I344" s="31">
        <v>1</v>
      </c>
      <c r="J344" s="31"/>
      <c r="K344" s="31"/>
      <c r="L344" s="31"/>
      <c r="M344" s="31"/>
      <c r="N344" s="31">
        <v>1</v>
      </c>
      <c r="O344" s="31"/>
      <c r="P344" s="31"/>
      <c r="Q344" s="31"/>
      <c r="R344" s="31"/>
      <c r="S344" s="31"/>
    </row>
    <row r="345" spans="2:19">
      <c r="B345" s="31"/>
      <c r="C345" s="31"/>
      <c r="D345" s="31"/>
      <c r="E345" s="31">
        <v>1</v>
      </c>
      <c r="F345" s="31"/>
      <c r="G345" s="31"/>
      <c r="H345" s="31"/>
      <c r="I345" s="31">
        <v>1</v>
      </c>
      <c r="J345" s="31"/>
      <c r="K345" s="31"/>
      <c r="L345" s="31"/>
      <c r="M345" s="31"/>
      <c r="N345" s="31">
        <v>1</v>
      </c>
      <c r="O345" s="31"/>
      <c r="P345" s="31"/>
      <c r="Q345" s="31"/>
      <c r="R345" s="31"/>
      <c r="S345" s="31"/>
    </row>
    <row r="346" spans="2:19">
      <c r="B346" s="31"/>
      <c r="C346" s="31">
        <v>1</v>
      </c>
      <c r="D346" s="31"/>
      <c r="E346" s="31">
        <v>1</v>
      </c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2:19">
      <c r="B347" s="31">
        <v>1</v>
      </c>
      <c r="C347" s="31">
        <v>1</v>
      </c>
      <c r="D347" s="31"/>
      <c r="E347" s="31">
        <v>1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2:19">
      <c r="B348" s="31"/>
      <c r="C348" s="31">
        <v>1</v>
      </c>
      <c r="D348" s="31"/>
      <c r="E348" s="31">
        <v>1</v>
      </c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2:19">
      <c r="B349" s="31"/>
      <c r="C349" s="31">
        <v>1</v>
      </c>
      <c r="D349" s="31"/>
      <c r="E349" s="31">
        <v>1</v>
      </c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2:19">
      <c r="B350" s="31">
        <v>1</v>
      </c>
      <c r="C350" s="31"/>
      <c r="D350" s="31"/>
      <c r="E350" s="31">
        <v>1</v>
      </c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2:19">
      <c r="B351" s="31">
        <v>1</v>
      </c>
      <c r="C351" s="31"/>
      <c r="D351" s="31"/>
      <c r="E351" s="31">
        <v>1</v>
      </c>
      <c r="F351" s="31"/>
      <c r="G351" s="31"/>
      <c r="H351" s="31"/>
      <c r="I351" s="31"/>
      <c r="J351" s="31"/>
      <c r="K351" s="31"/>
      <c r="L351" s="31">
        <v>1</v>
      </c>
      <c r="M351" s="31"/>
      <c r="N351" s="31"/>
      <c r="O351" s="31"/>
      <c r="P351" s="31"/>
      <c r="Q351" s="31"/>
      <c r="R351" s="31"/>
      <c r="S351" s="31"/>
    </row>
    <row r="352" spans="2:19">
      <c r="B352" s="31"/>
      <c r="C352" s="31"/>
      <c r="D352" s="31"/>
      <c r="E352" s="31">
        <v>1</v>
      </c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>
        <v>1</v>
      </c>
      <c r="S352" s="31"/>
    </row>
    <row r="353" spans="2:19">
      <c r="B353" s="31">
        <v>1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2:19">
      <c r="B354" s="31">
        <v>1</v>
      </c>
      <c r="C354" s="31"/>
      <c r="D354" s="31"/>
      <c r="E354" s="31">
        <v>1</v>
      </c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2:19">
      <c r="B355" s="31"/>
      <c r="C355" s="31"/>
      <c r="D355" s="31"/>
      <c r="E355" s="31">
        <v>1</v>
      </c>
      <c r="F355" s="31"/>
      <c r="G355" s="31"/>
      <c r="H355" s="31"/>
      <c r="I355" s="31"/>
      <c r="J355" s="31"/>
      <c r="K355" s="31">
        <v>1</v>
      </c>
      <c r="L355" s="31"/>
      <c r="M355" s="31"/>
      <c r="N355" s="31"/>
      <c r="O355" s="31"/>
      <c r="P355" s="31"/>
      <c r="Q355" s="31"/>
      <c r="R355" s="31"/>
      <c r="S355" s="31"/>
    </row>
    <row r="356" spans="2:19">
      <c r="B356" s="31"/>
      <c r="C356" s="31">
        <v>1</v>
      </c>
      <c r="D356" s="31"/>
      <c r="E356" s="31">
        <v>1</v>
      </c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2:19">
      <c r="B357" s="31"/>
      <c r="C357" s="31">
        <v>1</v>
      </c>
      <c r="D357" s="31"/>
      <c r="E357" s="31">
        <v>1</v>
      </c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2:19">
      <c r="B358" s="31"/>
      <c r="C358" s="31"/>
      <c r="D358" s="31"/>
      <c r="E358" s="31">
        <v>1</v>
      </c>
      <c r="F358" s="31"/>
      <c r="G358" s="31"/>
      <c r="H358" s="31"/>
      <c r="I358" s="31">
        <v>1</v>
      </c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2:19">
      <c r="B359" s="31"/>
      <c r="C359" s="31"/>
      <c r="D359" s="31"/>
      <c r="E359" s="31">
        <v>1</v>
      </c>
      <c r="F359" s="31"/>
      <c r="G359" s="31"/>
      <c r="H359" s="31"/>
      <c r="I359" s="31">
        <v>1</v>
      </c>
      <c r="J359" s="31"/>
      <c r="K359" s="31"/>
      <c r="L359" s="31"/>
      <c r="M359" s="31"/>
      <c r="N359" s="31"/>
      <c r="O359" s="31"/>
      <c r="P359" s="31"/>
      <c r="Q359" s="31"/>
      <c r="R359" s="31">
        <v>1</v>
      </c>
      <c r="S359" s="31"/>
    </row>
    <row r="360" spans="2:19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>
        <v>1</v>
      </c>
      <c r="S360" s="31"/>
    </row>
    <row r="361" spans="2:19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>
        <v>1</v>
      </c>
      <c r="S361" s="31"/>
    </row>
    <row r="362" spans="2:19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>
        <v>1</v>
      </c>
      <c r="S362" s="31"/>
    </row>
    <row r="363" spans="2:19">
      <c r="B363" s="31"/>
      <c r="C363" s="31"/>
      <c r="D363" s="31"/>
      <c r="E363" s="31">
        <v>1</v>
      </c>
      <c r="F363" s="31"/>
      <c r="G363" s="31"/>
      <c r="H363" s="31"/>
      <c r="I363" s="31"/>
      <c r="J363" s="31"/>
      <c r="K363" s="31"/>
      <c r="L363" s="31"/>
      <c r="M363" s="31"/>
      <c r="N363" s="31">
        <v>1</v>
      </c>
      <c r="O363" s="31"/>
      <c r="P363" s="31"/>
      <c r="Q363" s="31"/>
      <c r="R363" s="31">
        <v>1</v>
      </c>
      <c r="S363" s="31"/>
    </row>
    <row r="364" spans="2:19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>
        <v>1</v>
      </c>
      <c r="S364" s="31"/>
    </row>
    <row r="365" spans="2:19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2:19">
      <c r="B366" s="31">
        <v>1</v>
      </c>
      <c r="C366" s="31">
        <v>1</v>
      </c>
      <c r="D366" s="31"/>
      <c r="E366" s="31">
        <v>1</v>
      </c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2:19">
      <c r="B367" s="31"/>
      <c r="C367" s="31">
        <v>1</v>
      </c>
      <c r="D367" s="31"/>
      <c r="E367" s="31">
        <v>1</v>
      </c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2:19">
      <c r="B368" s="31">
        <v>1</v>
      </c>
      <c r="C368" s="31"/>
      <c r="D368" s="31"/>
      <c r="E368" s="31">
        <v>1</v>
      </c>
      <c r="F368" s="31"/>
      <c r="G368" s="31"/>
      <c r="H368" s="31"/>
      <c r="I368" s="31">
        <v>1</v>
      </c>
      <c r="J368" s="31"/>
      <c r="K368" s="31"/>
      <c r="L368" s="31"/>
      <c r="M368" s="31"/>
      <c r="N368" s="31"/>
      <c r="O368" s="31"/>
      <c r="P368" s="31"/>
      <c r="Q368" s="31"/>
      <c r="R368" s="31">
        <v>1</v>
      </c>
      <c r="S368" s="31"/>
    </row>
    <row r="369" spans="2:19">
      <c r="B369" s="31">
        <v>1</v>
      </c>
      <c r="C369" s="31"/>
      <c r="D369" s="31"/>
      <c r="E369" s="31">
        <v>1</v>
      </c>
      <c r="F369" s="31"/>
      <c r="G369" s="31"/>
      <c r="H369" s="31"/>
      <c r="I369" s="31">
        <v>1</v>
      </c>
      <c r="J369" s="31"/>
      <c r="K369" s="31"/>
      <c r="L369" s="31"/>
      <c r="M369" s="31"/>
      <c r="N369" s="31"/>
      <c r="O369" s="31"/>
      <c r="P369" s="31"/>
      <c r="Q369" s="31"/>
      <c r="R369" s="31">
        <v>1</v>
      </c>
      <c r="S369" s="31"/>
    </row>
    <row r="370" spans="2:19">
      <c r="B370" s="31">
        <v>1</v>
      </c>
      <c r="C370" s="31"/>
      <c r="D370" s="31"/>
      <c r="E370" s="31">
        <v>1</v>
      </c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</row>
    <row r="371" spans="2:19">
      <c r="B371" s="31"/>
      <c r="C371" s="31">
        <v>1</v>
      </c>
      <c r="D371" s="31"/>
      <c r="E371" s="31">
        <v>1</v>
      </c>
      <c r="F371" s="31"/>
      <c r="G371" s="31"/>
      <c r="H371" s="31"/>
      <c r="I371" s="31">
        <v>1</v>
      </c>
      <c r="J371" s="31"/>
      <c r="K371" s="31"/>
      <c r="L371" s="31"/>
      <c r="M371" s="31"/>
      <c r="N371" s="31"/>
      <c r="O371" s="31"/>
      <c r="P371" s="31"/>
      <c r="Q371" s="31"/>
      <c r="R371" s="31"/>
      <c r="S371" s="31"/>
    </row>
    <row r="372" spans="2:19">
      <c r="B372" s="31"/>
      <c r="C372" s="31"/>
      <c r="D372" s="31"/>
      <c r="E372" s="31">
        <v>1</v>
      </c>
      <c r="F372" s="31"/>
      <c r="G372" s="31"/>
      <c r="H372" s="31"/>
      <c r="I372" s="31">
        <v>1</v>
      </c>
      <c r="J372" s="31"/>
      <c r="K372" s="31"/>
      <c r="L372" s="31"/>
      <c r="M372" s="31"/>
      <c r="N372" s="31"/>
      <c r="O372" s="31"/>
      <c r="P372" s="31"/>
      <c r="Q372" s="31"/>
      <c r="R372" s="31"/>
      <c r="S372" s="31"/>
    </row>
    <row r="373" spans="2:19">
      <c r="B373" s="31"/>
      <c r="C373" s="31">
        <v>1</v>
      </c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>
        <v>1</v>
      </c>
      <c r="S373" s="31"/>
    </row>
    <row r="374" spans="2:19">
      <c r="B374" s="31"/>
      <c r="C374" s="31"/>
      <c r="D374" s="31"/>
      <c r="E374" s="31">
        <v>1</v>
      </c>
      <c r="F374" s="31"/>
      <c r="G374" s="31"/>
      <c r="H374" s="31"/>
      <c r="I374" s="31">
        <v>1</v>
      </c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2:19">
      <c r="B375" s="31"/>
      <c r="C375" s="31"/>
      <c r="D375" s="31"/>
      <c r="E375" s="31">
        <v>1</v>
      </c>
      <c r="F375" s="31"/>
      <c r="G375" s="31"/>
      <c r="H375" s="31"/>
      <c r="I375" s="31">
        <v>1</v>
      </c>
      <c r="J375" s="31"/>
      <c r="K375" s="31"/>
      <c r="L375" s="31"/>
      <c r="M375" s="31"/>
      <c r="N375" s="31"/>
      <c r="O375" s="31"/>
      <c r="P375" s="31"/>
      <c r="Q375" s="31"/>
      <c r="R375" s="31">
        <v>1</v>
      </c>
      <c r="S375" s="31"/>
    </row>
    <row r="376" spans="2:19">
      <c r="B376" s="31"/>
      <c r="C376" s="31">
        <v>1</v>
      </c>
      <c r="D376" s="31"/>
      <c r="E376" s="31">
        <v>1</v>
      </c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2:19">
      <c r="B377" s="31"/>
      <c r="C377" s="31"/>
      <c r="D377" s="31"/>
      <c r="E377" s="31">
        <v>1</v>
      </c>
      <c r="F377" s="31"/>
      <c r="G377" s="31"/>
      <c r="H377" s="31"/>
      <c r="I377" s="31">
        <v>1</v>
      </c>
      <c r="J377" s="31"/>
      <c r="K377" s="31">
        <v>1</v>
      </c>
      <c r="L377" s="31"/>
      <c r="M377" s="31"/>
      <c r="N377" s="31"/>
      <c r="O377" s="31"/>
      <c r="P377" s="31"/>
      <c r="Q377" s="31"/>
      <c r="R377" s="31">
        <v>1</v>
      </c>
      <c r="S377" s="31"/>
    </row>
    <row r="378" spans="2:19">
      <c r="B378" s="31"/>
      <c r="C378" s="31"/>
      <c r="D378" s="31"/>
      <c r="E378" s="31">
        <v>1</v>
      </c>
      <c r="F378" s="31"/>
      <c r="G378" s="31"/>
      <c r="H378" s="31"/>
      <c r="I378" s="31">
        <v>1</v>
      </c>
      <c r="J378" s="31"/>
      <c r="K378" s="31"/>
      <c r="L378" s="31">
        <v>1</v>
      </c>
      <c r="M378" s="31"/>
      <c r="N378" s="31"/>
      <c r="O378" s="31"/>
      <c r="P378" s="31"/>
      <c r="Q378" s="31"/>
      <c r="R378" s="31"/>
      <c r="S378" s="31"/>
    </row>
    <row r="379" spans="2:19">
      <c r="B379" s="31"/>
      <c r="C379" s="31"/>
      <c r="D379" s="31"/>
      <c r="E379" s="31">
        <v>1</v>
      </c>
      <c r="F379" s="31"/>
      <c r="G379" s="31"/>
      <c r="H379" s="31"/>
      <c r="I379" s="31">
        <v>1</v>
      </c>
      <c r="J379" s="31"/>
      <c r="K379" s="31"/>
      <c r="L379" s="31"/>
      <c r="M379" s="31"/>
      <c r="N379" s="31">
        <v>1</v>
      </c>
      <c r="O379" s="31"/>
      <c r="P379" s="31"/>
      <c r="Q379" s="31"/>
      <c r="R379" s="31"/>
      <c r="S379" s="31"/>
    </row>
    <row r="380" spans="2:19">
      <c r="B380" s="31">
        <v>1</v>
      </c>
      <c r="C380" s="31"/>
      <c r="D380" s="31"/>
      <c r="E380" s="31">
        <v>1</v>
      </c>
      <c r="F380" s="31"/>
      <c r="G380" s="31"/>
      <c r="H380" s="31"/>
      <c r="I380" s="31">
        <v>1</v>
      </c>
      <c r="J380" s="31"/>
      <c r="K380" s="31"/>
      <c r="L380" s="31"/>
      <c r="M380" s="31"/>
      <c r="N380" s="31"/>
      <c r="O380" s="31"/>
      <c r="P380" s="31"/>
      <c r="Q380" s="31"/>
      <c r="R380" s="31"/>
      <c r="S380" s="31"/>
    </row>
    <row r="381" spans="2:19">
      <c r="B381" s="31">
        <v>1</v>
      </c>
      <c r="C381" s="31"/>
      <c r="D381" s="31"/>
      <c r="E381" s="31">
        <v>1</v>
      </c>
      <c r="F381" s="31"/>
      <c r="G381" s="31"/>
      <c r="H381" s="31"/>
      <c r="I381" s="31">
        <v>1</v>
      </c>
      <c r="J381" s="31"/>
      <c r="K381" s="31"/>
      <c r="L381" s="31"/>
      <c r="M381" s="31"/>
      <c r="N381" s="31"/>
      <c r="O381" s="31"/>
      <c r="P381" s="31"/>
      <c r="Q381" s="31"/>
      <c r="R381" s="31">
        <v>1</v>
      </c>
      <c r="S381" s="31"/>
    </row>
    <row r="382" spans="2:19">
      <c r="B382" s="31"/>
      <c r="C382" s="31"/>
      <c r="D382" s="31"/>
      <c r="E382" s="31">
        <v>1</v>
      </c>
      <c r="F382" s="31"/>
      <c r="G382" s="31"/>
      <c r="H382" s="31"/>
      <c r="I382" s="31">
        <v>1</v>
      </c>
      <c r="J382" s="31"/>
      <c r="K382" s="31"/>
      <c r="L382" s="31"/>
      <c r="M382" s="31"/>
      <c r="N382" s="31"/>
      <c r="O382" s="31"/>
      <c r="P382" s="31"/>
      <c r="Q382" s="31"/>
      <c r="R382" s="31"/>
      <c r="S382" s="31"/>
    </row>
    <row r="383" spans="2:19">
      <c r="B383" s="31"/>
      <c r="C383" s="31"/>
      <c r="D383" s="31"/>
      <c r="E383" s="31">
        <v>1</v>
      </c>
      <c r="F383" s="31"/>
      <c r="G383" s="31"/>
      <c r="H383" s="31"/>
      <c r="I383" s="31">
        <v>1</v>
      </c>
      <c r="J383" s="31"/>
      <c r="K383" s="31"/>
      <c r="L383" s="31"/>
      <c r="M383" s="31"/>
      <c r="N383" s="31"/>
      <c r="O383" s="31"/>
      <c r="P383" s="31"/>
      <c r="Q383" s="31"/>
      <c r="R383" s="31"/>
      <c r="S383" s="31"/>
    </row>
    <row r="384" spans="2:19">
      <c r="B384" s="31">
        <v>1</v>
      </c>
      <c r="C384" s="31"/>
      <c r="D384" s="31"/>
      <c r="E384" s="31">
        <v>1</v>
      </c>
      <c r="F384" s="31"/>
      <c r="G384" s="31"/>
      <c r="H384" s="31"/>
      <c r="I384" s="31">
        <v>1</v>
      </c>
      <c r="J384" s="31"/>
      <c r="K384" s="31"/>
      <c r="L384" s="31"/>
      <c r="M384" s="31"/>
      <c r="N384" s="31"/>
      <c r="O384" s="31"/>
      <c r="P384" s="31"/>
      <c r="Q384" s="31"/>
      <c r="R384" s="31"/>
      <c r="S384" s="31"/>
    </row>
    <row r="385" spans="2:19">
      <c r="B385" s="31">
        <v>1</v>
      </c>
      <c r="C385" s="31"/>
      <c r="D385" s="31"/>
      <c r="E385" s="31">
        <v>1</v>
      </c>
      <c r="F385" s="31"/>
      <c r="G385" s="31"/>
      <c r="H385" s="31"/>
      <c r="I385" s="31">
        <v>1</v>
      </c>
      <c r="J385" s="31"/>
      <c r="K385" s="31"/>
      <c r="L385" s="31"/>
      <c r="M385" s="31"/>
      <c r="N385" s="31"/>
      <c r="O385" s="31"/>
      <c r="P385" s="31"/>
      <c r="Q385" s="31"/>
      <c r="R385" s="31">
        <v>1</v>
      </c>
      <c r="S385" s="31"/>
    </row>
    <row r="386" spans="2:19">
      <c r="B386" s="31">
        <v>1</v>
      </c>
      <c r="C386" s="31"/>
      <c r="D386" s="31"/>
      <c r="E386" s="31">
        <v>1</v>
      </c>
      <c r="F386" s="31"/>
      <c r="G386" s="31"/>
      <c r="H386" s="31"/>
      <c r="I386" s="31">
        <v>1</v>
      </c>
      <c r="J386" s="31"/>
      <c r="K386" s="31"/>
      <c r="L386" s="31"/>
      <c r="M386" s="31"/>
      <c r="N386" s="31"/>
      <c r="O386" s="31"/>
      <c r="P386" s="31"/>
      <c r="Q386" s="31"/>
      <c r="R386" s="31"/>
      <c r="S386" s="31"/>
    </row>
    <row r="387" spans="2:19">
      <c r="B387" s="31"/>
      <c r="C387" s="31"/>
      <c r="D387" s="31"/>
      <c r="E387" s="31">
        <v>1</v>
      </c>
      <c r="F387" s="31"/>
      <c r="G387" s="31"/>
      <c r="H387" s="31"/>
      <c r="I387" s="31">
        <v>1</v>
      </c>
      <c r="J387" s="31"/>
      <c r="K387" s="31"/>
      <c r="L387" s="31">
        <v>1</v>
      </c>
      <c r="M387" s="31">
        <v>1</v>
      </c>
      <c r="N387" s="31">
        <v>1</v>
      </c>
      <c r="O387" s="31"/>
      <c r="P387" s="31"/>
      <c r="Q387" s="31"/>
      <c r="R387" s="31"/>
      <c r="S387" s="31"/>
    </row>
    <row r="388" spans="2:19">
      <c r="B388" s="31"/>
      <c r="C388" s="31">
        <v>1</v>
      </c>
      <c r="D388" s="31"/>
      <c r="E388" s="31">
        <v>1</v>
      </c>
      <c r="F388" s="31"/>
      <c r="G388" s="31"/>
      <c r="H388" s="31"/>
      <c r="I388" s="31"/>
      <c r="J388" s="31"/>
      <c r="K388" s="31"/>
      <c r="L388" s="31"/>
      <c r="M388" s="31"/>
      <c r="N388" s="31"/>
      <c r="O388" s="31">
        <v>1</v>
      </c>
      <c r="P388" s="31"/>
      <c r="Q388" s="31"/>
      <c r="R388" s="31">
        <v>1</v>
      </c>
      <c r="S388" s="31"/>
    </row>
    <row r="389" spans="2:19">
      <c r="B389" s="31">
        <v>1</v>
      </c>
      <c r="C389" s="31">
        <v>1</v>
      </c>
      <c r="D389" s="31"/>
      <c r="E389" s="31">
        <v>1</v>
      </c>
      <c r="F389" s="31"/>
      <c r="G389" s="31"/>
      <c r="H389" s="31"/>
      <c r="I389" s="31">
        <v>1</v>
      </c>
      <c r="J389" s="31"/>
      <c r="K389" s="31"/>
      <c r="L389" s="31"/>
      <c r="M389" s="31"/>
      <c r="N389" s="31"/>
      <c r="O389" s="31"/>
      <c r="P389" s="31"/>
      <c r="Q389" s="31"/>
      <c r="R389" s="31">
        <v>1</v>
      </c>
      <c r="S389" s="31"/>
    </row>
    <row r="390" spans="2:19">
      <c r="B390" s="31">
        <v>1</v>
      </c>
      <c r="C390" s="31">
        <v>1</v>
      </c>
      <c r="D390" s="31"/>
      <c r="E390" s="31">
        <v>1</v>
      </c>
      <c r="F390" s="31"/>
      <c r="G390" s="31"/>
      <c r="H390" s="31"/>
      <c r="I390" s="31">
        <v>1</v>
      </c>
      <c r="J390" s="31"/>
      <c r="K390" s="31"/>
      <c r="L390" s="31"/>
      <c r="M390" s="31"/>
      <c r="N390" s="31"/>
      <c r="O390" s="31"/>
      <c r="P390" s="31"/>
      <c r="Q390" s="31"/>
      <c r="R390" s="31"/>
      <c r="S390" s="31"/>
    </row>
    <row r="391" spans="2:19">
      <c r="B391" s="31">
        <v>1</v>
      </c>
      <c r="C391" s="31">
        <v>1</v>
      </c>
      <c r="D391" s="31"/>
      <c r="E391" s="31">
        <v>1</v>
      </c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>
        <v>1</v>
      </c>
      <c r="S391" s="31"/>
    </row>
    <row r="392" spans="2:19">
      <c r="B392" s="31">
        <v>1</v>
      </c>
      <c r="C392" s="31">
        <v>1</v>
      </c>
      <c r="D392" s="31"/>
      <c r="E392" s="31">
        <v>1</v>
      </c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>
        <v>1</v>
      </c>
      <c r="S392" s="31"/>
    </row>
    <row r="393" spans="2:19">
      <c r="B393" s="31">
        <v>1</v>
      </c>
      <c r="C393" s="31"/>
      <c r="D393" s="31"/>
      <c r="E393" s="31">
        <v>1</v>
      </c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>
        <v>1</v>
      </c>
      <c r="Q393" s="31"/>
      <c r="R393" s="31">
        <v>1</v>
      </c>
      <c r="S393" s="31"/>
    </row>
    <row r="394" spans="2:19">
      <c r="B394" s="31"/>
      <c r="C394" s="31">
        <v>1</v>
      </c>
      <c r="D394" s="31"/>
      <c r="E394" s="31">
        <v>1</v>
      </c>
      <c r="F394" s="31"/>
      <c r="G394" s="31"/>
      <c r="H394" s="31"/>
      <c r="I394" s="31">
        <v>1</v>
      </c>
      <c r="J394" s="31"/>
      <c r="K394" s="31"/>
      <c r="L394" s="31"/>
      <c r="M394" s="31"/>
      <c r="N394" s="31"/>
      <c r="O394" s="31"/>
      <c r="P394" s="31"/>
      <c r="Q394" s="31"/>
      <c r="R394" s="31"/>
      <c r="S394" s="31"/>
    </row>
    <row r="395" spans="2:19">
      <c r="B395" s="31">
        <v>1</v>
      </c>
      <c r="C395" s="31"/>
      <c r="D395" s="31"/>
      <c r="E395" s="31">
        <v>1</v>
      </c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</row>
    <row r="396" spans="2:19">
      <c r="B396" s="31">
        <v>1</v>
      </c>
      <c r="C396" s="31">
        <v>1</v>
      </c>
      <c r="D396" s="31"/>
      <c r="E396" s="31">
        <v>1</v>
      </c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</row>
    <row r="397" spans="2:19">
      <c r="B397" s="31">
        <v>1</v>
      </c>
      <c r="C397" s="31">
        <v>1</v>
      </c>
      <c r="D397" s="31"/>
      <c r="E397" s="31">
        <v>1</v>
      </c>
      <c r="F397" s="31"/>
      <c r="G397" s="31"/>
      <c r="H397" s="31"/>
      <c r="I397" s="31">
        <v>1</v>
      </c>
      <c r="J397" s="31"/>
      <c r="K397" s="31"/>
      <c r="L397" s="31"/>
      <c r="M397" s="31"/>
      <c r="N397" s="31"/>
      <c r="O397" s="31"/>
      <c r="P397" s="31"/>
      <c r="Q397" s="31"/>
      <c r="R397" s="31"/>
      <c r="S397" s="31"/>
    </row>
    <row r="398" spans="2:19">
      <c r="B398" s="31">
        <v>1</v>
      </c>
      <c r="C398" s="31">
        <v>1</v>
      </c>
      <c r="D398" s="31"/>
      <c r="E398" s="31">
        <v>1</v>
      </c>
      <c r="F398" s="31"/>
      <c r="G398" s="31"/>
      <c r="H398" s="31"/>
      <c r="I398" s="31">
        <v>1</v>
      </c>
      <c r="J398" s="31"/>
      <c r="K398" s="31"/>
      <c r="L398" s="31"/>
      <c r="M398" s="31"/>
      <c r="N398" s="31"/>
      <c r="O398" s="31"/>
      <c r="P398" s="31"/>
      <c r="Q398" s="31"/>
      <c r="R398" s="31">
        <v>1</v>
      </c>
      <c r="S398" s="31"/>
    </row>
    <row r="399" spans="2:19">
      <c r="B399" s="31">
        <v>1</v>
      </c>
      <c r="C399" s="31"/>
      <c r="D399" s="31"/>
      <c r="E399" s="31">
        <v>1</v>
      </c>
      <c r="F399" s="31"/>
      <c r="G399" s="31"/>
      <c r="H399" s="31"/>
      <c r="I399" s="31">
        <v>1</v>
      </c>
      <c r="J399" s="31"/>
      <c r="K399" s="31"/>
      <c r="L399" s="31"/>
      <c r="M399" s="31"/>
      <c r="N399" s="31"/>
      <c r="O399" s="31"/>
      <c r="P399" s="31"/>
      <c r="Q399" s="31"/>
      <c r="R399" s="31">
        <v>1</v>
      </c>
      <c r="S399" s="31"/>
    </row>
    <row r="400" spans="2:19">
      <c r="B400" s="31">
        <v>1</v>
      </c>
      <c r="C400" s="31">
        <v>1</v>
      </c>
      <c r="D400" s="31"/>
      <c r="E400" s="31">
        <v>1</v>
      </c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>
        <v>1</v>
      </c>
      <c r="Q400" s="31"/>
      <c r="R400" s="31">
        <v>1</v>
      </c>
      <c r="S400" s="31"/>
    </row>
    <row r="401" spans="2:19">
      <c r="B401" s="31"/>
      <c r="C401" s="31">
        <v>1</v>
      </c>
      <c r="D401" s="31"/>
      <c r="E401" s="31">
        <v>1</v>
      </c>
      <c r="F401" s="31"/>
      <c r="G401" s="31"/>
      <c r="H401" s="31"/>
      <c r="I401" s="31">
        <v>1</v>
      </c>
      <c r="J401" s="31"/>
      <c r="K401" s="31"/>
      <c r="L401" s="31"/>
      <c r="M401" s="31"/>
      <c r="N401" s="31"/>
      <c r="O401" s="31"/>
      <c r="P401" s="31"/>
      <c r="Q401" s="31"/>
      <c r="R401" s="31">
        <v>1</v>
      </c>
      <c r="S401" s="31"/>
    </row>
    <row r="402" spans="2:19">
      <c r="B402" s="31"/>
      <c r="C402" s="31">
        <v>1</v>
      </c>
      <c r="D402" s="31"/>
      <c r="E402" s="31">
        <v>1</v>
      </c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>
        <v>1</v>
      </c>
      <c r="S402" s="31"/>
    </row>
    <row r="403" spans="2:19">
      <c r="B403" s="31">
        <v>1</v>
      </c>
      <c r="C403" s="31"/>
      <c r="D403" s="31"/>
      <c r="E403" s="31">
        <v>1</v>
      </c>
      <c r="F403" s="31"/>
      <c r="G403" s="31"/>
      <c r="H403" s="31"/>
      <c r="I403" s="31">
        <v>1</v>
      </c>
      <c r="J403" s="31"/>
      <c r="K403" s="31"/>
      <c r="L403" s="31"/>
      <c r="M403" s="31"/>
      <c r="N403" s="31"/>
      <c r="O403" s="31"/>
      <c r="P403" s="31"/>
      <c r="Q403" s="31"/>
      <c r="R403" s="31"/>
      <c r="S403" s="31"/>
    </row>
    <row r="404" spans="2:19">
      <c r="B404" s="31"/>
      <c r="C404" s="31">
        <v>1</v>
      </c>
      <c r="D404" s="31"/>
      <c r="E404" s="31">
        <v>1</v>
      </c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</row>
    <row r="405" spans="2:19">
      <c r="B405" s="31">
        <v>1</v>
      </c>
      <c r="C405" s="31">
        <v>1</v>
      </c>
      <c r="D405" s="31"/>
      <c r="E405" s="31">
        <v>1</v>
      </c>
      <c r="F405" s="31"/>
      <c r="G405" s="31"/>
      <c r="H405" s="31"/>
      <c r="I405" s="31">
        <v>1</v>
      </c>
      <c r="J405" s="31"/>
      <c r="K405" s="31"/>
      <c r="L405" s="31"/>
      <c r="M405" s="31"/>
      <c r="N405" s="31"/>
      <c r="O405" s="31"/>
      <c r="P405" s="31"/>
      <c r="Q405" s="31"/>
      <c r="R405" s="31">
        <v>1</v>
      </c>
      <c r="S405" s="31"/>
    </row>
    <row r="406" spans="2:19">
      <c r="B406" s="31"/>
      <c r="C406" s="31"/>
      <c r="D406" s="31"/>
      <c r="E406" s="31">
        <v>1</v>
      </c>
      <c r="F406" s="31"/>
      <c r="G406" s="31"/>
      <c r="H406" s="31"/>
      <c r="I406" s="31">
        <v>1</v>
      </c>
      <c r="J406" s="31"/>
      <c r="K406" s="31"/>
      <c r="L406" s="31"/>
      <c r="M406" s="31"/>
      <c r="N406" s="31"/>
      <c r="O406" s="31"/>
      <c r="P406" s="31"/>
      <c r="Q406" s="31"/>
      <c r="R406" s="31">
        <v>1</v>
      </c>
      <c r="S406" s="31"/>
    </row>
    <row r="407" spans="2:19">
      <c r="B407" s="31"/>
      <c r="C407" s="31"/>
      <c r="D407" s="31"/>
      <c r="E407" s="31">
        <v>1</v>
      </c>
      <c r="F407" s="31"/>
      <c r="G407" s="31"/>
      <c r="H407" s="31"/>
      <c r="I407" s="31">
        <v>1</v>
      </c>
      <c r="J407" s="31"/>
      <c r="K407" s="31"/>
      <c r="L407" s="31"/>
      <c r="M407" s="31"/>
      <c r="N407" s="31"/>
      <c r="O407" s="31"/>
      <c r="P407" s="31"/>
      <c r="Q407" s="31"/>
      <c r="R407" s="31">
        <v>1</v>
      </c>
      <c r="S407" s="31"/>
    </row>
    <row r="408" spans="2:19">
      <c r="B408" s="31">
        <v>1</v>
      </c>
      <c r="C408" s="31"/>
      <c r="D408" s="31"/>
      <c r="E408" s="31">
        <v>1</v>
      </c>
      <c r="F408" s="31"/>
      <c r="G408" s="31"/>
      <c r="H408" s="31">
        <v>1</v>
      </c>
      <c r="I408" s="31"/>
      <c r="J408" s="31"/>
      <c r="K408" s="31"/>
      <c r="L408" s="31"/>
      <c r="M408" s="31"/>
      <c r="N408" s="31"/>
      <c r="O408" s="31"/>
      <c r="P408" s="31"/>
      <c r="Q408" s="31"/>
      <c r="R408" s="31">
        <v>1</v>
      </c>
      <c r="S408" s="31"/>
    </row>
    <row r="409" spans="2:19">
      <c r="B409" s="31">
        <v>1</v>
      </c>
      <c r="C409" s="31">
        <v>1</v>
      </c>
      <c r="D409" s="31"/>
      <c r="E409" s="31">
        <v>1</v>
      </c>
      <c r="F409" s="31"/>
      <c r="G409" s="31"/>
      <c r="H409" s="31"/>
      <c r="I409" s="31">
        <v>1</v>
      </c>
      <c r="J409" s="31"/>
      <c r="K409" s="31"/>
      <c r="L409" s="31"/>
      <c r="M409" s="31"/>
      <c r="N409" s="31"/>
      <c r="O409" s="31"/>
      <c r="P409" s="31"/>
      <c r="Q409" s="31"/>
      <c r="R409" s="31">
        <v>1</v>
      </c>
      <c r="S409" s="31"/>
    </row>
    <row r="410" spans="2:19">
      <c r="B410" s="31">
        <v>1</v>
      </c>
      <c r="C410" s="31">
        <v>1</v>
      </c>
      <c r="D410" s="31"/>
      <c r="E410" s="31">
        <v>1</v>
      </c>
      <c r="F410" s="31"/>
      <c r="G410" s="31"/>
      <c r="H410" s="31"/>
      <c r="I410" s="31"/>
      <c r="J410" s="31"/>
      <c r="K410" s="31"/>
      <c r="L410" s="31"/>
      <c r="M410" s="31"/>
      <c r="N410" s="31">
        <v>1</v>
      </c>
      <c r="O410" s="31"/>
      <c r="P410" s="31"/>
      <c r="Q410" s="31"/>
      <c r="R410" s="31"/>
      <c r="S410" s="31"/>
    </row>
    <row r="411" spans="2:19">
      <c r="B411" s="31"/>
      <c r="C411" s="31">
        <v>1</v>
      </c>
      <c r="D411" s="31"/>
      <c r="E411" s="31">
        <v>1</v>
      </c>
      <c r="F411" s="31"/>
      <c r="G411" s="31"/>
      <c r="H411" s="31"/>
      <c r="I411" s="31">
        <v>1</v>
      </c>
      <c r="J411" s="31"/>
      <c r="K411" s="31"/>
      <c r="L411" s="31"/>
      <c r="M411" s="31"/>
      <c r="N411" s="31"/>
      <c r="O411" s="31"/>
      <c r="P411" s="31"/>
      <c r="Q411" s="31"/>
      <c r="R411" s="31"/>
      <c r="S411" s="31"/>
    </row>
    <row r="412" spans="2:19">
      <c r="B412" s="31"/>
      <c r="C412" s="31">
        <v>1</v>
      </c>
      <c r="D412" s="31">
        <v>1</v>
      </c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>
        <v>1</v>
      </c>
      <c r="S412" s="31"/>
    </row>
    <row r="413" spans="2:19">
      <c r="B413" s="31">
        <v>1</v>
      </c>
      <c r="C413" s="31">
        <v>1</v>
      </c>
      <c r="D413" s="31"/>
      <c r="E413" s="31">
        <v>1</v>
      </c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>
        <v>1</v>
      </c>
      <c r="Q413" s="31">
        <v>1</v>
      </c>
      <c r="R413" s="31">
        <v>1</v>
      </c>
      <c r="S413" s="31"/>
    </row>
    <row r="414" spans="2:19">
      <c r="B414" s="31">
        <v>1</v>
      </c>
      <c r="C414" s="31"/>
      <c r="D414" s="31"/>
      <c r="E414" s="31">
        <v>1</v>
      </c>
      <c r="F414" s="31"/>
      <c r="G414" s="31"/>
      <c r="H414" s="31"/>
      <c r="I414" s="31">
        <v>1</v>
      </c>
      <c r="J414" s="31"/>
      <c r="K414" s="31"/>
      <c r="L414" s="31"/>
      <c r="M414" s="31"/>
      <c r="N414" s="31"/>
      <c r="O414" s="31"/>
      <c r="P414" s="31"/>
      <c r="Q414" s="31"/>
      <c r="R414" s="31">
        <v>1</v>
      </c>
      <c r="S414" s="31"/>
    </row>
    <row r="415" spans="2:19">
      <c r="B415" s="31">
        <v>1</v>
      </c>
      <c r="C415" s="31">
        <v>1</v>
      </c>
      <c r="D415" s="31"/>
      <c r="E415" s="31">
        <v>1</v>
      </c>
      <c r="F415" s="31"/>
      <c r="G415" s="31"/>
      <c r="H415" s="31"/>
      <c r="I415" s="31"/>
      <c r="J415" s="31"/>
      <c r="K415" s="31"/>
      <c r="L415" s="31"/>
      <c r="M415" s="31"/>
      <c r="N415" s="31">
        <v>1</v>
      </c>
      <c r="O415" s="31"/>
      <c r="P415" s="31"/>
      <c r="Q415" s="31"/>
      <c r="R415" s="31">
        <v>1</v>
      </c>
      <c r="S415" s="31"/>
    </row>
    <row r="416" spans="2:19">
      <c r="B416" s="31">
        <v>1</v>
      </c>
      <c r="C416" s="31"/>
      <c r="D416" s="31"/>
      <c r="E416" s="31">
        <v>1</v>
      </c>
      <c r="F416" s="31"/>
      <c r="G416" s="31"/>
      <c r="H416" s="31"/>
      <c r="I416" s="31"/>
      <c r="J416" s="31"/>
      <c r="K416" s="31"/>
      <c r="L416" s="31"/>
      <c r="M416" s="31">
        <v>1</v>
      </c>
      <c r="N416" s="31"/>
      <c r="O416" s="31"/>
      <c r="P416" s="31"/>
      <c r="Q416" s="31"/>
      <c r="R416" s="37"/>
      <c r="S416" s="31"/>
    </row>
    <row r="417" spans="2:19">
      <c r="B417" s="31"/>
      <c r="C417" s="31">
        <v>1</v>
      </c>
      <c r="D417" s="31"/>
      <c r="E417" s="31">
        <v>1</v>
      </c>
      <c r="F417" s="31"/>
      <c r="G417" s="31"/>
      <c r="H417" s="31"/>
      <c r="I417" s="31"/>
      <c r="J417" s="31"/>
      <c r="K417" s="31"/>
      <c r="L417" s="31">
        <v>1</v>
      </c>
      <c r="M417" s="31"/>
      <c r="N417" s="31"/>
      <c r="O417" s="31"/>
      <c r="P417" s="31"/>
      <c r="Q417" s="31"/>
      <c r="R417" s="37"/>
      <c r="S417" s="31"/>
    </row>
    <row r="418" spans="2:19">
      <c r="B418" s="31">
        <v>1</v>
      </c>
      <c r="C418" s="31">
        <v>1</v>
      </c>
      <c r="D418" s="31"/>
      <c r="E418" s="31">
        <v>1</v>
      </c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7">
        <v>1</v>
      </c>
      <c r="S418" s="31"/>
    </row>
    <row r="419" spans="2:19">
      <c r="B419" s="31">
        <v>1</v>
      </c>
      <c r="C419" s="31">
        <v>1</v>
      </c>
      <c r="D419" s="31"/>
      <c r="E419" s="31">
        <v>1</v>
      </c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>
        <v>1</v>
      </c>
      <c r="Q419" s="31">
        <v>1</v>
      </c>
      <c r="R419" s="37">
        <v>1</v>
      </c>
      <c r="S419" s="31"/>
    </row>
    <row r="420" spans="2:19">
      <c r="B420" s="31">
        <v>1</v>
      </c>
      <c r="C420" s="31">
        <v>1</v>
      </c>
      <c r="D420" s="31"/>
      <c r="E420" s="31">
        <v>1</v>
      </c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8">
        <v>1</v>
      </c>
      <c r="S420" s="35"/>
    </row>
    <row r="421" spans="2:19">
      <c r="B421" s="31">
        <v>1</v>
      </c>
      <c r="C421" s="31">
        <v>1</v>
      </c>
      <c r="D421" s="31"/>
      <c r="E421" s="31">
        <v>1</v>
      </c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7"/>
      <c r="S421" s="31"/>
    </row>
    <row r="422" spans="2:19">
      <c r="B422" s="31">
        <v>1</v>
      </c>
      <c r="C422" s="31">
        <v>1</v>
      </c>
      <c r="D422" s="31"/>
      <c r="E422" s="31">
        <v>1</v>
      </c>
      <c r="F422" s="31"/>
      <c r="G422" s="31"/>
      <c r="H422" s="31"/>
      <c r="I422" s="31"/>
      <c r="J422" s="31"/>
      <c r="K422" s="31"/>
      <c r="L422" s="31"/>
      <c r="M422" s="31"/>
      <c r="N422" s="31"/>
      <c r="O422" s="31">
        <v>1</v>
      </c>
      <c r="P422" s="31"/>
      <c r="Q422" s="31"/>
      <c r="R422" s="31">
        <v>1</v>
      </c>
      <c r="S422" s="31"/>
    </row>
    <row r="423" spans="2:19">
      <c r="B423" s="11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11">
        <v>1</v>
      </c>
    </row>
    <row r="424" spans="2:19">
      <c r="B424" s="11"/>
      <c r="C424" s="36"/>
      <c r="D424" s="36"/>
      <c r="E424" s="36"/>
      <c r="F424" s="36"/>
      <c r="G424" s="36"/>
      <c r="H424" s="36"/>
      <c r="I424" s="36"/>
      <c r="J424" s="36"/>
      <c r="K424" s="36"/>
      <c r="L424" s="11">
        <v>1</v>
      </c>
      <c r="M424" s="36"/>
      <c r="N424" s="36"/>
      <c r="O424" s="36"/>
      <c r="P424" s="36"/>
      <c r="Q424" s="36"/>
      <c r="R424" s="36"/>
      <c r="S424" s="11"/>
    </row>
    <row r="425" spans="2:19">
      <c r="B425" s="11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11">
        <v>1</v>
      </c>
    </row>
    <row r="426" spans="2:19">
      <c r="B426" s="11">
        <v>1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11"/>
    </row>
    <row r="427" spans="2:19">
      <c r="B427" s="11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11">
        <v>1</v>
      </c>
    </row>
    <row r="428" spans="2:19">
      <c r="B428" s="11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11">
        <v>1</v>
      </c>
    </row>
    <row r="429" spans="2:19">
      <c r="B429" s="11">
        <v>1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11">
        <v>1</v>
      </c>
    </row>
    <row r="430" spans="2:19">
      <c r="B430" s="11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11">
        <v>1</v>
      </c>
    </row>
    <row r="431" spans="2:19">
      <c r="B431" s="11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2:19">
      <c r="B432" s="11">
        <v>1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</row>
  </sheetData>
  <autoFilter ref="B4:S49">
    <extLst/>
  </autoFilter>
  <mergeCells count="1">
    <mergeCell ref="B3:S3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D14"/>
  <sheetViews>
    <sheetView workbookViewId="0">
      <selection activeCell="D22" sqref="$A1:$XFD1048576"/>
    </sheetView>
  </sheetViews>
  <sheetFormatPr defaultColWidth="9" defaultRowHeight="15" outlineLevelCol="3"/>
  <cols>
    <col min="1" max="1" width="9.14285714285714" style="1"/>
    <col min="2" max="2" width="29.7142857142857" style="1" customWidth="1"/>
    <col min="3" max="3" width="16" style="1" customWidth="1"/>
    <col min="4" max="16384" width="9.14285714285714" style="1"/>
  </cols>
  <sheetData>
    <row r="4" ht="25.5" spans="2:4">
      <c r="B4" s="24" t="s">
        <v>121</v>
      </c>
      <c r="C4" s="25" t="s">
        <v>122</v>
      </c>
      <c r="D4" s="26"/>
    </row>
    <row r="5" spans="2:4">
      <c r="B5" s="25" t="s">
        <v>123</v>
      </c>
      <c r="C5" s="27">
        <v>5</v>
      </c>
      <c r="D5" s="28">
        <f>C5*100/88</f>
        <v>5.68181818181818</v>
      </c>
    </row>
    <row r="6" spans="2:4">
      <c r="B6" s="25" t="s">
        <v>124</v>
      </c>
      <c r="C6" s="27">
        <v>49</v>
      </c>
      <c r="D6" s="28">
        <f t="shared" ref="D6:D14" si="0">C6*100/88</f>
        <v>55.6818181818182</v>
      </c>
    </row>
    <row r="7" spans="2:4">
      <c r="B7" s="25" t="s">
        <v>125</v>
      </c>
      <c r="C7" s="27">
        <v>11</v>
      </c>
      <c r="D7" s="28">
        <f t="shared" si="0"/>
        <v>12.5</v>
      </c>
    </row>
    <row r="8" spans="2:4">
      <c r="B8" s="25" t="s">
        <v>126</v>
      </c>
      <c r="C8" s="27">
        <v>4</v>
      </c>
      <c r="D8" s="28">
        <f t="shared" si="0"/>
        <v>4.54545454545455</v>
      </c>
    </row>
    <row r="9" spans="2:4">
      <c r="B9" s="25" t="s">
        <v>127</v>
      </c>
      <c r="C9" s="27">
        <v>13</v>
      </c>
      <c r="D9" s="28">
        <f t="shared" si="0"/>
        <v>14.7727272727273</v>
      </c>
    </row>
    <row r="10" spans="2:4">
      <c r="B10" s="25" t="s">
        <v>128</v>
      </c>
      <c r="C10" s="27">
        <v>1</v>
      </c>
      <c r="D10" s="28">
        <f t="shared" si="0"/>
        <v>1.13636363636364</v>
      </c>
    </row>
    <row r="11" spans="2:4">
      <c r="B11" s="25" t="s">
        <v>129</v>
      </c>
      <c r="C11" s="27">
        <v>2</v>
      </c>
      <c r="D11" s="28">
        <f t="shared" si="0"/>
        <v>2.27272727272727</v>
      </c>
    </row>
    <row r="12" spans="2:4">
      <c r="B12" s="25" t="s">
        <v>84</v>
      </c>
      <c r="C12" s="27">
        <v>2</v>
      </c>
      <c r="D12" s="28">
        <f t="shared" si="0"/>
        <v>2.27272727272727</v>
      </c>
    </row>
    <row r="13" spans="2:4">
      <c r="B13" s="29" t="s">
        <v>130</v>
      </c>
      <c r="C13" s="11">
        <v>1</v>
      </c>
      <c r="D13" s="28">
        <f t="shared" si="0"/>
        <v>1.13636363636364</v>
      </c>
    </row>
    <row r="14" spans="2:4">
      <c r="B14" s="25" t="s">
        <v>131</v>
      </c>
      <c r="C14" s="25">
        <f>SUM(C5:C13)</f>
        <v>88</v>
      </c>
      <c r="D14" s="28">
        <f t="shared" si="0"/>
        <v>100</v>
      </c>
    </row>
  </sheetData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E29"/>
  <sheetViews>
    <sheetView workbookViewId="0">
      <selection activeCell="B2" sqref="B2:E2"/>
    </sheetView>
  </sheetViews>
  <sheetFormatPr defaultColWidth="9" defaultRowHeight="15" outlineLevelCol="4"/>
  <cols>
    <col min="2" max="2" width="10.8571428571429" customWidth="1"/>
    <col min="3" max="3" width="16.8571428571429" customWidth="1"/>
    <col min="4" max="4" width="16" customWidth="1"/>
    <col min="5" max="5" width="19.2857142857143" customWidth="1"/>
  </cols>
  <sheetData>
    <row r="2" ht="26.25" customHeight="1" spans="2:5">
      <c r="B2" s="14" t="s">
        <v>132</v>
      </c>
      <c r="C2" s="14"/>
      <c r="D2" s="14"/>
      <c r="E2" s="14"/>
    </row>
    <row r="3" ht="25.5" spans="2:5">
      <c r="B3" s="15" t="s">
        <v>133</v>
      </c>
      <c r="C3" s="16" t="s">
        <v>134</v>
      </c>
      <c r="D3" s="17" t="s">
        <v>135</v>
      </c>
      <c r="E3" s="17" t="s">
        <v>136</v>
      </c>
    </row>
    <row r="4" spans="2:5">
      <c r="B4" s="18">
        <v>43617</v>
      </c>
      <c r="C4" s="15">
        <v>0</v>
      </c>
      <c r="D4" s="19">
        <v>4</v>
      </c>
      <c r="E4" s="20">
        <v>4</v>
      </c>
    </row>
    <row r="5" spans="2:5">
      <c r="B5" s="18">
        <v>43647</v>
      </c>
      <c r="C5" s="15">
        <v>0</v>
      </c>
      <c r="D5" s="19">
        <v>2</v>
      </c>
      <c r="E5" s="20">
        <v>2</v>
      </c>
    </row>
    <row r="6" spans="2:5">
      <c r="B6" s="18">
        <v>43678</v>
      </c>
      <c r="C6" s="15">
        <v>0</v>
      </c>
      <c r="D6" s="19">
        <v>0</v>
      </c>
      <c r="E6" s="20">
        <v>0</v>
      </c>
    </row>
    <row r="7" spans="2:5">
      <c r="B7" s="18">
        <v>43709</v>
      </c>
      <c r="C7" s="15">
        <v>9</v>
      </c>
      <c r="D7" s="20">
        <v>20</v>
      </c>
      <c r="E7" s="20">
        <v>20</v>
      </c>
    </row>
    <row r="8" spans="2:5">
      <c r="B8" s="18">
        <v>43739</v>
      </c>
      <c r="C8" s="15">
        <v>7</v>
      </c>
      <c r="D8" s="20">
        <v>18</v>
      </c>
      <c r="E8" s="20">
        <v>18</v>
      </c>
    </row>
    <row r="9" spans="2:5">
      <c r="B9" s="18">
        <v>43770</v>
      </c>
      <c r="C9" s="15">
        <v>0</v>
      </c>
      <c r="D9" s="20">
        <v>0</v>
      </c>
      <c r="E9" s="20">
        <v>0</v>
      </c>
    </row>
    <row r="10" spans="2:5">
      <c r="B10" s="18">
        <v>43800</v>
      </c>
      <c r="C10" s="15">
        <v>0</v>
      </c>
      <c r="D10" s="20">
        <v>9</v>
      </c>
      <c r="E10" s="20">
        <v>12</v>
      </c>
    </row>
    <row r="11" spans="2:5">
      <c r="B11" s="18">
        <v>43831</v>
      </c>
      <c r="C11" s="15">
        <v>3</v>
      </c>
      <c r="D11" s="20">
        <v>32</v>
      </c>
      <c r="E11" s="20">
        <v>32</v>
      </c>
    </row>
    <row r="12" spans="2:5">
      <c r="B12" s="18">
        <v>43862</v>
      </c>
      <c r="C12" s="15">
        <v>2</v>
      </c>
      <c r="D12" s="20">
        <v>11</v>
      </c>
      <c r="E12" s="20">
        <v>12</v>
      </c>
    </row>
    <row r="13" spans="2:5">
      <c r="B13" s="18">
        <v>43891</v>
      </c>
      <c r="C13" s="15">
        <v>0</v>
      </c>
      <c r="D13" s="20">
        <v>26</v>
      </c>
      <c r="E13" s="20">
        <v>26</v>
      </c>
    </row>
    <row r="14" spans="2:5">
      <c r="B14" s="18">
        <v>43922</v>
      </c>
      <c r="C14" s="15">
        <v>3</v>
      </c>
      <c r="D14" s="20">
        <v>24</v>
      </c>
      <c r="E14" s="20">
        <v>24</v>
      </c>
    </row>
    <row r="15" spans="2:5">
      <c r="B15" s="18">
        <v>43952</v>
      </c>
      <c r="C15" s="15">
        <v>0</v>
      </c>
      <c r="D15" s="20">
        <v>0</v>
      </c>
      <c r="E15" s="20">
        <v>0</v>
      </c>
    </row>
    <row r="16" spans="2:5">
      <c r="B16" s="18">
        <v>43983</v>
      </c>
      <c r="C16" s="15">
        <v>3</v>
      </c>
      <c r="D16" s="20">
        <v>19</v>
      </c>
      <c r="E16" s="20">
        <v>19</v>
      </c>
    </row>
    <row r="17" spans="2:5">
      <c r="B17" s="18">
        <v>44013</v>
      </c>
      <c r="C17" s="15">
        <v>0</v>
      </c>
      <c r="D17" s="20">
        <v>0</v>
      </c>
      <c r="E17" s="20">
        <v>3</v>
      </c>
    </row>
    <row r="18" spans="2:5">
      <c r="B18" s="21">
        <v>44013</v>
      </c>
      <c r="C18" s="16">
        <v>0</v>
      </c>
      <c r="D18" s="17">
        <v>0</v>
      </c>
      <c r="E18" s="17">
        <v>3</v>
      </c>
    </row>
    <row r="19" spans="2:5">
      <c r="B19" s="18">
        <v>44044</v>
      </c>
      <c r="C19" s="20">
        <v>0</v>
      </c>
      <c r="D19" s="17">
        <v>0</v>
      </c>
      <c r="E19" s="15">
        <v>0</v>
      </c>
    </row>
    <row r="20" spans="2:5">
      <c r="B20" s="18">
        <v>44075</v>
      </c>
      <c r="C20" s="20">
        <v>0</v>
      </c>
      <c r="D20" s="17">
        <v>0</v>
      </c>
      <c r="E20" s="15">
        <v>7</v>
      </c>
    </row>
    <row r="21" spans="2:5">
      <c r="B21" s="18">
        <v>44105</v>
      </c>
      <c r="C21" s="20">
        <v>0</v>
      </c>
      <c r="D21" s="17">
        <v>0</v>
      </c>
      <c r="E21" s="15">
        <v>12</v>
      </c>
    </row>
    <row r="22" spans="2:5">
      <c r="B22" s="18">
        <v>44136</v>
      </c>
      <c r="C22" s="20">
        <v>0</v>
      </c>
      <c r="D22" s="17">
        <v>0</v>
      </c>
      <c r="E22" s="15">
        <v>7</v>
      </c>
    </row>
    <row r="23" spans="2:5">
      <c r="B23" s="18">
        <v>44166</v>
      </c>
      <c r="C23" s="20">
        <v>14</v>
      </c>
      <c r="D23" s="15">
        <v>25</v>
      </c>
      <c r="E23" s="15">
        <v>53</v>
      </c>
    </row>
    <row r="24" spans="2:5">
      <c r="B24" s="18">
        <v>44197</v>
      </c>
      <c r="C24" s="20">
        <v>35</v>
      </c>
      <c r="D24" s="15">
        <v>67</v>
      </c>
      <c r="E24" s="15">
        <v>83</v>
      </c>
    </row>
    <row r="25" spans="2:5">
      <c r="B25" s="18">
        <v>44228</v>
      </c>
      <c r="C25" s="20">
        <v>2</v>
      </c>
      <c r="D25" s="15">
        <v>9</v>
      </c>
      <c r="E25" s="15">
        <v>12</v>
      </c>
    </row>
    <row r="26" spans="2:5">
      <c r="B26" s="18">
        <v>44256</v>
      </c>
      <c r="C26" s="20">
        <v>2</v>
      </c>
      <c r="D26" s="15">
        <v>6</v>
      </c>
      <c r="E26" s="15">
        <v>14</v>
      </c>
    </row>
    <row r="27" spans="2:5">
      <c r="B27" s="18">
        <v>44287</v>
      </c>
      <c r="C27" s="20">
        <v>8</v>
      </c>
      <c r="D27" s="15">
        <v>48</v>
      </c>
      <c r="E27" s="15">
        <v>57</v>
      </c>
    </row>
    <row r="28" spans="2:5">
      <c r="B28" s="18">
        <v>44317</v>
      </c>
      <c r="C28" s="20">
        <v>0</v>
      </c>
      <c r="D28" s="15">
        <v>0</v>
      </c>
      <c r="E28" s="15">
        <v>10</v>
      </c>
    </row>
    <row r="29" spans="2:5">
      <c r="B29" s="22"/>
      <c r="C29" s="23"/>
      <c r="D29" s="23"/>
      <c r="E29" s="23">
        <f>SUM(E4:E28)</f>
        <v>430</v>
      </c>
    </row>
  </sheetData>
  <mergeCells count="1">
    <mergeCell ref="B2:E2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N26"/>
  <sheetViews>
    <sheetView tabSelected="1" topLeftCell="C1" workbookViewId="0">
      <selection activeCell="Q24" sqref="Q24"/>
    </sheetView>
  </sheetViews>
  <sheetFormatPr defaultColWidth="9" defaultRowHeight="15"/>
  <cols>
    <col min="1" max="3" width="9.14285714285714" style="1"/>
    <col min="4" max="4" width="9.14285714285714" style="2"/>
    <col min="5" max="5" width="9.14285714285714" style="1"/>
    <col min="6" max="6" width="13.5714285714286" style="1" customWidth="1"/>
    <col min="7" max="7" width="14.1428571428571" style="1" customWidth="1"/>
    <col min="8" max="8" width="9.14285714285714" style="1"/>
    <col min="9" max="9" width="11" style="1" customWidth="1"/>
    <col min="10" max="10" width="13.8571428571429" style="1" customWidth="1"/>
    <col min="11" max="11" width="12.7142857142857" style="1" customWidth="1"/>
    <col min="12" max="12" width="12.1428571428571" style="1" customWidth="1"/>
    <col min="13" max="13" width="15.1428571428571" style="1" customWidth="1"/>
    <col min="14" max="14" width="17" style="1" customWidth="1"/>
    <col min="15" max="16384" width="9.14285714285714" style="1"/>
  </cols>
  <sheetData>
    <row r="2" ht="18.75" spans="4:14">
      <c r="D2" s="3" t="s">
        <v>137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ht="63" spans="4:14">
      <c r="D3" s="4" t="s">
        <v>138</v>
      </c>
      <c r="E3" s="5" t="s">
        <v>139</v>
      </c>
      <c r="F3" s="6" t="s">
        <v>140</v>
      </c>
      <c r="G3" s="6" t="s">
        <v>141</v>
      </c>
      <c r="H3" s="7" t="s">
        <v>127</v>
      </c>
      <c r="I3" s="7" t="s">
        <v>84</v>
      </c>
      <c r="J3" s="7" t="s">
        <v>142</v>
      </c>
      <c r="K3" s="7" t="s">
        <v>143</v>
      </c>
      <c r="L3" s="7" t="s">
        <v>144</v>
      </c>
      <c r="M3" s="7" t="s">
        <v>145</v>
      </c>
      <c r="N3" s="7" t="s">
        <v>146</v>
      </c>
    </row>
    <row r="4" spans="4:14">
      <c r="D4" s="8">
        <v>43617</v>
      </c>
      <c r="E4" s="9">
        <v>4</v>
      </c>
      <c r="F4" s="10">
        <v>0</v>
      </c>
      <c r="G4" s="11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4:14">
      <c r="D5" s="8">
        <v>43647</v>
      </c>
      <c r="E5" s="9">
        <v>2</v>
      </c>
      <c r="F5" s="10">
        <v>0</v>
      </c>
      <c r="G5" s="11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4:14">
      <c r="D6" s="8">
        <v>43678</v>
      </c>
      <c r="E6" s="9">
        <v>0</v>
      </c>
      <c r="F6" s="10">
        <v>0</v>
      </c>
      <c r="G6" s="11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4:14">
      <c r="D7" s="8">
        <v>43709</v>
      </c>
      <c r="E7" s="13">
        <v>20</v>
      </c>
      <c r="F7" s="10">
        <v>0</v>
      </c>
      <c r="G7" s="11">
        <v>0</v>
      </c>
      <c r="H7" s="11">
        <v>8</v>
      </c>
      <c r="I7" s="12">
        <v>0</v>
      </c>
      <c r="J7" s="12">
        <v>0</v>
      </c>
      <c r="K7" s="11">
        <v>1</v>
      </c>
      <c r="L7" s="12">
        <v>0</v>
      </c>
      <c r="M7" s="12">
        <v>0</v>
      </c>
      <c r="N7" s="12">
        <v>0</v>
      </c>
    </row>
    <row r="8" spans="4:14">
      <c r="D8" s="8">
        <v>43739</v>
      </c>
      <c r="E8" s="13">
        <v>18</v>
      </c>
      <c r="F8" s="10">
        <v>0</v>
      </c>
      <c r="G8" s="11">
        <v>0</v>
      </c>
      <c r="H8" s="11">
        <v>5</v>
      </c>
      <c r="I8" s="11">
        <v>2</v>
      </c>
      <c r="J8" s="12">
        <v>0</v>
      </c>
      <c r="K8" s="11">
        <v>0</v>
      </c>
      <c r="L8" s="12">
        <v>0</v>
      </c>
      <c r="M8" s="12">
        <v>0</v>
      </c>
      <c r="N8" s="12">
        <v>0</v>
      </c>
    </row>
    <row r="9" spans="4:14">
      <c r="D9" s="8">
        <v>43770</v>
      </c>
      <c r="E9" s="13">
        <v>0</v>
      </c>
      <c r="F9" s="10">
        <v>0</v>
      </c>
      <c r="G9" s="11">
        <v>0</v>
      </c>
      <c r="H9" s="11">
        <v>0</v>
      </c>
      <c r="I9" s="11">
        <v>0</v>
      </c>
      <c r="J9" s="12">
        <v>0</v>
      </c>
      <c r="K9" s="11">
        <v>0</v>
      </c>
      <c r="L9" s="12">
        <v>0</v>
      </c>
      <c r="M9" s="12">
        <v>0</v>
      </c>
      <c r="N9" s="12">
        <v>0</v>
      </c>
    </row>
    <row r="10" spans="4:14">
      <c r="D10" s="8">
        <v>43800</v>
      </c>
      <c r="E10" s="13">
        <v>9</v>
      </c>
      <c r="F10" s="10">
        <v>0</v>
      </c>
      <c r="G10" s="11">
        <v>0</v>
      </c>
      <c r="H10" s="11">
        <v>0</v>
      </c>
      <c r="I10" s="11">
        <v>0</v>
      </c>
      <c r="J10" s="12">
        <v>0</v>
      </c>
      <c r="K10" s="11">
        <v>0</v>
      </c>
      <c r="L10" s="12">
        <v>0</v>
      </c>
      <c r="M10" s="12">
        <v>0</v>
      </c>
      <c r="N10" s="12">
        <v>0</v>
      </c>
    </row>
    <row r="11" spans="4:14">
      <c r="D11" s="8">
        <v>43831</v>
      </c>
      <c r="E11" s="13">
        <v>32</v>
      </c>
      <c r="F11" s="10">
        <v>0</v>
      </c>
      <c r="G11" s="11">
        <v>2</v>
      </c>
      <c r="H11" s="11">
        <v>0</v>
      </c>
      <c r="I11" s="11">
        <v>0</v>
      </c>
      <c r="J11" s="12">
        <v>0</v>
      </c>
      <c r="K11" s="11">
        <v>1</v>
      </c>
      <c r="L11" s="12">
        <v>0</v>
      </c>
      <c r="M11" s="12">
        <v>0</v>
      </c>
      <c r="N11" s="12">
        <v>0</v>
      </c>
    </row>
    <row r="12" spans="4:14">
      <c r="D12" s="8">
        <v>43862</v>
      </c>
      <c r="E12" s="13">
        <v>11</v>
      </c>
      <c r="F12" s="10">
        <v>0</v>
      </c>
      <c r="G12" s="11">
        <v>1</v>
      </c>
      <c r="H12" s="11">
        <v>0</v>
      </c>
      <c r="I12" s="11">
        <v>0</v>
      </c>
      <c r="J12" s="11">
        <v>1</v>
      </c>
      <c r="K12" s="11">
        <v>0</v>
      </c>
      <c r="L12" s="12">
        <v>0</v>
      </c>
      <c r="M12" s="12">
        <v>0</v>
      </c>
      <c r="N12" s="12">
        <v>0</v>
      </c>
    </row>
    <row r="13" spans="4:14">
      <c r="D13" s="8">
        <v>43891</v>
      </c>
      <c r="E13" s="13">
        <v>26</v>
      </c>
      <c r="F13" s="10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v>0</v>
      </c>
      <c r="M13" s="12">
        <v>0</v>
      </c>
      <c r="N13" s="12">
        <v>0</v>
      </c>
    </row>
    <row r="14" spans="4:14">
      <c r="D14" s="8">
        <v>43922</v>
      </c>
      <c r="E14" s="13">
        <v>24</v>
      </c>
      <c r="F14" s="10">
        <v>0</v>
      </c>
      <c r="G14" s="11">
        <v>2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2">
        <v>0</v>
      </c>
      <c r="N14" s="12">
        <v>0</v>
      </c>
    </row>
    <row r="15" spans="4:14">
      <c r="D15" s="8">
        <v>43952</v>
      </c>
      <c r="E15" s="13">
        <v>0</v>
      </c>
      <c r="F15" s="10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0</v>
      </c>
      <c r="N15" s="12">
        <v>0</v>
      </c>
    </row>
    <row r="16" spans="4:14">
      <c r="D16" s="8">
        <v>43983</v>
      </c>
      <c r="E16" s="13">
        <v>19</v>
      </c>
      <c r="F16" s="10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</v>
      </c>
      <c r="N16" s="11">
        <v>1</v>
      </c>
    </row>
    <row r="17" spans="4:14">
      <c r="D17" s="8">
        <v>44013</v>
      </c>
      <c r="E17" s="13">
        <v>0</v>
      </c>
      <c r="F17" s="10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4:14">
      <c r="D18" s="8">
        <v>44044</v>
      </c>
      <c r="E18" s="13">
        <v>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4:14">
      <c r="D19" s="8">
        <v>44075</v>
      </c>
      <c r="E19" s="13">
        <v>0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4:14">
      <c r="D20" s="8">
        <v>44105</v>
      </c>
      <c r="E20" s="13">
        <v>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4:14">
      <c r="D21" s="8">
        <v>44136</v>
      </c>
      <c r="E21" s="13">
        <v>0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4:14">
      <c r="D22" s="8">
        <v>44166</v>
      </c>
      <c r="E22" s="13">
        <v>25</v>
      </c>
      <c r="F22" s="11">
        <v>14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4:14">
      <c r="D23" s="8">
        <v>44197</v>
      </c>
      <c r="E23" s="13">
        <v>65</v>
      </c>
      <c r="F23" s="11">
        <v>32</v>
      </c>
      <c r="G23" s="11">
        <v>0</v>
      </c>
      <c r="H23" s="11">
        <v>0</v>
      </c>
      <c r="I23" s="11">
        <v>0</v>
      </c>
      <c r="J23" s="11">
        <v>3</v>
      </c>
      <c r="K23" s="11">
        <v>0</v>
      </c>
      <c r="L23" s="11">
        <v>0</v>
      </c>
      <c r="M23" s="11">
        <v>0</v>
      </c>
      <c r="N23" s="11">
        <v>0</v>
      </c>
    </row>
    <row r="24" spans="4:14">
      <c r="D24" s="8">
        <v>44228</v>
      </c>
      <c r="E24" s="13">
        <v>11</v>
      </c>
      <c r="F24" s="11">
        <v>1</v>
      </c>
      <c r="G24" s="11">
        <v>0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</row>
    <row r="25" spans="4:14">
      <c r="D25" s="8">
        <v>44256</v>
      </c>
      <c r="E25" s="13">
        <v>6</v>
      </c>
      <c r="F25" s="11"/>
      <c r="G25" s="11">
        <v>0</v>
      </c>
      <c r="H25" s="11">
        <v>0</v>
      </c>
      <c r="I25" s="11">
        <v>0</v>
      </c>
      <c r="J25" s="11">
        <v>2</v>
      </c>
      <c r="K25" s="11">
        <v>0</v>
      </c>
      <c r="L25" s="11">
        <v>0</v>
      </c>
      <c r="M25" s="11">
        <v>0</v>
      </c>
      <c r="N25" s="11">
        <v>0</v>
      </c>
    </row>
    <row r="26" spans="4:14">
      <c r="D26" s="8">
        <v>44287</v>
      </c>
      <c r="E26" s="13">
        <v>48</v>
      </c>
      <c r="F26" s="11">
        <v>2</v>
      </c>
      <c r="G26" s="11">
        <v>0</v>
      </c>
      <c r="H26" s="11">
        <v>0</v>
      </c>
      <c r="I26" s="11">
        <v>0</v>
      </c>
      <c r="J26" s="11">
        <v>4</v>
      </c>
      <c r="K26" s="12">
        <v>2</v>
      </c>
      <c r="L26" s="11">
        <v>0</v>
      </c>
      <c r="M26" s="11">
        <v>0</v>
      </c>
      <c r="N26" s="11">
        <v>0</v>
      </c>
    </row>
  </sheetData>
  <mergeCells count="1">
    <mergeCell ref="D2:N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Table 1</vt:lpstr>
      <vt:lpstr>Table 2</vt:lpstr>
      <vt:lpstr>Figure 1</vt:lpstr>
      <vt:lpstr>Figure 2</vt:lpstr>
      <vt:lpstr>Figure 3</vt:lpstr>
      <vt:lpstr>Figure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2021-10-19T05:49:00Z</dcterms:created>
  <dcterms:modified xsi:type="dcterms:W3CDTF">2021-11-16T06:39:57Z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38F3E166503F43428DD431D6DC0DD58C</vt:lpwstr>
  </property>
  <property fmtid="{D5CDD505-2E9C-101B-9397-08002B2CF9AE}" pid="3" name="KSOProductBuildVer">
    <vt:lpwstr>1033-11.2.0.10323</vt:lpwstr>
  </property>
</Properties>
</file>