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 elegans Manuscript\Suplimental files\"/>
    </mc:Choice>
  </mc:AlternateContent>
  <xr:revisionPtr revIDLastSave="0" documentId="8_{6770059F-75C2-42A6-B773-FEDF71D939F3}" xr6:coauthVersionLast="47" xr6:coauthVersionMax="47" xr10:uidLastSave="{00000000-0000-0000-0000-000000000000}"/>
  <bookViews>
    <workbookView xWindow="-120" yWindow="-120" windowWidth="29040" windowHeight="15840" xr2:uid="{B988ABDC-AAC6-4C15-ABC6-1435162B28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1" l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Q2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R2" i="1"/>
</calcChain>
</file>

<file path=xl/sharedStrings.xml><?xml version="1.0" encoding="utf-8"?>
<sst xmlns="http://schemas.openxmlformats.org/spreadsheetml/2006/main" count="218" uniqueCount="170">
  <si>
    <t>Protein IDs</t>
  </si>
  <si>
    <t>Gene names</t>
  </si>
  <si>
    <t>Fasta headers</t>
  </si>
  <si>
    <t>Reporter intensity 126_WT–1</t>
  </si>
  <si>
    <t>Reporter intensity 127_WT–2</t>
  </si>
  <si>
    <t>Reporter intensity 128_WT–3</t>
  </si>
  <si>
    <t>Reporter intensity 129_α3ΔN–1</t>
  </si>
  <si>
    <t>Reporter intensity 130_α3ΔN–2</t>
  </si>
  <si>
    <t>Reporter intensity 131_α3ΔN–3</t>
  </si>
  <si>
    <t>Normalized of Reporter intensity 126_WT–1</t>
  </si>
  <si>
    <t>Normalized of Reporter intensity 127_WT–2</t>
  </si>
  <si>
    <t>Normalized of Reporter intensity 128_WT–3</t>
  </si>
  <si>
    <t>Normalized of Reporter intensity 129_α3ΔN–1</t>
  </si>
  <si>
    <t>Normalized of Reporter intensity 130_α3ΔN–2</t>
  </si>
  <si>
    <t>Normalized of Reporter intensity 131_α3ΔN–3</t>
  </si>
  <si>
    <t>Fold-change (WT vs α3ΔN)</t>
  </si>
  <si>
    <t>p-value</t>
  </si>
  <si>
    <t>DEPs</t>
  </si>
  <si>
    <t>Q966I7</t>
  </si>
  <si>
    <t>CELE_K08D12.3</t>
  </si>
  <si>
    <t>tr|Q966I7|Q966I7_CAEEL CCHC-type domain-containing protein OS=Caenorhabditis elegans OX=6239 GN=CELE_K08D12.3 PE=1 SV=1</t>
  </si>
  <si>
    <t>DOWN</t>
  </si>
  <si>
    <t>P02513;P06581</t>
  </si>
  <si>
    <t>hsp-16.48;hsp-16.41</t>
  </si>
  <si>
    <t>sp|P02513|HSP17_CAEEL Heat shock protein Hsp-16.48/Hsp-16.49 OS=Caenorhabditis elegans OX=6239 GN=hsp-16.48 PE=2 SV=1;sp|P06581|HSP16_CAEEL Heat shock protein Hsp-16.41 OS=Caenorhabditis elegans OX=6239 GN=hsp-16.41 PE=2 SV=1</t>
  </si>
  <si>
    <t>P34696;Q21062;V6CLQ2;P06582</t>
  </si>
  <si>
    <t>hsp-16.1;hsp-16.2</t>
  </si>
  <si>
    <t>sp|P34696|HSP11_CAEEL Heat shock protein Hsp-16.1/Hsp-16.11 OS=Caenorhabditis elegans OX=6239 GN=hsp-16.1 PE=2 SV=1;tr|Q21062|Q21062_CAEEL Heat shock protein 16-1 OS=Caenorhabditis elegans OX=6239 PE=3 SV=1;tr|V6CLQ2|V6CLQ2_CAEEL SHSP domain-containing pro</t>
  </si>
  <si>
    <t>O45166</t>
  </si>
  <si>
    <t>folt-2</t>
  </si>
  <si>
    <t>sp|O45166|FOLT2_CAEEL Folate-like transporter 2 OS=Caenorhabditis elegans OX=6239 GN=folt-2 PE=3 SV=1</t>
  </si>
  <si>
    <t>P34654</t>
  </si>
  <si>
    <t>ZK632.9</t>
  </si>
  <si>
    <t>sp|P34654|YOT9_CAEEL Uncharacterized protein ZK632.9 OS=Caenorhabditis elegans OX=6239 GN=ZK632.9 PE=4 SV=3</t>
  </si>
  <si>
    <t>G5EEV5</t>
  </si>
  <si>
    <t>pud-3</t>
  </si>
  <si>
    <t>tr|G5EEV5|G5EEV5_CAEEL 5C820 OS=Caenorhabditis elegans OX=6239 GN=pud-3 PE=1 SV=1</t>
  </si>
  <si>
    <t>G5EBF3</t>
  </si>
  <si>
    <t>pud-2.1</t>
  </si>
  <si>
    <t>tr|G5EBF3|G5EBF3_CAEEL Protein Up-regulated in Daf-2(Gf) OS=Caenorhabditis elegans OX=6239 GN=pud-2.1 PE=1 SV=1</t>
  </si>
  <si>
    <t>O17621;A0A0K3AWA7</t>
  </si>
  <si>
    <t>C29F7.2</t>
  </si>
  <si>
    <t>tr|O17621|O17621_CAEEL CHK domain-containing protein OS=Caenorhabditis elegans OX=6239 GN=C29F7.2 PE=1 SV=2;tr|A0A0K3AWA7|A0A0K3AWA7_CAEEL CHK domain-containing protein OS=Caenorhabditis elegans OX=6239 GN=C29F7.2 PE=1 SV=1</t>
  </si>
  <si>
    <t>Q7JP52;Q20660</t>
  </si>
  <si>
    <t>hsp-17</t>
  </si>
  <si>
    <t>tr|Q7JP52|Q7JP52_CAEEL SHSP domain-containing protein OS=Caenorhabditis elegans OX=6239 GN=hsp-17 PE=1 SV=1;tr|Q20660|Q20660_CAEEL SHSP domain-containing protein OS=Caenorhabditis elegans OX=6239 GN=hsp-17 PE=1 SV=1</t>
  </si>
  <si>
    <t>Q9XX57;D4YWC3</t>
  </si>
  <si>
    <t>dct-16</t>
  </si>
  <si>
    <t>tr|Q9XX57|Q9XX57_CAEEL DAF-16/FOXO Controlled, germline Tumor affecting OS=Caenorhabditis elegans OX=6239 GN=dct-16 PE=1 SV=1;tr|D4YWC3|D4YWC3_CAEEL DAF-16/FOXO Controlled, germline Tumor affecting OS=Caenorhabditis elegans OX=6239 GN=dct-16 PE=1 SV=1</t>
  </si>
  <si>
    <t>Q20507</t>
  </si>
  <si>
    <t>acbp-3</t>
  </si>
  <si>
    <t>sp|Q20507|ACBP3_CAEEL Acyl-CoA-binding protein homolog 3 OS=Caenorhabditis elegans OX=6239 GN=acbp-3 PE=3 SV=2</t>
  </si>
  <si>
    <t>O62277</t>
  </si>
  <si>
    <t>dct-18</t>
  </si>
  <si>
    <t>tr|O62277|O62277_CAEEL DAF-16/FOXO Controlled, germline Tumor affecting OS=Caenorhabditis elegans OX=6239 GN=dct-18 PE=1 SV=1</t>
  </si>
  <si>
    <t>Q18158</t>
  </si>
  <si>
    <t>swm-1</t>
  </si>
  <si>
    <t>sp|Q18158|SWM1_CAEEL Serine protease inhibitor swm-1 OS=Caenorhabditis elegans OX=6239 GN=swm-1 PE=1 SV=1</t>
  </si>
  <si>
    <t>M1ZJ62;M1ZMJ3</t>
  </si>
  <si>
    <t>pud-4</t>
  </si>
  <si>
    <t>tr|M1ZJ62|M1ZJ62_CAEEL PUD1_2 domain-containing protein OS=Caenorhabditis elegans OX=6239 GN=pud-4 PE=1 SV=1;tr|M1ZMJ3|M1ZMJ3_CAEEL PUD1_2 domain-containing protein OS=Caenorhabditis elegans OX=6239 GN=pud-4 PE=1 SV=1</t>
  </si>
  <si>
    <t>G5EBV4</t>
  </si>
  <si>
    <t>lec-10</t>
  </si>
  <si>
    <t>tr|G5EBV4|G5EBV4_CAEEL Galectin OS=Caenorhabditis elegans OX=6239 GN=lec-10 PE=1 SV=1</t>
  </si>
  <si>
    <t>O02089</t>
  </si>
  <si>
    <t>msra-1</t>
  </si>
  <si>
    <t>tr|O02089|O02089_CAEEL Peptide-methionine (S)-S-oxide reductase OS=Caenorhabditis elegans OX=6239 GN=msra-1 PE=1 SV=1</t>
  </si>
  <si>
    <t>Q20753</t>
  </si>
  <si>
    <t>CELE_F54C9.3</t>
  </si>
  <si>
    <t>tr|Q20753|Q20753_CAEEL Uncharacterized protein OS=Caenorhabditis elegans OX=6239 GN=CELE_F54C9.3 PE=1 SV=1</t>
  </si>
  <si>
    <t>Q10941;A0A2K5ATY0</t>
  </si>
  <si>
    <t>ugt-46</t>
  </si>
  <si>
    <t>sp|Q10941|UGT46_CAEEL Putative UDP-glucuronosyltransferase ugt-46 OS=Caenorhabditis elegans OX=6239 GN=ugt-46 PE=1 SV=1;tr|A0A2K5ATY0|A0A2K5ATY0_CAEEL Glucuronosyltransferase OS=Caenorhabditis elegans OX=6239 GN=ugt-46 PE=1 SV=1</t>
  </si>
  <si>
    <t>Q965Z4;Q09946</t>
  </si>
  <si>
    <t>CELE_ZK105.1</t>
  </si>
  <si>
    <t>tr|Q965Z4|Q965Z4_CAEEL DUF19 domain-containing protein OS=Caenorhabditis elegans OX=6239 GN=CELE_ZK105.1 PE=1 SV=1</t>
  </si>
  <si>
    <t>Q09359;A0A7I9BCB0</t>
  </si>
  <si>
    <t>ZK1307.1</t>
  </si>
  <si>
    <t>sp|Q09359|YS11_CAEEL Uncharacterized protein ZK1307.1 OS=Caenorhabditis elegans OX=6239 GN=ZK1307.1 PE=4 SV=1;tr|A0A7I9BCB0|A0A7I9BCB0_CAEEL Uncharacterized protein OS=Caenorhabditis elegans OX=6239 GN=ZK1307.1 PE=4 SV=1</t>
  </si>
  <si>
    <t>Q9U3R0;O45941</t>
  </si>
  <si>
    <t>C08F11.12;Y45F10C.2</t>
  </si>
  <si>
    <t>sp|Q9U3R0|U375B_CAEEL UPF0375 protein C08F11.12 OS=Caenorhabditis elegans OX=6239 GN=C08F11.12 PE=3 SV=1;sp|O45941|U375E_CAEEL UPF0375 protein Y45F10C.2 OS=Caenorhabditis elegans OX=6239 GN=Y45F10C.2 PE=1 SV=1</t>
  </si>
  <si>
    <t>Q23660</t>
  </si>
  <si>
    <t>CELE_ZK899.2</t>
  </si>
  <si>
    <t>tr|Q23660|Q23660_CAEEL Uncharacterized protein OS=Caenorhabditis elegans OX=6239 GN=CELE_ZK899.2 PE=1 SV=2</t>
  </si>
  <si>
    <t>Q27GQ5;Q20584;Q27GQ6</t>
  </si>
  <si>
    <t>CELE_F49C12.7</t>
  </si>
  <si>
    <t>tr|Q27GQ5|Q27GQ5_CAEEL CHK domain-containing protein OS=Caenorhabditis elegans OX=6239 GN=CELE_F49C12.7 PE=1 SV=1;tr|Q20584|Q20584_CAEEL CHK domain-containing protein OS=Caenorhabditis elegans OX=6239 GN=CELE_F49C12.7 PE=1 SV=1;tr|Q27GQ6|Q27GQ6_CAEEL CHK d</t>
  </si>
  <si>
    <t>Q9NEZ8</t>
  </si>
  <si>
    <t>ech-7</t>
  </si>
  <si>
    <t>tr|Q9NEZ8|Q9NEZ8_CAEEL Enoyl-CoA Hydratase OS=Caenorhabditis elegans OX=6239 GN=ech-7 PE=1 SV=1</t>
  </si>
  <si>
    <t>P34712</t>
  </si>
  <si>
    <t>pgp-1</t>
  </si>
  <si>
    <t>sp|P34712|PGP1_CAEEL Multidrug resistance protein pgp-1 OS=Caenorhabditis elegans OX=6239 GN=pgp-1 PE=1 SV=2</t>
  </si>
  <si>
    <t>P91532</t>
  </si>
  <si>
    <t>CELE_W09C3.7</t>
  </si>
  <si>
    <t>tr|P91532|P91532_CAEEL Uncharacterized protein OS=Caenorhabditis elegans OX=6239 GN=CELE_W09C3.7 PE=1 SV=1</t>
  </si>
  <si>
    <t>Q22814</t>
  </si>
  <si>
    <t>gst-13</t>
  </si>
  <si>
    <t>tr|Q22814|Q22814_CAEEL Glutathione S-Transferase OS=Caenorhabditis elegans OX=6239 GN=gst-13 PE=1 SV=1</t>
  </si>
  <si>
    <t>Q18577;REV__Q22670</t>
  </si>
  <si>
    <t>C42D4.1</t>
  </si>
  <si>
    <t>tr|Q18577|Q18577_CAEEL DUF148 domain-containing protein OS=Caenorhabditis elegans OX=6239 GN=C42D4.1 PE=1 SV=1</t>
  </si>
  <si>
    <t>G5EF01</t>
  </si>
  <si>
    <t>tbb-6</t>
  </si>
  <si>
    <t>tr|G5EF01|G5EF01_CAEEL Tubulin beta chain OS=Caenorhabditis elegans OX=6239 GN=tbb-6 PE=1 SV=1</t>
  </si>
  <si>
    <t>Q93694</t>
  </si>
  <si>
    <t>gst-24</t>
  </si>
  <si>
    <t>tr|Q93694|Q93694_CAEEL Glutathione S-Transferase OS=Caenorhabditis elegans OX=6239 GN=gst-24 PE=1 SV=2</t>
  </si>
  <si>
    <t>O45346</t>
  </si>
  <si>
    <t>osm-11</t>
  </si>
  <si>
    <t>tr|O45346|O45346_CAEEL Uncharacterized protein OS=Caenorhabditis elegans OX=6239 GN=osm-11 PE=1 SV=1</t>
  </si>
  <si>
    <t>P55155</t>
  </si>
  <si>
    <t>vit-1</t>
  </si>
  <si>
    <t>sp|P55155|VIT1_CAEEL Vitellogenin-1 OS=Caenorhabditis elegans OX=6239 GN=vit-1 PE=1 SV=2</t>
  </si>
  <si>
    <t>O62220</t>
  </si>
  <si>
    <t>F33H2.3</t>
  </si>
  <si>
    <t>sp|O62220|AN321_CAEEL Acidic leucine-rich nuclear phosphoprotein 32-related protein 1 OS=Caenorhabditis elegans OX=6239 GN=F33H2.3 PE=3 SV=1</t>
  </si>
  <si>
    <t>UP</t>
  </si>
  <si>
    <t>Q19480;B5U8N0</t>
  </si>
  <si>
    <t>far-5</t>
  </si>
  <si>
    <t>tr|Q19480|Q19480_CAEEL Fatty Acid/Retinol binding protein OS=Caenorhabditis elegans OX=6239 GN=far-5 PE=1 SV=2;tr|B5U8N0|B5U8N0_CAEEL Fatty Acid/Retinol binding protein OS=Caenorhabditis elegans OX=6239 GN=far-5 PE=1 SV=1</t>
  </si>
  <si>
    <t>Q17898;Q17900</t>
  </si>
  <si>
    <t>C10C5.3</t>
  </si>
  <si>
    <t>tr|Q17898|Q17898_CAEEL N-acyl-L-amino-acid amidohydrolase OS=Caenorhabditis elegans OX=6239 GN=C10C5.3 PE=1 SV=1</t>
  </si>
  <si>
    <t>Q23258</t>
  </si>
  <si>
    <t>CELE_ZC373.2</t>
  </si>
  <si>
    <t>tr|Q23258|Q23258_CAEEL Uncharacterized protein OS=Caenorhabditis elegans OX=6239 GN=CELE_ZC373.2 PE=1 SV=2</t>
  </si>
  <si>
    <t>P91982</t>
  </si>
  <si>
    <t>C50B6.7</t>
  </si>
  <si>
    <t>tr|P91982|P91982_CAEEL Alpha-amylase OS=Caenorhabditis elegans OX=6239 GN=C50B6.7 PE=1 SV=1</t>
  </si>
  <si>
    <t>Q10131</t>
  </si>
  <si>
    <t>cex-1</t>
  </si>
  <si>
    <t>sp|Q10131|CEX1_CAEEL Calexcitin-1 OS=Caenorhabditis elegans OX=6239 GN=cex-1 PE=4 SV=1</t>
  </si>
  <si>
    <t>Q23384</t>
  </si>
  <si>
    <t>nit-1</t>
  </si>
  <si>
    <t>tr|Q23384|Q23384_CAEEL CN hydrolase domain-containing protein OS=Caenorhabditis elegans OX=6239 GN=nit-1 PE=1 SV=1</t>
  </si>
  <si>
    <t>Q9GUF2</t>
  </si>
  <si>
    <t>acp-6</t>
  </si>
  <si>
    <t>tr|Q9GUF2|Q9GUF2_CAEEL ACid Phosphatase family OS=Caenorhabditis elegans OX=6239 GN=acp-6 PE=1 SV=2</t>
  </si>
  <si>
    <t>O45599</t>
  </si>
  <si>
    <t>cbd-1</t>
  </si>
  <si>
    <t>sp|O45599|CBD1_CAEEL Chitin-binding domain protein cbd-1 OS=Caenorhabditis elegans OX=6239 GN=cbd-1 PE=3 SV=2</t>
  </si>
  <si>
    <t>Q6AW11</t>
  </si>
  <si>
    <t>spp-23</t>
  </si>
  <si>
    <t>tr|Q6AW11|Q6AW11_CAEEL Saposin B-type domain-containing protein OS=Caenorhabditis elegans OX=6239 GN=spp-23 PE=1 SV=1</t>
  </si>
  <si>
    <t>A5HU97;A0A0S4XR99</t>
  </si>
  <si>
    <t>CELE_T28A11.2</t>
  </si>
  <si>
    <t>tr|A5HU97|A5HU97_CAEEL DUF19 domain-containing protein OS=Caenorhabditis elegans OX=6239 GN=CELE_T28A11.2 PE=1 SV=1</t>
  </si>
  <si>
    <t>Q9XVH1</t>
  </si>
  <si>
    <t>ssp-37</t>
  </si>
  <si>
    <t>tr|Q9XVH1|Q9XVH1_CAEEL MSP domain-containing protein OS=Caenorhabditis elegans OX=6239 GN=ssp-37 PE=1 SV=1</t>
  </si>
  <si>
    <t>Q9GYT3</t>
  </si>
  <si>
    <t>CELE_F35F10.1</t>
  </si>
  <si>
    <t>tr|Q9GYT3|Q9GYT3_CAEEL PAW domain-containing protein OS=Caenorhabditis elegans OX=6239 GN=CELE_F35F10.1 PE=1 SV=3</t>
  </si>
  <si>
    <t>Q09486</t>
  </si>
  <si>
    <t>C30G12.2</t>
  </si>
  <si>
    <t>tr|Q09486|Q09486_CAEEL Uncharacterized protein OS=Caenorhabditis elegans OX=6239 GN=C30G12.2 PE=1 SV=3</t>
  </si>
  <si>
    <t>G5EDY3</t>
  </si>
  <si>
    <t>skr-7</t>
  </si>
  <si>
    <t>tr|G5EDY3|G5EDY3_CAEEL Skp1-related protein OS=Caenorhabditis elegans OX=6239 GN=skr-7 PE=1 SV=1</t>
  </si>
  <si>
    <t>P91017</t>
  </si>
  <si>
    <t>hpo-32</t>
  </si>
  <si>
    <t>tr|P91017|P91017_CAEEL Uncharacterized protein OS=Caenorhabditis elegans OX=6239 GN=hpo-32 PE=1 SV=1</t>
  </si>
  <si>
    <t>Q9NAP0</t>
  </si>
  <si>
    <t>clec-190</t>
  </si>
  <si>
    <t>tr|Q9NAP0|Q9NAP0_CAEEL C-type LECtin OS=Caenorhabditis elegans OX=6239 GN=clec-190 PE=1 SV=1</t>
  </si>
  <si>
    <t>Q9UAZ2</t>
  </si>
  <si>
    <t>CELE_Y49G5A.1</t>
  </si>
  <si>
    <t>tr|Q9UAZ2|Q9UAZ2_CAEEL BPTI/Kunitz inhibitor domain-containing protein OS=Caenorhabditis elegans OX=6239 GN=CELE_Y49G5A.1 PE=1 SV=1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</si>
</sst>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92D050"/>
      <name val="Times New Roman"/>
      <family val="1"/>
    </font>
    <font>
      <sz val="11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38B0F-BC78-4425-8887-0A0F591F7533}">
  <dimension ref="A1:S51"/>
  <sheetViews>
    <sheetView tabSelected="1" workbookViewId="0">
      <selection activeCell="V39" sqref="V39"/>
    </sheetView>
  </sheetViews>
  <sheetFormatPr defaultRowHeight="15" x14ac:dyDescent="0.25"/>
  <cols>
    <col min="2" max="2" width="19.85546875" customWidth="1"/>
    <col min="4" max="5" width="27" bestFit="1" customWidth="1"/>
    <col min="16" max="16" width="9.570312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Q1" t="s">
        <v>15</v>
      </c>
      <c r="R1" t="s">
        <v>16</v>
      </c>
      <c r="S1" t="s">
        <v>17</v>
      </c>
    </row>
    <row r="2" spans="1:19" x14ac:dyDescent="0.25">
      <c r="A2" s="3" t="s">
        <v>18</v>
      </c>
      <c r="B2" s="6" t="s">
        <v>19</v>
      </c>
      <c r="C2" s="3" t="s">
        <v>20</v>
      </c>
      <c r="D2" s="3">
        <v>197900</v>
      </c>
      <c r="E2" s="3">
        <v>121330</v>
      </c>
      <c r="F2" s="3">
        <v>149640</v>
      </c>
      <c r="G2" s="3">
        <v>64983</v>
      </c>
      <c r="H2" s="3">
        <v>44116</v>
      </c>
      <c r="I2" s="3">
        <v>51100</v>
      </c>
      <c r="J2" s="3">
        <v>202389.65740044799</v>
      </c>
      <c r="K2" s="3">
        <v>156198.99690328701</v>
      </c>
      <c r="L2" s="3">
        <v>127699.7066758</v>
      </c>
      <c r="M2" s="3">
        <v>50576.523556955202</v>
      </c>
      <c r="N2" s="3">
        <v>54432.779828089297</v>
      </c>
      <c r="O2" s="3">
        <v>49991.037060018898</v>
      </c>
      <c r="P2" s="3"/>
      <c r="Q2" s="3">
        <f>(M2+N2+O2)/(J2+K2+L2)</f>
        <v>0.31874162098563252</v>
      </c>
      <c r="R2" s="3">
        <f>_xlfn.T.TEST(J2:L2,M2:O2,2,2)</f>
        <v>7.160003178923951E-3</v>
      </c>
      <c r="S2" s="5" t="s">
        <v>21</v>
      </c>
    </row>
    <row r="3" spans="1:19" x14ac:dyDescent="0.25">
      <c r="A3" s="3" t="s">
        <v>22</v>
      </c>
      <c r="B3" s="6" t="s">
        <v>23</v>
      </c>
      <c r="C3" s="3" t="s">
        <v>24</v>
      </c>
      <c r="D3" s="3">
        <v>42321</v>
      </c>
      <c r="E3" s="3">
        <v>54969</v>
      </c>
      <c r="F3" s="3">
        <v>105450</v>
      </c>
      <c r="G3" s="3">
        <v>29189</v>
      </c>
      <c r="H3" s="3">
        <v>21142</v>
      </c>
      <c r="I3" s="3">
        <v>24742</v>
      </c>
      <c r="J3" s="3">
        <v>43281.115163437797</v>
      </c>
      <c r="K3" s="3">
        <v>70766.526504382797</v>
      </c>
      <c r="L3" s="3">
        <v>89988.867074065507</v>
      </c>
      <c r="M3" s="3">
        <v>22717.913086560598</v>
      </c>
      <c r="N3" s="3">
        <v>26086.178056158002</v>
      </c>
      <c r="O3" s="3">
        <v>24205.053599588799</v>
      </c>
      <c r="P3" s="3"/>
      <c r="Q3" s="3">
        <f>(M3+N3+O3)/(J3+K3+L3)</f>
        <v>0.3578239266712151</v>
      </c>
      <c r="R3" s="3">
        <f>_xlfn.T.TEST(J3:L3,M3:O3,2,2)</f>
        <v>3.2459862234079491E-2</v>
      </c>
      <c r="S3" s="5" t="s">
        <v>21</v>
      </c>
    </row>
    <row r="4" spans="1:19" x14ac:dyDescent="0.25">
      <c r="A4" s="3" t="s">
        <v>25</v>
      </c>
      <c r="B4" s="6" t="s">
        <v>26</v>
      </c>
      <c r="C4" s="3" t="s">
        <v>27</v>
      </c>
      <c r="D4" s="3">
        <v>67610</v>
      </c>
      <c r="E4" s="3">
        <v>77357</v>
      </c>
      <c r="F4" s="3">
        <v>136450</v>
      </c>
      <c r="G4" s="3">
        <v>46250</v>
      </c>
      <c r="H4" s="3">
        <v>34640</v>
      </c>
      <c r="I4" s="3">
        <v>42735</v>
      </c>
      <c r="J4" s="3">
        <v>69143.8339405976</v>
      </c>
      <c r="K4" s="3">
        <v>99588.607957203902</v>
      </c>
      <c r="L4" s="3">
        <v>116443.631221017</v>
      </c>
      <c r="M4" s="3">
        <v>35996.556245620799</v>
      </c>
      <c r="N4" s="3">
        <v>42740.7628353662</v>
      </c>
      <c r="O4" s="3">
        <v>41807.572774166503</v>
      </c>
      <c r="P4" s="3"/>
      <c r="Q4" s="3">
        <f>(M4+N4+O4)/(J4+K4+L4)</f>
        <v>0.42270338649669431</v>
      </c>
      <c r="R4" s="3">
        <f>_xlfn.T.TEST(J4:L4,M4:O4,2,2)</f>
        <v>1.7253728812932606E-2</v>
      </c>
      <c r="S4" s="5" t="s">
        <v>21</v>
      </c>
    </row>
    <row r="5" spans="1:19" x14ac:dyDescent="0.25">
      <c r="A5" s="3" t="s">
        <v>28</v>
      </c>
      <c r="B5" s="6" t="s">
        <v>29</v>
      </c>
      <c r="C5" s="3" t="s">
        <v>30</v>
      </c>
      <c r="D5" s="3">
        <v>43950</v>
      </c>
      <c r="E5" s="3">
        <v>50064</v>
      </c>
      <c r="F5" s="3">
        <v>67713</v>
      </c>
      <c r="G5" s="3">
        <v>29736</v>
      </c>
      <c r="H5" s="3">
        <v>24566</v>
      </c>
      <c r="I5" s="3">
        <v>27849</v>
      </c>
      <c r="J5" s="3">
        <v>44947.071464121698</v>
      </c>
      <c r="K5" s="3">
        <v>64451.879839826397</v>
      </c>
      <c r="L5" s="3">
        <v>57784.885312339502</v>
      </c>
      <c r="M5" s="3">
        <v>23143.6453301574</v>
      </c>
      <c r="N5" s="3">
        <v>30310.900110092502</v>
      </c>
      <c r="O5" s="3">
        <v>27244.626048619699</v>
      </c>
      <c r="P5" s="3"/>
      <c r="Q5" s="3">
        <f>(M5+N5+O5)/(J5+K5+L5)</f>
        <v>0.4826972099826044</v>
      </c>
      <c r="R5" s="3">
        <f>_xlfn.T.TEST(J5:L5,M5:O5,2,2)</f>
        <v>9.0721517800914035E-3</v>
      </c>
      <c r="S5" s="5" t="s">
        <v>21</v>
      </c>
    </row>
    <row r="6" spans="1:19" x14ac:dyDescent="0.25">
      <c r="A6" s="3" t="s">
        <v>31</v>
      </c>
      <c r="B6" s="6" t="s">
        <v>32</v>
      </c>
      <c r="C6" s="3" t="s">
        <v>33</v>
      </c>
      <c r="D6" s="3">
        <v>66701</v>
      </c>
      <c r="E6" s="3">
        <v>60962</v>
      </c>
      <c r="F6" s="3">
        <v>67214</v>
      </c>
      <c r="G6" s="3">
        <v>36131</v>
      </c>
      <c r="H6" s="3">
        <v>31213</v>
      </c>
      <c r="I6" s="3">
        <v>32732</v>
      </c>
      <c r="J6" s="3">
        <v>68214.211916459099</v>
      </c>
      <c r="K6" s="3">
        <v>78481.853203809107</v>
      </c>
      <c r="L6" s="3">
        <v>57359.048947522402</v>
      </c>
      <c r="M6" s="3">
        <v>28120.8988910384</v>
      </c>
      <c r="N6" s="3">
        <v>38512.339214211403</v>
      </c>
      <c r="O6" s="3">
        <v>32021.656067486099</v>
      </c>
      <c r="P6" s="3"/>
      <c r="Q6" s="3">
        <f>(M6+N6+O6)/(J6+K6+L6)</f>
        <v>0.48347180428891889</v>
      </c>
      <c r="R6" s="3">
        <f>_xlfn.T.TEST(J6:L6,M6:O6,2,2)</f>
        <v>6.7020718291437367E-3</v>
      </c>
      <c r="S6" s="5" t="s">
        <v>21</v>
      </c>
    </row>
    <row r="7" spans="1:19" x14ac:dyDescent="0.25">
      <c r="A7" s="3" t="s">
        <v>34</v>
      </c>
      <c r="B7" s="6" t="s">
        <v>35</v>
      </c>
      <c r="C7" s="3" t="s">
        <v>36</v>
      </c>
      <c r="D7" s="3">
        <v>218560</v>
      </c>
      <c r="E7" s="3">
        <v>231660</v>
      </c>
      <c r="F7" s="3">
        <v>348710</v>
      </c>
      <c r="G7" s="3">
        <v>194860</v>
      </c>
      <c r="H7" s="3">
        <v>108220</v>
      </c>
      <c r="I7" s="3">
        <v>129660</v>
      </c>
      <c r="J7" s="3">
        <v>223518.36039131801</v>
      </c>
      <c r="K7" s="3">
        <v>298236.70668932202</v>
      </c>
      <c r="L7" s="3">
        <v>297581.96147365897</v>
      </c>
      <c r="M7" s="3">
        <v>151660.30162208999</v>
      </c>
      <c r="N7" s="3">
        <v>133527.86818831801</v>
      </c>
      <c r="O7" s="3">
        <v>126846.142176165</v>
      </c>
      <c r="P7" s="3"/>
      <c r="Q7" s="3">
        <f>(M7+N7+O7)/(J7+K7+L7)</f>
        <v>0.50288745366921594</v>
      </c>
      <c r="R7" s="3">
        <f>_xlfn.T.TEST(J7:L7,M7:O7,2,2)</f>
        <v>6.3159896181191775E-3</v>
      </c>
      <c r="S7" s="5" t="s">
        <v>21</v>
      </c>
    </row>
    <row r="8" spans="1:19" x14ac:dyDescent="0.25">
      <c r="A8" s="3" t="s">
        <v>37</v>
      </c>
      <c r="B8" s="6" t="s">
        <v>38</v>
      </c>
      <c r="C8" s="3" t="s">
        <v>39</v>
      </c>
      <c r="D8" s="3">
        <v>646860</v>
      </c>
      <c r="E8" s="3">
        <v>624410</v>
      </c>
      <c r="F8" s="3">
        <v>934530</v>
      </c>
      <c r="G8" s="3">
        <v>647930</v>
      </c>
      <c r="H8" s="3">
        <v>292570</v>
      </c>
      <c r="I8" s="3">
        <v>379390</v>
      </c>
      <c r="J8" s="3">
        <v>661534.98628627404</v>
      </c>
      <c r="K8" s="3">
        <v>803859.02626210498</v>
      </c>
      <c r="L8" s="3">
        <v>797508.733491953</v>
      </c>
      <c r="M8" s="3">
        <v>504286.45812378603</v>
      </c>
      <c r="N8" s="3">
        <v>360989.17386671703</v>
      </c>
      <c r="O8" s="3">
        <v>371156.54697065701</v>
      </c>
      <c r="P8" s="3"/>
      <c r="Q8" s="3">
        <f>(M8+N8+O8)/(J8+K8+L8)</f>
        <v>0.54639209799214361</v>
      </c>
      <c r="R8" s="3">
        <f>_xlfn.T.TEST(J8:L8,M8:O8,2,2)</f>
        <v>6.399347977723905E-3</v>
      </c>
      <c r="S8" s="5" t="s">
        <v>21</v>
      </c>
    </row>
    <row r="9" spans="1:19" x14ac:dyDescent="0.25">
      <c r="A9" s="3" t="s">
        <v>40</v>
      </c>
      <c r="B9" s="7" t="s">
        <v>41</v>
      </c>
      <c r="C9" s="3" t="s">
        <v>42</v>
      </c>
      <c r="D9" s="3">
        <v>224500</v>
      </c>
      <c r="E9" s="3">
        <v>194530</v>
      </c>
      <c r="F9" s="3">
        <v>270380</v>
      </c>
      <c r="G9" s="3">
        <v>162080</v>
      </c>
      <c r="H9" s="3">
        <v>111240</v>
      </c>
      <c r="I9" s="3">
        <v>132740</v>
      </c>
      <c r="J9" s="3">
        <v>229593.11817281699</v>
      </c>
      <c r="K9" s="3">
        <v>250435.92571990701</v>
      </c>
      <c r="L9" s="3">
        <v>230736.74613073299</v>
      </c>
      <c r="M9" s="3">
        <v>126147.499163032</v>
      </c>
      <c r="N9" s="3">
        <v>137254.11252327199</v>
      </c>
      <c r="O9" s="3">
        <v>129859.300574304</v>
      </c>
      <c r="P9" s="3"/>
      <c r="Q9" s="3">
        <f>(M9+N9+O9)/(J9+K9+L9)</f>
        <v>0.55329184068865978</v>
      </c>
      <c r="R9" s="3">
        <f>_xlfn.T.TEST(J9:L9,M9:O9,2,2)</f>
        <v>1.4726331861096987E-4</v>
      </c>
      <c r="S9" s="5" t="s">
        <v>21</v>
      </c>
    </row>
    <row r="10" spans="1:19" x14ac:dyDescent="0.25">
      <c r="A10" s="3" t="s">
        <v>43</v>
      </c>
      <c r="B10" s="6" t="s">
        <v>44</v>
      </c>
      <c r="C10" s="3" t="s">
        <v>45</v>
      </c>
      <c r="D10" s="3">
        <v>199210</v>
      </c>
      <c r="E10" s="3">
        <v>179150</v>
      </c>
      <c r="F10" s="3">
        <v>283480</v>
      </c>
      <c r="G10" s="3">
        <v>159490</v>
      </c>
      <c r="H10" s="3">
        <v>101800</v>
      </c>
      <c r="I10" s="3">
        <v>128370</v>
      </c>
      <c r="J10" s="3">
        <v>203729.376709162</v>
      </c>
      <c r="K10" s="3">
        <v>230635.87155051299</v>
      </c>
      <c r="L10" s="3">
        <v>241916.01743154199</v>
      </c>
      <c r="M10" s="3">
        <v>124131.692013277</v>
      </c>
      <c r="N10" s="3">
        <v>125606.51433719</v>
      </c>
      <c r="O10" s="3">
        <v>125584.13752239999</v>
      </c>
      <c r="P10" s="3"/>
      <c r="Q10" s="3">
        <f>(M10+N10+O10)/(J10+K10+L10)</f>
        <v>0.55497965552728357</v>
      </c>
      <c r="R10" s="3">
        <f>_xlfn.T.TEST(J10:L10,M10:O10,2,2)</f>
        <v>9.0069060749561045E-4</v>
      </c>
      <c r="S10" s="5" t="s">
        <v>21</v>
      </c>
    </row>
    <row r="11" spans="1:19" x14ac:dyDescent="0.25">
      <c r="A11" s="3" t="s">
        <v>46</v>
      </c>
      <c r="B11" s="6" t="s">
        <v>47</v>
      </c>
      <c r="C11" s="3" t="s">
        <v>48</v>
      </c>
      <c r="D11" s="3">
        <v>268890</v>
      </c>
      <c r="E11" s="3">
        <v>251650</v>
      </c>
      <c r="F11" s="3">
        <v>353450</v>
      </c>
      <c r="G11" s="3">
        <v>213020</v>
      </c>
      <c r="H11" s="3">
        <v>137220</v>
      </c>
      <c r="I11" s="3">
        <v>176240</v>
      </c>
      <c r="J11" s="3">
        <v>274990.17169482802</v>
      </c>
      <c r="K11" s="3">
        <v>323971.62755058199</v>
      </c>
      <c r="L11" s="3">
        <v>301626.98024967703</v>
      </c>
      <c r="M11" s="3">
        <v>165794.300787938</v>
      </c>
      <c r="N11" s="3">
        <v>169309.68464979599</v>
      </c>
      <c r="O11" s="3">
        <v>172415.27145709901</v>
      </c>
      <c r="P11" s="3"/>
      <c r="Q11" s="3">
        <f>(M11+N11+O11)/(J11+K11+L11)</f>
        <v>0.56354161682912873</v>
      </c>
      <c r="R11" s="3">
        <f>_xlfn.T.TEST(J11:L11,M11:O11,2,2)</f>
        <v>7.8485452299601388E-4</v>
      </c>
      <c r="S11" s="5" t="s">
        <v>21</v>
      </c>
    </row>
    <row r="12" spans="1:19" x14ac:dyDescent="0.25">
      <c r="A12" s="3" t="s">
        <v>49</v>
      </c>
      <c r="B12" s="6" t="s">
        <v>50</v>
      </c>
      <c r="C12" s="3" t="s">
        <v>51</v>
      </c>
      <c r="D12" s="3">
        <v>71946</v>
      </c>
      <c r="E12" s="3">
        <v>57151</v>
      </c>
      <c r="F12" s="3">
        <v>94034</v>
      </c>
      <c r="G12" s="3">
        <v>55919</v>
      </c>
      <c r="H12" s="3">
        <v>35205</v>
      </c>
      <c r="I12" s="3">
        <v>43828</v>
      </c>
      <c r="J12" s="3">
        <v>73578.202583792896</v>
      </c>
      <c r="K12" s="3">
        <v>73575.610912550401</v>
      </c>
      <c r="L12" s="3">
        <v>80246.6868320785</v>
      </c>
      <c r="M12" s="3">
        <v>43521.976836732298</v>
      </c>
      <c r="N12" s="3">
        <v>43437.891328495003</v>
      </c>
      <c r="O12" s="3">
        <v>42876.852686233098</v>
      </c>
      <c r="P12" s="3"/>
      <c r="Q12" s="3">
        <f>(M12+N12+O12)/(J12+K12+L12)</f>
        <v>0.57096057688503099</v>
      </c>
      <c r="R12" s="3">
        <f>_xlfn.T.TEST(J12:L12,M12:O12,2,2)</f>
        <v>1.2915057808001308E-4</v>
      </c>
      <c r="S12" s="5" t="s">
        <v>21</v>
      </c>
    </row>
    <row r="13" spans="1:19" x14ac:dyDescent="0.25">
      <c r="A13" s="3" t="s">
        <v>52</v>
      </c>
      <c r="B13" s="6" t="s">
        <v>53</v>
      </c>
      <c r="C13" s="3" t="s">
        <v>54</v>
      </c>
      <c r="D13" s="3">
        <v>202220</v>
      </c>
      <c r="E13" s="3">
        <v>208080</v>
      </c>
      <c r="F13" s="3">
        <v>308510</v>
      </c>
      <c r="G13" s="3">
        <v>158350</v>
      </c>
      <c r="H13" s="3">
        <v>125970</v>
      </c>
      <c r="I13" s="3">
        <v>147670</v>
      </c>
      <c r="J13" s="3">
        <v>206807.66305972001</v>
      </c>
      <c r="K13" s="3">
        <v>267880.05666888598</v>
      </c>
      <c r="L13" s="3">
        <v>263276.10603148403</v>
      </c>
      <c r="M13" s="3">
        <v>123244.42554581699</v>
      </c>
      <c r="N13" s="3">
        <v>155428.807574223</v>
      </c>
      <c r="O13" s="3">
        <v>144465.29241982399</v>
      </c>
      <c r="P13" s="3"/>
      <c r="Q13" s="3">
        <f>(M13+N13+O13)/(J13+K13+L13)</f>
        <v>0.57338654114114407</v>
      </c>
      <c r="R13" s="3">
        <f>_xlfn.T.TEST(J13:L13,M13:O13,2,2)</f>
        <v>8.54685378905784E-3</v>
      </c>
      <c r="S13" s="5" t="s">
        <v>21</v>
      </c>
    </row>
    <row r="14" spans="1:19" x14ac:dyDescent="0.25">
      <c r="A14" s="3" t="s">
        <v>55</v>
      </c>
      <c r="B14" s="6" t="s">
        <v>56</v>
      </c>
      <c r="C14" s="3" t="s">
        <v>57</v>
      </c>
      <c r="D14" s="3">
        <v>47714</v>
      </c>
      <c r="E14" s="3">
        <v>43743</v>
      </c>
      <c r="F14" s="3">
        <v>55736</v>
      </c>
      <c r="G14" s="3">
        <v>47061</v>
      </c>
      <c r="H14" s="3">
        <v>20853</v>
      </c>
      <c r="I14" s="3">
        <v>27615</v>
      </c>
      <c r="J14" s="3">
        <v>48796.4634320615</v>
      </c>
      <c r="K14" s="3">
        <v>56314.289306358398</v>
      </c>
      <c r="L14" s="3">
        <v>47563.959177241501</v>
      </c>
      <c r="M14" s="3">
        <v>36627.760723787302</v>
      </c>
      <c r="N14" s="3">
        <v>25729.593747283201</v>
      </c>
      <c r="O14" s="3">
        <v>27015.704274215699</v>
      </c>
      <c r="P14" s="3"/>
      <c r="Q14" s="3">
        <f>(M14+N14+O14)/(J14+K14+L14)</f>
        <v>0.58538219999823227</v>
      </c>
      <c r="R14" s="3">
        <f>_xlfn.T.TEST(J14:L14,M14:O14,2,2)</f>
        <v>8.6299719333525794E-3</v>
      </c>
      <c r="S14" s="5" t="s">
        <v>21</v>
      </c>
    </row>
    <row r="15" spans="1:19" x14ac:dyDescent="0.25">
      <c r="A15" s="3" t="s">
        <v>58</v>
      </c>
      <c r="B15" s="6" t="s">
        <v>59</v>
      </c>
      <c r="C15" s="3" t="s">
        <v>60</v>
      </c>
      <c r="D15" s="3">
        <v>91991</v>
      </c>
      <c r="E15" s="3">
        <v>101210</v>
      </c>
      <c r="F15" s="3">
        <v>122090</v>
      </c>
      <c r="G15" s="3">
        <v>87735</v>
      </c>
      <c r="H15" s="3">
        <v>53569</v>
      </c>
      <c r="I15" s="3">
        <v>61237</v>
      </c>
      <c r="J15" s="3">
        <v>94077.953380114093</v>
      </c>
      <c r="K15" s="3">
        <v>130296.715376095</v>
      </c>
      <c r="L15" s="3">
        <v>104189.101764558</v>
      </c>
      <c r="M15" s="3">
        <v>68284.494318044104</v>
      </c>
      <c r="N15" s="3">
        <v>66096.418138791298</v>
      </c>
      <c r="O15" s="3">
        <v>59908.045722982002</v>
      </c>
      <c r="P15" s="3"/>
      <c r="Q15" s="3">
        <f>(M15+N15+O15)/(J15+K15+L15)</f>
        <v>0.59132800269449437</v>
      </c>
      <c r="R15" s="3">
        <f>_xlfn.T.TEST(J15:L15,M15:O15,2,2)</f>
        <v>1.5599071508299337E-2</v>
      </c>
      <c r="S15" s="5" t="s">
        <v>21</v>
      </c>
    </row>
    <row r="16" spans="1:19" x14ac:dyDescent="0.25">
      <c r="A16" s="3" t="s">
        <v>61</v>
      </c>
      <c r="B16" s="6" t="s">
        <v>62</v>
      </c>
      <c r="C16" s="3" t="s">
        <v>63</v>
      </c>
      <c r="D16" s="3">
        <v>80056</v>
      </c>
      <c r="E16" s="3">
        <v>74532</v>
      </c>
      <c r="F16" s="3">
        <v>99487</v>
      </c>
      <c r="G16" s="3">
        <v>61878</v>
      </c>
      <c r="H16" s="3">
        <v>48080</v>
      </c>
      <c r="I16" s="3">
        <v>54487</v>
      </c>
      <c r="J16" s="3">
        <v>81872.190059879998</v>
      </c>
      <c r="K16" s="3">
        <v>95951.731947545995</v>
      </c>
      <c r="L16" s="3">
        <v>84900.1651834761</v>
      </c>
      <c r="M16" s="3">
        <v>48159.889889005899</v>
      </c>
      <c r="N16" s="3">
        <v>59323.783981651402</v>
      </c>
      <c r="O16" s="3">
        <v>53304.532999789699</v>
      </c>
      <c r="P16" s="3"/>
      <c r="Q16" s="3">
        <f>(M16+N16+O16)/(J16+K16+L16)</f>
        <v>0.61200405562210269</v>
      </c>
      <c r="R16" s="3">
        <f>_xlfn.T.TEST(J16:L16,M16:O16,2,2)</f>
        <v>3.1678268825493299E-3</v>
      </c>
      <c r="S16" s="5" t="s">
        <v>21</v>
      </c>
    </row>
    <row r="17" spans="1:19" x14ac:dyDescent="0.25">
      <c r="A17" s="3" t="s">
        <v>64</v>
      </c>
      <c r="B17" s="6" t="s">
        <v>65</v>
      </c>
      <c r="C17" s="3" t="s">
        <v>66</v>
      </c>
      <c r="D17" s="3">
        <v>216490</v>
      </c>
      <c r="E17" s="3">
        <v>189350</v>
      </c>
      <c r="F17" s="3">
        <v>352140</v>
      </c>
      <c r="G17" s="3">
        <v>223080</v>
      </c>
      <c r="H17" s="3">
        <v>115250</v>
      </c>
      <c r="I17" s="3">
        <v>156610</v>
      </c>
      <c r="J17" s="3">
        <v>221401.39934624999</v>
      </c>
      <c r="K17" s="3">
        <v>243767.24687742</v>
      </c>
      <c r="L17" s="3">
        <v>300509.05311959598</v>
      </c>
      <c r="M17" s="3">
        <v>173624.03821130999</v>
      </c>
      <c r="N17" s="3">
        <v>142201.87404087599</v>
      </c>
      <c r="O17" s="3">
        <v>153211.278159874</v>
      </c>
      <c r="P17" s="3"/>
      <c r="Q17" s="3">
        <f>(M17+N17+O17)/(J17+K17+L17)</f>
        <v>0.61257783897109808</v>
      </c>
      <c r="R17" s="3">
        <f>_xlfn.T.TEST(J17:L17,M17:O17,2,2)</f>
        <v>1.7372581801600024E-2</v>
      </c>
      <c r="S17" s="5" t="s">
        <v>21</v>
      </c>
    </row>
    <row r="18" spans="1:19" x14ac:dyDescent="0.25">
      <c r="A18" s="3" t="s">
        <v>67</v>
      </c>
      <c r="B18" s="6" t="s">
        <v>68</v>
      </c>
      <c r="C18" s="3" t="s">
        <v>69</v>
      </c>
      <c r="D18" s="3">
        <v>114370</v>
      </c>
      <c r="E18" s="3">
        <v>94991</v>
      </c>
      <c r="F18" s="3">
        <v>158070</v>
      </c>
      <c r="G18" s="3">
        <v>104860</v>
      </c>
      <c r="H18" s="3">
        <v>60132</v>
      </c>
      <c r="I18" s="3">
        <v>76267</v>
      </c>
      <c r="J18" s="3">
        <v>116964.654456237</v>
      </c>
      <c r="K18" s="3">
        <v>122290.438595896</v>
      </c>
      <c r="L18" s="3">
        <v>134893.69576479401</v>
      </c>
      <c r="M18" s="3">
        <v>81612.948927909107</v>
      </c>
      <c r="N18" s="3">
        <v>74194.213360745896</v>
      </c>
      <c r="O18" s="3">
        <v>74611.867386623606</v>
      </c>
      <c r="P18" s="3"/>
      <c r="Q18" s="3">
        <f>(M18+N18+O18)/(J18+K18+L18)</f>
        <v>0.61584865850794956</v>
      </c>
      <c r="R18" s="3">
        <f>_xlfn.T.TEST(J18:L18,M18:O18,2,2)</f>
        <v>1.1991899295355317E-3</v>
      </c>
      <c r="S18" s="5" t="s">
        <v>21</v>
      </c>
    </row>
    <row r="19" spans="1:19" x14ac:dyDescent="0.25">
      <c r="A19" s="3" t="s">
        <v>70</v>
      </c>
      <c r="B19" s="6" t="s">
        <v>71</v>
      </c>
      <c r="C19" s="3" t="s">
        <v>72</v>
      </c>
      <c r="D19" s="3">
        <v>205880</v>
      </c>
      <c r="E19" s="3">
        <v>158130</v>
      </c>
      <c r="F19" s="3">
        <v>246110</v>
      </c>
      <c r="G19" s="3">
        <v>168570</v>
      </c>
      <c r="H19" s="3">
        <v>104480</v>
      </c>
      <c r="I19" s="3">
        <v>129340</v>
      </c>
      <c r="J19" s="3">
        <v>210550.69563215901</v>
      </c>
      <c r="K19" s="3">
        <v>203574.93925918301</v>
      </c>
      <c r="L19" s="3">
        <v>210025.22594213599</v>
      </c>
      <c r="M19" s="3">
        <v>131198.69159620101</v>
      </c>
      <c r="N19" s="3">
        <v>128913.247720527</v>
      </c>
      <c r="O19" s="3">
        <v>126533.086758177</v>
      </c>
      <c r="P19" s="3"/>
      <c r="Q19" s="3">
        <f>(M19+N19+O19)/(J19+K19+L19)</f>
        <v>0.61947367269282827</v>
      </c>
      <c r="R19" s="3">
        <f>_xlfn.T.TEST(J19:L19,M19:O19,2,2)</f>
        <v>7.1032790545740798E-6</v>
      </c>
      <c r="S19" s="5" t="s">
        <v>21</v>
      </c>
    </row>
    <row r="20" spans="1:19" x14ac:dyDescent="0.25">
      <c r="A20" s="3" t="s">
        <v>73</v>
      </c>
      <c r="B20" s="6" t="s">
        <v>74</v>
      </c>
      <c r="C20" s="3" t="s">
        <v>75</v>
      </c>
      <c r="D20" s="3">
        <v>69485</v>
      </c>
      <c r="E20" s="3">
        <v>58040</v>
      </c>
      <c r="F20" s="3">
        <v>87101</v>
      </c>
      <c r="G20" s="3">
        <v>61123</v>
      </c>
      <c r="H20" s="3">
        <v>37514</v>
      </c>
      <c r="I20" s="3">
        <v>43929</v>
      </c>
      <c r="J20" s="3">
        <v>71061.371119101095</v>
      </c>
      <c r="K20" s="3">
        <v>74720.100389571904</v>
      </c>
      <c r="L20" s="3">
        <v>74330.206837536098</v>
      </c>
      <c r="M20" s="3">
        <v>47572.270430293604</v>
      </c>
      <c r="N20" s="3">
        <v>46286.864232272703</v>
      </c>
      <c r="O20" s="3">
        <v>42975.660802535698</v>
      </c>
      <c r="P20" s="3"/>
      <c r="Q20" s="3">
        <f>(M20+N20+O20)/(J20+K20+L20)</f>
        <v>0.6216607700836182</v>
      </c>
      <c r="R20" s="3">
        <f>_xlfn.T.TEST(J20:L20,M20:O20,2,2)</f>
        <v>1.0194752917145229E-4</v>
      </c>
      <c r="S20" s="5" t="s">
        <v>21</v>
      </c>
    </row>
    <row r="21" spans="1:19" x14ac:dyDescent="0.25">
      <c r="A21" s="3" t="s">
        <v>76</v>
      </c>
      <c r="B21" s="6" t="s">
        <v>77</v>
      </c>
      <c r="C21" s="3" t="s">
        <v>78</v>
      </c>
      <c r="D21" s="3">
        <v>133180</v>
      </c>
      <c r="E21" s="3">
        <v>126970</v>
      </c>
      <c r="F21" s="3">
        <v>237580</v>
      </c>
      <c r="G21" s="3">
        <v>150830</v>
      </c>
      <c r="H21" s="3">
        <v>78927</v>
      </c>
      <c r="I21" s="3">
        <v>102940</v>
      </c>
      <c r="J21" s="3">
        <v>136201.38743098301</v>
      </c>
      <c r="K21" s="3">
        <v>163459.87502522301</v>
      </c>
      <c r="L21" s="3">
        <v>202745.898904281</v>
      </c>
      <c r="M21" s="3">
        <v>117391.58007625899</v>
      </c>
      <c r="N21" s="3">
        <v>97384.531995004203</v>
      </c>
      <c r="O21" s="3">
        <v>100706.014774136</v>
      </c>
      <c r="P21" s="3"/>
      <c r="Q21" s="3">
        <f>(M21+N21+O21)/(J21+K21+L21)</f>
        <v>0.62794114238159637</v>
      </c>
      <c r="R21" s="3">
        <f>_xlfn.T.TEST(J21:L21,M21:O21,2,2)</f>
        <v>3.7215509909041801E-2</v>
      </c>
      <c r="S21" s="5" t="s">
        <v>21</v>
      </c>
    </row>
    <row r="22" spans="1:19" x14ac:dyDescent="0.25">
      <c r="A22" s="3" t="s">
        <v>79</v>
      </c>
      <c r="B22" s="6" t="s">
        <v>80</v>
      </c>
      <c r="C22" s="3" t="s">
        <v>81</v>
      </c>
      <c r="D22" s="3">
        <v>305810</v>
      </c>
      <c r="E22" s="3">
        <v>183590</v>
      </c>
      <c r="F22" s="3">
        <v>288890</v>
      </c>
      <c r="G22" s="3">
        <v>228750</v>
      </c>
      <c r="H22" s="3">
        <v>124230</v>
      </c>
      <c r="I22" s="3">
        <v>174670</v>
      </c>
      <c r="J22" s="3">
        <v>312747.75709768001</v>
      </c>
      <c r="K22" s="3">
        <v>236351.881986931</v>
      </c>
      <c r="L22" s="3">
        <v>246532.80046492899</v>
      </c>
      <c r="M22" s="3">
        <v>178037.02143104299</v>
      </c>
      <c r="N22" s="3">
        <v>153281.89858653399</v>
      </c>
      <c r="O22" s="3">
        <v>170879.343312593</v>
      </c>
      <c r="P22" s="3"/>
      <c r="Q22" s="3">
        <f>(M22+N22+O22)/(J22+K22+L22)</f>
        <v>0.6311938005123291</v>
      </c>
      <c r="R22" s="3">
        <f>_xlfn.T.TEST(J22:L22,M22:O22,2,2)</f>
        <v>1.7480534916331916E-2</v>
      </c>
      <c r="S22" s="5" t="s">
        <v>21</v>
      </c>
    </row>
    <row r="23" spans="1:19" x14ac:dyDescent="0.25">
      <c r="A23" s="3" t="s">
        <v>82</v>
      </c>
      <c r="B23" s="6" t="s">
        <v>83</v>
      </c>
      <c r="C23" s="3" t="s">
        <v>84</v>
      </c>
      <c r="D23" s="3">
        <v>25849</v>
      </c>
      <c r="E23" s="3">
        <v>23761</v>
      </c>
      <c r="F23" s="3">
        <v>36707</v>
      </c>
      <c r="G23" s="3">
        <v>25806</v>
      </c>
      <c r="H23" s="3">
        <v>14268</v>
      </c>
      <c r="I23" s="3">
        <v>18762</v>
      </c>
      <c r="J23" s="3">
        <v>26435.423214472801</v>
      </c>
      <c r="K23" s="3">
        <v>30589.667563001702</v>
      </c>
      <c r="L23" s="3">
        <v>31325.000888456299</v>
      </c>
      <c r="M23" s="3">
        <v>20084.910929178201</v>
      </c>
      <c r="N23" s="3">
        <v>17604.6536990475</v>
      </c>
      <c r="O23" s="3">
        <v>18354.830475931001</v>
      </c>
      <c r="P23" s="3"/>
      <c r="Q23" s="3">
        <f>(M23+N23+O23)/(J23+K23+L23)</f>
        <v>0.63434450431666412</v>
      </c>
      <c r="R23" s="3">
        <f>_xlfn.T.TEST(J23:L23,M23:O23,2,2)</f>
        <v>3.11162403792033E-3</v>
      </c>
      <c r="S23" s="5" t="s">
        <v>21</v>
      </c>
    </row>
    <row r="24" spans="1:19" x14ac:dyDescent="0.25">
      <c r="A24" s="3" t="s">
        <v>85</v>
      </c>
      <c r="B24" s="6" t="s">
        <v>86</v>
      </c>
      <c r="C24" s="3" t="s">
        <v>87</v>
      </c>
      <c r="D24" s="3">
        <v>27147</v>
      </c>
      <c r="E24" s="3">
        <v>26337</v>
      </c>
      <c r="F24" s="3">
        <v>49003</v>
      </c>
      <c r="G24" s="3">
        <v>30049</v>
      </c>
      <c r="H24" s="3">
        <v>17320</v>
      </c>
      <c r="I24" s="3">
        <v>21808</v>
      </c>
      <c r="J24" s="3">
        <v>27762.8702852448</v>
      </c>
      <c r="K24" s="3">
        <v>33905.983527914497</v>
      </c>
      <c r="L24" s="3">
        <v>41818.155080421297</v>
      </c>
      <c r="M24" s="3">
        <v>23387.254456749401</v>
      </c>
      <c r="N24" s="3">
        <v>21370.3814176831</v>
      </c>
      <c r="O24" s="3">
        <v>21334.726735907901</v>
      </c>
      <c r="P24" s="3"/>
      <c r="Q24" s="3">
        <f>(M24+N24+O24)/(J24+K24+L24)</f>
        <v>0.63865371428703244</v>
      </c>
      <c r="R24" s="3">
        <f>_xlfn.T.TEST(J24:L24,M24:O24,2,2)</f>
        <v>3.9073966837458E-2</v>
      </c>
      <c r="S24" s="5" t="s">
        <v>21</v>
      </c>
    </row>
    <row r="25" spans="1:19" x14ac:dyDescent="0.25">
      <c r="A25" s="3" t="s">
        <v>88</v>
      </c>
      <c r="B25" s="6" t="s">
        <v>89</v>
      </c>
      <c r="C25" s="3" t="s">
        <v>90</v>
      </c>
      <c r="D25" s="3">
        <v>21115</v>
      </c>
      <c r="E25" s="3">
        <v>16825</v>
      </c>
      <c r="F25" s="3">
        <v>24624</v>
      </c>
      <c r="G25" s="3">
        <v>17216</v>
      </c>
      <c r="H25" s="3">
        <v>11605</v>
      </c>
      <c r="I25" s="3">
        <v>13755</v>
      </c>
      <c r="J25" s="3">
        <v>21594.025346187202</v>
      </c>
      <c r="K25" s="3">
        <v>21660.3323407055</v>
      </c>
      <c r="L25" s="3">
        <v>21013.616527565599</v>
      </c>
      <c r="M25" s="3">
        <v>13399.280266477999</v>
      </c>
      <c r="N25" s="3">
        <v>14318.8958632917</v>
      </c>
      <c r="O25" s="3">
        <v>13456.4914825941</v>
      </c>
      <c r="P25" s="3"/>
      <c r="Q25" s="3">
        <f>(M25+N25+O25)/(J25+K25+L25)</f>
        <v>0.64067162713059</v>
      </c>
      <c r="R25" s="3">
        <f>_xlfn.T.TEST(J25:L25,M25:O25,2,2)</f>
        <v>2.8757043693589751E-5</v>
      </c>
      <c r="S25" s="5" t="s">
        <v>21</v>
      </c>
    </row>
    <row r="26" spans="1:19" x14ac:dyDescent="0.25">
      <c r="A26" s="3" t="s">
        <v>91</v>
      </c>
      <c r="B26" s="6" t="s">
        <v>92</v>
      </c>
      <c r="C26" s="3" t="s">
        <v>93</v>
      </c>
      <c r="D26" s="3">
        <v>34833</v>
      </c>
      <c r="E26" s="3">
        <v>34331</v>
      </c>
      <c r="F26" s="3">
        <v>45704</v>
      </c>
      <c r="G26" s="3">
        <v>30054</v>
      </c>
      <c r="H26" s="3">
        <v>21513</v>
      </c>
      <c r="I26" s="3">
        <v>26917</v>
      </c>
      <c r="J26" s="3">
        <v>35623.238687366298</v>
      </c>
      <c r="K26" s="3">
        <v>44197.377092942697</v>
      </c>
      <c r="L26" s="3">
        <v>39002.856147492501</v>
      </c>
      <c r="M26" s="3">
        <v>23391.145976343501</v>
      </c>
      <c r="N26" s="3">
        <v>26543.938535716901</v>
      </c>
      <c r="O26" s="3">
        <v>26332.8521437286</v>
      </c>
      <c r="P26" s="3"/>
      <c r="Q26" s="3">
        <f>(M26+N26+O26)/(J26+K26+L26)</f>
        <v>0.64185918336177106</v>
      </c>
      <c r="R26" s="3">
        <f>_xlfn.T.TEST(J26:L26,M26:O26,2,2)</f>
        <v>6.2245909323260492E-3</v>
      </c>
      <c r="S26" s="5" t="s">
        <v>21</v>
      </c>
    </row>
    <row r="27" spans="1:19" x14ac:dyDescent="0.25">
      <c r="A27" s="3" t="s">
        <v>94</v>
      </c>
      <c r="B27" s="6" t="s">
        <v>95</v>
      </c>
      <c r="C27" s="3" t="s">
        <v>96</v>
      </c>
      <c r="D27" s="3">
        <v>68938</v>
      </c>
      <c r="E27" s="3">
        <v>63031</v>
      </c>
      <c r="F27" s="3">
        <v>96638</v>
      </c>
      <c r="G27" s="3">
        <v>61278</v>
      </c>
      <c r="H27" s="3">
        <v>41326</v>
      </c>
      <c r="I27" s="3">
        <v>53746</v>
      </c>
      <c r="J27" s="3">
        <v>70501.961606225697</v>
      </c>
      <c r="K27" s="3">
        <v>81145.462571590397</v>
      </c>
      <c r="L27" s="3">
        <v>82468.887020422393</v>
      </c>
      <c r="M27" s="3">
        <v>47692.907537711399</v>
      </c>
      <c r="N27" s="3">
        <v>50990.322313347096</v>
      </c>
      <c r="O27" s="3">
        <v>52579.614047510302</v>
      </c>
      <c r="P27" s="3"/>
      <c r="Q27" s="3">
        <f>(M27+N27+O27)/(J27+K27+L27)</f>
        <v>0.64610126105432564</v>
      </c>
      <c r="R27" s="3">
        <f>_xlfn.T.TEST(J27:L27,M27:O27,2,2)</f>
        <v>2.4218169021260026E-3</v>
      </c>
      <c r="S27" s="5" t="s">
        <v>21</v>
      </c>
    </row>
    <row r="28" spans="1:19" x14ac:dyDescent="0.25">
      <c r="A28" s="3" t="s">
        <v>97</v>
      </c>
      <c r="B28" s="6" t="s">
        <v>98</v>
      </c>
      <c r="C28" s="3" t="s">
        <v>99</v>
      </c>
      <c r="D28" s="3">
        <v>28315</v>
      </c>
      <c r="E28" s="3">
        <v>22225</v>
      </c>
      <c r="F28" s="3">
        <v>41784</v>
      </c>
      <c r="G28" s="3">
        <v>27775</v>
      </c>
      <c r="H28" s="3">
        <v>14632</v>
      </c>
      <c r="I28" s="3">
        <v>21507</v>
      </c>
      <c r="J28" s="3">
        <v>28957.368111640601</v>
      </c>
      <c r="K28" s="3">
        <v>28612.2369255382</v>
      </c>
      <c r="L28" s="3">
        <v>35657.608552136102</v>
      </c>
      <c r="M28" s="3">
        <v>21617.391345343101</v>
      </c>
      <c r="N28" s="3">
        <v>18053.777188426</v>
      </c>
      <c r="O28" s="3">
        <v>21040.258983362601</v>
      </c>
      <c r="P28" s="3"/>
      <c r="Q28" s="3">
        <f>(M28+N28+O28)/(J28+K28+L28)</f>
        <v>0.65122001591271472</v>
      </c>
      <c r="R28" s="3">
        <f>_xlfn.T.TEST(J28:L28,M28:O28,2,2)</f>
        <v>1.306907968302874E-2</v>
      </c>
      <c r="S28" s="5" t="s">
        <v>21</v>
      </c>
    </row>
    <row r="29" spans="1:19" x14ac:dyDescent="0.25">
      <c r="A29" s="3" t="s">
        <v>100</v>
      </c>
      <c r="B29" s="6" t="s">
        <v>101</v>
      </c>
      <c r="C29" s="3" t="s">
        <v>102</v>
      </c>
      <c r="D29" s="3">
        <v>617910</v>
      </c>
      <c r="E29" s="3">
        <v>465340</v>
      </c>
      <c r="F29" s="3">
        <v>728250</v>
      </c>
      <c r="G29" s="3">
        <v>550600</v>
      </c>
      <c r="H29" s="3">
        <v>312230</v>
      </c>
      <c r="I29" s="3">
        <v>401860</v>
      </c>
      <c r="J29" s="3">
        <v>631928.21225017996</v>
      </c>
      <c r="K29" s="3">
        <v>599073.94064926601</v>
      </c>
      <c r="L29" s="3">
        <v>621473.61258120602</v>
      </c>
      <c r="M29" s="3">
        <v>428534.13770462299</v>
      </c>
      <c r="N29" s="3">
        <v>385246.77771611902</v>
      </c>
      <c r="O29" s="3">
        <v>393138.90710252902</v>
      </c>
      <c r="P29" s="3"/>
      <c r="Q29" s="3">
        <f>(M29+N29+O29)/(J29+K29+L29)</f>
        <v>0.65151719931413943</v>
      </c>
      <c r="R29" s="3">
        <f>_xlfn.T.TEST(J29:L29,M29:O29,2,2)</f>
        <v>1.9784159081219765E-4</v>
      </c>
      <c r="S29" s="5" t="s">
        <v>21</v>
      </c>
    </row>
    <row r="30" spans="1:19" x14ac:dyDescent="0.25">
      <c r="A30" s="3" t="s">
        <v>103</v>
      </c>
      <c r="B30" s="6" t="s">
        <v>104</v>
      </c>
      <c r="C30" s="3" t="s">
        <v>105</v>
      </c>
      <c r="D30" s="3">
        <v>330210</v>
      </c>
      <c r="E30" s="3">
        <v>241320</v>
      </c>
      <c r="F30" s="3">
        <v>340630</v>
      </c>
      <c r="G30" s="3">
        <v>251460</v>
      </c>
      <c r="H30" s="3">
        <v>171300</v>
      </c>
      <c r="I30" s="3">
        <v>210800</v>
      </c>
      <c r="J30" s="3">
        <v>337701.30758060602</v>
      </c>
      <c r="K30" s="3">
        <v>310672.89155774401</v>
      </c>
      <c r="L30" s="3">
        <v>290686.65520568</v>
      </c>
      <c r="M30" s="3">
        <v>195712.30342754201</v>
      </c>
      <c r="N30" s="3">
        <v>211359.488270734</v>
      </c>
      <c r="O30" s="3">
        <v>206225.25659984301</v>
      </c>
      <c r="P30" s="3"/>
      <c r="Q30" s="3">
        <f>(M30+N30+O30)/(J30+K30+L30)</f>
        <v>0.65309617098939809</v>
      </c>
      <c r="R30" s="3">
        <f>_xlfn.T.TEST(J30:L30,M30:O30,2,2)</f>
        <v>1.6478177980624844E-3</v>
      </c>
      <c r="S30" s="5" t="s">
        <v>21</v>
      </c>
    </row>
    <row r="31" spans="1:19" x14ac:dyDescent="0.25">
      <c r="A31" s="3" t="s">
        <v>106</v>
      </c>
      <c r="B31" s="6" t="s">
        <v>107</v>
      </c>
      <c r="C31" s="3" t="s">
        <v>108</v>
      </c>
      <c r="D31" s="3">
        <v>247130</v>
      </c>
      <c r="E31" s="3">
        <v>242520</v>
      </c>
      <c r="F31" s="3">
        <v>396680</v>
      </c>
      <c r="G31" s="3">
        <v>256080</v>
      </c>
      <c r="H31" s="3">
        <v>161260</v>
      </c>
      <c r="I31" s="3">
        <v>197560</v>
      </c>
      <c r="J31" s="3">
        <v>252736.513559235</v>
      </c>
      <c r="K31" s="3">
        <v>312217.75924326299</v>
      </c>
      <c r="L31" s="3">
        <v>338518.575542345</v>
      </c>
      <c r="M31" s="3">
        <v>199308.06753251</v>
      </c>
      <c r="N31" s="3">
        <v>198971.57664062199</v>
      </c>
      <c r="O31" s="3">
        <v>193272.588680574</v>
      </c>
      <c r="P31" s="3"/>
      <c r="Q31" s="3">
        <f>(M31+N31+O31)/(J31+K31+L31)</f>
        <v>0.65475374709646927</v>
      </c>
      <c r="R31" s="3">
        <f>_xlfn.T.TEST(J31:L31,M31:O31,2,2)</f>
        <v>1.5028806790690682E-2</v>
      </c>
      <c r="S31" s="5" t="s">
        <v>21</v>
      </c>
    </row>
    <row r="32" spans="1:19" x14ac:dyDescent="0.25">
      <c r="A32" s="3" t="s">
        <v>109</v>
      </c>
      <c r="B32" s="6" t="s">
        <v>110</v>
      </c>
      <c r="C32" s="3" t="s">
        <v>111</v>
      </c>
      <c r="D32" s="3">
        <v>90585</v>
      </c>
      <c r="E32" s="3">
        <v>81141</v>
      </c>
      <c r="F32" s="3">
        <v>92023</v>
      </c>
      <c r="G32" s="3">
        <v>73411</v>
      </c>
      <c r="H32" s="3">
        <v>51730</v>
      </c>
      <c r="I32" s="3">
        <v>61758</v>
      </c>
      <c r="J32" s="3">
        <v>92640.056167860297</v>
      </c>
      <c r="K32" s="3">
        <v>104460.090725538</v>
      </c>
      <c r="L32" s="3">
        <v>78530.540680481106</v>
      </c>
      <c r="M32" s="3">
        <v>57136.068984805803</v>
      </c>
      <c r="N32" s="3">
        <v>63827.357432837503</v>
      </c>
      <c r="O32" s="3">
        <v>60417.739075394296</v>
      </c>
      <c r="P32" s="3"/>
      <c r="Q32" s="3">
        <f>(M32+N32+O32)/(J32+K32+L32)</f>
        <v>0.65805867659209971</v>
      </c>
      <c r="R32" s="3">
        <f>_xlfn.T.TEST(J32:L32,M32:O32,2,2)</f>
        <v>1.5360761536367276E-2</v>
      </c>
      <c r="S32" s="5" t="s">
        <v>21</v>
      </c>
    </row>
    <row r="33" spans="1:19" x14ac:dyDescent="0.25">
      <c r="A33" s="3" t="s">
        <v>112</v>
      </c>
      <c r="B33" s="6" t="s">
        <v>113</v>
      </c>
      <c r="C33" s="3" t="s">
        <v>114</v>
      </c>
      <c r="D33" s="3">
        <v>1722600</v>
      </c>
      <c r="E33" s="3">
        <v>1398800</v>
      </c>
      <c r="F33" s="3">
        <v>2294500</v>
      </c>
      <c r="G33" s="3">
        <v>1657900</v>
      </c>
      <c r="H33" s="3">
        <v>957870</v>
      </c>
      <c r="I33" s="3">
        <v>1234600</v>
      </c>
      <c r="J33" s="3">
        <v>1761679.7566347199</v>
      </c>
      <c r="K33" s="3">
        <v>1800800.7654192499</v>
      </c>
      <c r="L33" s="3">
        <v>1958079.23661871</v>
      </c>
      <c r="M33" s="3">
        <v>1290350.0670187001</v>
      </c>
      <c r="N33" s="3">
        <v>1181873.3977226401</v>
      </c>
      <c r="O33" s="3">
        <v>1207806.93452641</v>
      </c>
      <c r="P33" s="3"/>
      <c r="Q33" s="3">
        <f>(M33+N33+O33)/(J33+K33+L33)</f>
        <v>0.66660457637226045</v>
      </c>
      <c r="R33" s="3">
        <f>_xlfn.T.TEST(J33:L33,M33:O33,2,2)</f>
        <v>8.5256949933258934E-4</v>
      </c>
      <c r="S33" s="5" t="s">
        <v>21</v>
      </c>
    </row>
    <row r="34" spans="1:19" x14ac:dyDescent="0.25">
      <c r="A34" s="1" t="s">
        <v>115</v>
      </c>
      <c r="B34" s="8" t="s">
        <v>116</v>
      </c>
      <c r="C34" s="1" t="s">
        <v>117</v>
      </c>
      <c r="D34" s="1">
        <v>9415.6</v>
      </c>
      <c r="E34" s="1">
        <v>4730.2</v>
      </c>
      <c r="F34" s="1">
        <v>7693.1</v>
      </c>
      <c r="G34" s="1">
        <v>12835</v>
      </c>
      <c r="H34" s="1">
        <v>9438.4</v>
      </c>
      <c r="I34" s="1">
        <v>12293</v>
      </c>
      <c r="J34" s="1">
        <v>9629.2069642226197</v>
      </c>
      <c r="K34" s="1">
        <v>6089.6109383658304</v>
      </c>
      <c r="L34" s="1">
        <v>6565.1337438358796</v>
      </c>
      <c r="M34" s="1">
        <v>9989.5307981090391</v>
      </c>
      <c r="N34" s="1">
        <v>11645.6240168972</v>
      </c>
      <c r="O34" s="1">
        <v>12026.219541659701</v>
      </c>
      <c r="P34" s="1"/>
      <c r="Q34" s="1">
        <f>(M34+N34+O34)/(J34+K34+L34)</f>
        <v>1.5105657600934181</v>
      </c>
      <c r="R34" s="1">
        <f>_xlfn.T.TEST(J34:L34,M34:O34,2,2)</f>
        <v>4.0792177654894818E-2</v>
      </c>
      <c r="S34" s="2" t="s">
        <v>118</v>
      </c>
    </row>
    <row r="35" spans="1:19" x14ac:dyDescent="0.25">
      <c r="A35" s="1" t="s">
        <v>119</v>
      </c>
      <c r="B35" s="8" t="s">
        <v>120</v>
      </c>
      <c r="C35" s="1" t="s">
        <v>121</v>
      </c>
      <c r="D35" s="1">
        <v>95479</v>
      </c>
      <c r="E35" s="1">
        <v>76646</v>
      </c>
      <c r="F35" s="1">
        <v>105410</v>
      </c>
      <c r="G35" s="1">
        <v>187730</v>
      </c>
      <c r="H35" s="1">
        <v>114860</v>
      </c>
      <c r="I35" s="1">
        <v>151060</v>
      </c>
      <c r="J35" s="1">
        <v>97645.083875378201</v>
      </c>
      <c r="K35" s="1">
        <v>98673.273853534207</v>
      </c>
      <c r="L35" s="1">
        <v>89954.731894520999</v>
      </c>
      <c r="M35" s="1">
        <v>146110.994680873</v>
      </c>
      <c r="N35" s="1">
        <v>141720.67030225601</v>
      </c>
      <c r="O35" s="1">
        <v>147781.72325413799</v>
      </c>
      <c r="P35" s="1"/>
      <c r="Q35" s="1">
        <f>(M35+N35+O35)/(J35+K35+L35)</f>
        <v>1.5216707543495527</v>
      </c>
      <c r="R35" s="1">
        <f>_xlfn.T.TEST(J35:L35,M35:O35,2,2)</f>
        <v>1.1141988805797037E-4</v>
      </c>
      <c r="S35" s="2" t="s">
        <v>118</v>
      </c>
    </row>
    <row r="36" spans="1:19" x14ac:dyDescent="0.25">
      <c r="A36" s="1" t="s">
        <v>122</v>
      </c>
      <c r="B36" s="8" t="s">
        <v>123</v>
      </c>
      <c r="C36" s="1" t="s">
        <v>124</v>
      </c>
      <c r="D36" s="1">
        <v>28955</v>
      </c>
      <c r="E36" s="1">
        <v>25932</v>
      </c>
      <c r="F36" s="1">
        <v>34902</v>
      </c>
      <c r="G36" s="1">
        <v>58007</v>
      </c>
      <c r="H36" s="1">
        <v>45309</v>
      </c>
      <c r="I36" s="1">
        <v>50523</v>
      </c>
      <c r="J36" s="1">
        <v>29611.887468569799</v>
      </c>
      <c r="K36" s="1">
        <v>33384.590684051997</v>
      </c>
      <c r="L36" s="1">
        <v>29784.650911512901</v>
      </c>
      <c r="M36" s="1">
        <v>45147.075419237299</v>
      </c>
      <c r="N36" s="1">
        <v>55904.769725970102</v>
      </c>
      <c r="O36" s="1">
        <v>49426.5590094586</v>
      </c>
      <c r="P36" s="1"/>
      <c r="Q36" s="1">
        <f>(M36+N36+O36)/(J36+K36+L36)</f>
        <v>1.6218643346175301</v>
      </c>
      <c r="R36" s="1">
        <f>_xlfn.T.TEST(J36:L36,M36:O36,2,2)</f>
        <v>4.6117683473766713E-3</v>
      </c>
      <c r="S36" s="2" t="s">
        <v>118</v>
      </c>
    </row>
    <row r="37" spans="1:19" x14ac:dyDescent="0.25">
      <c r="A37" s="1" t="s">
        <v>125</v>
      </c>
      <c r="B37" s="8" t="s">
        <v>126</v>
      </c>
      <c r="C37" s="1" t="s">
        <v>127</v>
      </c>
      <c r="D37" s="1">
        <v>206330</v>
      </c>
      <c r="E37" s="1">
        <v>190890</v>
      </c>
      <c r="F37" s="1">
        <v>236810</v>
      </c>
      <c r="G37" s="1">
        <v>422450</v>
      </c>
      <c r="H37" s="1">
        <v>304640</v>
      </c>
      <c r="I37" s="1">
        <v>377250</v>
      </c>
      <c r="J37" s="1">
        <v>211010.904554999</v>
      </c>
      <c r="K37" s="1">
        <v>245749.82707383501</v>
      </c>
      <c r="L37" s="1">
        <v>202088.79669805101</v>
      </c>
      <c r="M37" s="1">
        <v>328794.49050729797</v>
      </c>
      <c r="N37" s="1">
        <v>375881.81264913297</v>
      </c>
      <c r="O37" s="1">
        <v>369062.98886286002</v>
      </c>
      <c r="P37" s="1"/>
      <c r="Q37" s="1">
        <f>(M37+N37+O37)/(J37+K37+L37)</f>
        <v>1.6297185409633628</v>
      </c>
      <c r="R37" s="1">
        <f>_xlfn.T.TEST(J37:L37,M37:O37,2,2)</f>
        <v>2.2226745906165153E-3</v>
      </c>
      <c r="S37" s="2" t="s">
        <v>118</v>
      </c>
    </row>
    <row r="38" spans="1:19" x14ac:dyDescent="0.25">
      <c r="A38" s="1" t="s">
        <v>128</v>
      </c>
      <c r="B38" s="8" t="s">
        <v>129</v>
      </c>
      <c r="C38" s="1" t="s">
        <v>130</v>
      </c>
      <c r="D38" s="1">
        <v>5928.5</v>
      </c>
      <c r="E38" s="1">
        <v>5501.2</v>
      </c>
      <c r="F38" s="1">
        <v>7841.9</v>
      </c>
      <c r="G38" s="1">
        <v>15985</v>
      </c>
      <c r="H38" s="1">
        <v>7857.3</v>
      </c>
      <c r="I38" s="1">
        <v>10662</v>
      </c>
      <c r="J38" s="1">
        <v>6062.9968868042197</v>
      </c>
      <c r="K38" s="1">
        <v>7082.1884263113898</v>
      </c>
      <c r="L38" s="1">
        <v>6692.1166117412404</v>
      </c>
      <c r="M38" s="1">
        <v>12441.188142405401</v>
      </c>
      <c r="N38" s="1">
        <v>9694.77470630262</v>
      </c>
      <c r="O38" s="1">
        <v>10430.6152081002</v>
      </c>
      <c r="P38" s="1"/>
      <c r="Q38" s="1">
        <f>(M38+N38+O38)/(J38+K38+L38)</f>
        <v>1.6416838429021001</v>
      </c>
      <c r="R38" s="1">
        <f>_xlfn.T.TEST(J38:L38,M38:O38,2,2)</f>
        <v>8.2718831497719577E-3</v>
      </c>
      <c r="S38" s="2" t="s">
        <v>118</v>
      </c>
    </row>
    <row r="39" spans="1:19" x14ac:dyDescent="0.25">
      <c r="A39" s="1" t="s">
        <v>131</v>
      </c>
      <c r="B39" s="8" t="s">
        <v>132</v>
      </c>
      <c r="C39" s="1" t="s">
        <v>133</v>
      </c>
      <c r="D39" s="1">
        <v>23829</v>
      </c>
      <c r="E39" s="1">
        <v>21190</v>
      </c>
      <c r="F39" s="1">
        <v>30199</v>
      </c>
      <c r="G39" s="1">
        <v>50236</v>
      </c>
      <c r="H39" s="1">
        <v>39489</v>
      </c>
      <c r="I39" s="1">
        <v>41367</v>
      </c>
      <c r="J39" s="1">
        <v>24369.5964941651</v>
      </c>
      <c r="K39" s="1">
        <v>27279.7885467786</v>
      </c>
      <c r="L39" s="1">
        <v>25771.2071765738</v>
      </c>
      <c r="M39" s="1">
        <v>39098.875666054199</v>
      </c>
      <c r="N39" s="1">
        <v>48723.729318873397</v>
      </c>
      <c r="O39" s="1">
        <v>40469.260862266201</v>
      </c>
      <c r="P39" s="1"/>
      <c r="Q39" s="1">
        <f>(M39+N39+O39)/(J39+K39+L39)</f>
        <v>1.6570767824502119</v>
      </c>
      <c r="R39" s="1">
        <f>_xlfn.T.TEST(J39:L39,M39:O39,2,2)</f>
        <v>5.5696802101565983E-3</v>
      </c>
      <c r="S39" s="2" t="s">
        <v>118</v>
      </c>
    </row>
    <row r="40" spans="1:19" x14ac:dyDescent="0.25">
      <c r="A40" s="1" t="s">
        <v>134</v>
      </c>
      <c r="B40" s="8" t="s">
        <v>135</v>
      </c>
      <c r="C40" s="1" t="s">
        <v>136</v>
      </c>
      <c r="D40" s="1">
        <v>22067</v>
      </c>
      <c r="E40" s="1">
        <v>24129</v>
      </c>
      <c r="F40" s="1">
        <v>34468</v>
      </c>
      <c r="G40" s="1">
        <v>54615</v>
      </c>
      <c r="H40" s="1">
        <v>39402</v>
      </c>
      <c r="I40" s="1">
        <v>48529</v>
      </c>
      <c r="J40" s="1">
        <v>22567.622889619401</v>
      </c>
      <c r="K40" s="1">
        <v>31063.4269865606</v>
      </c>
      <c r="L40" s="1">
        <v>29414.284213455601</v>
      </c>
      <c r="M40" s="1">
        <v>42507.068526585499</v>
      </c>
      <c r="N40" s="1">
        <v>48616.383869489</v>
      </c>
      <c r="O40" s="1">
        <v>47475.832436118602</v>
      </c>
      <c r="P40" s="1"/>
      <c r="Q40" s="1">
        <f>(M40+N40+O40)/(J40+K40+L40)</f>
        <v>1.6689593262710576</v>
      </c>
      <c r="R40" s="1">
        <f>_xlfn.T.TEST(J40:L40,M40:O40,2,2)</f>
        <v>4.4647913213432906E-3</v>
      </c>
      <c r="S40" s="2" t="s">
        <v>118</v>
      </c>
    </row>
    <row r="41" spans="1:19" x14ac:dyDescent="0.25">
      <c r="A41" s="1" t="s">
        <v>137</v>
      </c>
      <c r="B41" s="8" t="s">
        <v>138</v>
      </c>
      <c r="C41" s="1" t="s">
        <v>139</v>
      </c>
      <c r="D41" s="1">
        <v>320040</v>
      </c>
      <c r="E41" s="1">
        <v>279780</v>
      </c>
      <c r="F41" s="1">
        <v>410360</v>
      </c>
      <c r="G41" s="1">
        <v>837400</v>
      </c>
      <c r="H41" s="1">
        <v>447940</v>
      </c>
      <c r="I41" s="1">
        <v>587010</v>
      </c>
      <c r="J41" s="1">
        <v>327300.58592440299</v>
      </c>
      <c r="K41" s="1">
        <v>360185.90087860799</v>
      </c>
      <c r="L41" s="1">
        <v>350192.80694654799</v>
      </c>
      <c r="M41" s="1">
        <v>651751.70162341301</v>
      </c>
      <c r="N41" s="1">
        <v>552693.34019843896</v>
      </c>
      <c r="O41" s="1">
        <v>574270.81535424094</v>
      </c>
      <c r="P41" s="1"/>
      <c r="Q41" s="1">
        <f>(M41+N41+O41)/(J41+K41+L41)</f>
        <v>1.7141286984236395</v>
      </c>
      <c r="R41" s="1">
        <f>_xlfn.T.TEST(J41:L41,M41:O41,2,2)</f>
        <v>1.4476062264910099E-3</v>
      </c>
      <c r="S41" s="2" t="s">
        <v>118</v>
      </c>
    </row>
    <row r="42" spans="1:19" x14ac:dyDescent="0.25">
      <c r="A42" s="1" t="s">
        <v>140</v>
      </c>
      <c r="B42" s="8" t="s">
        <v>141</v>
      </c>
      <c r="C42" s="1" t="s">
        <v>142</v>
      </c>
      <c r="D42" s="1">
        <v>48910</v>
      </c>
      <c r="E42" s="1">
        <v>30188</v>
      </c>
      <c r="F42" s="1">
        <v>59654</v>
      </c>
      <c r="G42" s="1">
        <v>78693</v>
      </c>
      <c r="H42" s="1">
        <v>76563</v>
      </c>
      <c r="I42" s="1">
        <v>97058</v>
      </c>
      <c r="J42" s="1">
        <v>50019.5964803229</v>
      </c>
      <c r="K42" s="1">
        <v>38863.721408690501</v>
      </c>
      <c r="L42" s="1">
        <v>50907.500013620702</v>
      </c>
      <c r="M42" s="1">
        <v>61247.070284035399</v>
      </c>
      <c r="N42" s="1">
        <v>94467.697025523696</v>
      </c>
      <c r="O42" s="1">
        <v>94951.664872237103</v>
      </c>
      <c r="P42" s="1"/>
      <c r="Q42" s="1">
        <f>(M42+N42+O42)/(J42+K42+L42)</f>
        <v>1.7931537703455476</v>
      </c>
      <c r="R42" s="1">
        <f>_xlfn.T.TEST(J42:L42,M42:O42,2,2)</f>
        <v>3.5195566541121145E-2</v>
      </c>
      <c r="S42" s="2" t="s">
        <v>118</v>
      </c>
    </row>
    <row r="43" spans="1:19" x14ac:dyDescent="0.25">
      <c r="A43" s="1" t="s">
        <v>143</v>
      </c>
      <c r="B43" s="8" t="s">
        <v>144</v>
      </c>
      <c r="C43" s="1" t="s">
        <v>145</v>
      </c>
      <c r="D43" s="1">
        <v>31346</v>
      </c>
      <c r="E43" s="1">
        <v>26820</v>
      </c>
      <c r="F43" s="1">
        <v>39875</v>
      </c>
      <c r="G43" s="1">
        <v>62774</v>
      </c>
      <c r="H43" s="1">
        <v>52530</v>
      </c>
      <c r="I43" s="1">
        <v>68889</v>
      </c>
      <c r="J43" s="1">
        <v>32057.1308785974</v>
      </c>
      <c r="K43" s="1">
        <v>34527.792771335597</v>
      </c>
      <c r="L43" s="1">
        <v>34028.507108377104</v>
      </c>
      <c r="M43" s="1">
        <v>48857.2502002724</v>
      </c>
      <c r="N43" s="1">
        <v>64814.442024878299</v>
      </c>
      <c r="O43" s="1">
        <v>67393.9834056291</v>
      </c>
      <c r="P43" s="1"/>
      <c r="Q43" s="1">
        <f>(M43+N43+O43)/(J43+K43+L43)</f>
        <v>1.7996173499513117</v>
      </c>
      <c r="R43" s="1">
        <f>_xlfn.T.TEST(J43:L43,M43:O43,2,2)</f>
        <v>1.0126609169844755E-2</v>
      </c>
      <c r="S43" s="2" t="s">
        <v>118</v>
      </c>
    </row>
    <row r="44" spans="1:19" x14ac:dyDescent="0.25">
      <c r="A44" s="1" t="s">
        <v>146</v>
      </c>
      <c r="B44" s="8" t="s">
        <v>147</v>
      </c>
      <c r="C44" s="1" t="s">
        <v>148</v>
      </c>
      <c r="D44" s="1">
        <v>149040</v>
      </c>
      <c r="E44" s="1">
        <v>108690</v>
      </c>
      <c r="F44" s="1">
        <v>152000</v>
      </c>
      <c r="G44" s="1">
        <v>370300</v>
      </c>
      <c r="H44" s="1">
        <v>193610</v>
      </c>
      <c r="I44" s="1">
        <v>262210</v>
      </c>
      <c r="J44" s="1">
        <v>152421.19524488499</v>
      </c>
      <c r="K44" s="1">
        <v>139926.39061582601</v>
      </c>
      <c r="L44" s="1">
        <v>129713.682268923</v>
      </c>
      <c r="M44" s="1">
        <v>288205.94114061398</v>
      </c>
      <c r="N44" s="1">
        <v>238886.80983127101</v>
      </c>
      <c r="O44" s="1">
        <v>256519.566096038</v>
      </c>
      <c r="P44" s="1"/>
      <c r="Q44" s="1">
        <f>(M44+N44+O44)/(J44+K44+L44)</f>
        <v>1.8566316699480712</v>
      </c>
      <c r="R44" s="1">
        <f>_xlfn.T.TEST(J44:L44,M44:O44,2,2)</f>
        <v>1.6063206568954699E-3</v>
      </c>
      <c r="S44" s="2" t="s">
        <v>118</v>
      </c>
    </row>
    <row r="45" spans="1:19" s="9" customFormat="1" x14ac:dyDescent="0.25">
      <c r="A45" s="3" t="s">
        <v>149</v>
      </c>
      <c r="B45" s="6" t="s">
        <v>150</v>
      </c>
      <c r="C45" s="3" t="s">
        <v>151</v>
      </c>
      <c r="D45" s="3">
        <v>23193</v>
      </c>
      <c r="E45" s="3">
        <v>26212</v>
      </c>
      <c r="F45" s="3">
        <v>35467</v>
      </c>
      <c r="G45" s="3">
        <v>70813</v>
      </c>
      <c r="H45" s="3">
        <v>46285</v>
      </c>
      <c r="I45" s="3">
        <v>60452</v>
      </c>
      <c r="J45" s="3">
        <v>23719.167883216702</v>
      </c>
      <c r="K45" s="3">
        <v>33745.059810673003</v>
      </c>
      <c r="L45" s="3">
        <v>30266.810322578302</v>
      </c>
      <c r="M45" s="3">
        <v>55114.035403700502</v>
      </c>
      <c r="N45" s="3">
        <v>57109.012928259901</v>
      </c>
      <c r="O45" s="3">
        <v>59140.081650729298</v>
      </c>
      <c r="P45" s="3"/>
      <c r="Q45" s="3">
        <f>(M45+N45+O45)/(J45+K45+L45)</f>
        <v>1.9532782679548724</v>
      </c>
      <c r="R45" s="3">
        <f>_xlfn.T.TEST(J45:L45,M45:O45,2,2)</f>
        <v>9.1172478580951418E-4</v>
      </c>
      <c r="S45" s="4" t="s">
        <v>118</v>
      </c>
    </row>
    <row r="46" spans="1:19" x14ac:dyDescent="0.25">
      <c r="A46" s="1" t="s">
        <v>152</v>
      </c>
      <c r="B46" s="8" t="s">
        <v>153</v>
      </c>
      <c r="C46" s="1" t="s">
        <v>154</v>
      </c>
      <c r="D46" s="1">
        <v>35976</v>
      </c>
      <c r="E46" s="1">
        <v>40886</v>
      </c>
      <c r="F46" s="1">
        <v>53420</v>
      </c>
      <c r="G46" s="1">
        <v>118790</v>
      </c>
      <c r="H46" s="1">
        <v>70583</v>
      </c>
      <c r="I46" s="1">
        <v>88572</v>
      </c>
      <c r="J46" s="1">
        <v>36792.169351382101</v>
      </c>
      <c r="K46" s="1">
        <v>52636.216825086798</v>
      </c>
      <c r="L46" s="1">
        <v>45587.532281617598</v>
      </c>
      <c r="M46" s="1">
        <v>92454.722517130707</v>
      </c>
      <c r="N46" s="1">
        <v>87089.239700018807</v>
      </c>
      <c r="O46" s="1">
        <v>86649.826506457903</v>
      </c>
      <c r="P46" s="1"/>
      <c r="Q46" s="1">
        <f>(M46+N46+O46)/(J46+K46+L46)</f>
        <v>1.971573365300944</v>
      </c>
      <c r="R46" s="1">
        <f>_xlfn.T.TEST(J46:L46,M46:O46,2,2)</f>
        <v>9.0540602538351429E-4</v>
      </c>
      <c r="S46" s="2" t="s">
        <v>118</v>
      </c>
    </row>
    <row r="47" spans="1:19" x14ac:dyDescent="0.25">
      <c r="A47" s="1" t="s">
        <v>155</v>
      </c>
      <c r="B47" s="8" t="s">
        <v>156</v>
      </c>
      <c r="C47" s="1" t="s">
        <v>157</v>
      </c>
      <c r="D47" s="1">
        <v>69868</v>
      </c>
      <c r="E47" s="1">
        <v>53140</v>
      </c>
      <c r="F47" s="1">
        <v>82270</v>
      </c>
      <c r="G47" s="1">
        <v>165400</v>
      </c>
      <c r="H47" s="1">
        <v>117150</v>
      </c>
      <c r="I47" s="1">
        <v>154400</v>
      </c>
      <c r="J47" s="1">
        <v>71453.060046763407</v>
      </c>
      <c r="K47" s="1">
        <v>68411.890673705202</v>
      </c>
      <c r="L47" s="1">
        <v>70207.530528054704</v>
      </c>
      <c r="M47" s="1">
        <v>128731.468173528</v>
      </c>
      <c r="N47" s="1">
        <v>144546.19994697301</v>
      </c>
      <c r="O47" s="1">
        <v>151049.239179392</v>
      </c>
      <c r="P47" s="1"/>
      <c r="Q47" s="1">
        <f>(M47+N47+O47)/(J47+K47+L47)</f>
        <v>2.0199071519410436</v>
      </c>
      <c r="R47" s="1">
        <f>_xlfn.T.TEST(J47:L47,M47:O47,2,2)</f>
        <v>4.3498358002198238E-4</v>
      </c>
      <c r="S47" s="2" t="s">
        <v>118</v>
      </c>
    </row>
    <row r="48" spans="1:19" x14ac:dyDescent="0.25">
      <c r="A48" s="1" t="s">
        <v>158</v>
      </c>
      <c r="B48" s="8" t="s">
        <v>159</v>
      </c>
      <c r="C48" s="1" t="s">
        <v>160</v>
      </c>
      <c r="D48" s="1">
        <v>16878</v>
      </c>
      <c r="E48" s="1">
        <v>9764.7000000000007</v>
      </c>
      <c r="F48" s="1">
        <v>14273</v>
      </c>
      <c r="G48" s="1">
        <v>30839</v>
      </c>
      <c r="H48" s="1">
        <v>27245</v>
      </c>
      <c r="I48" s="1">
        <v>34440</v>
      </c>
      <c r="J48" s="1">
        <v>17260.902666016998</v>
      </c>
      <c r="K48" s="1">
        <v>12570.9745739844</v>
      </c>
      <c r="L48" s="1">
        <v>12180.285440949599</v>
      </c>
      <c r="M48" s="1">
        <v>24002.1145526205</v>
      </c>
      <c r="N48" s="1">
        <v>33616.399637689101</v>
      </c>
      <c r="O48" s="1">
        <v>33692.589360999104</v>
      </c>
      <c r="P48" s="1"/>
      <c r="Q48" s="1">
        <f>(M48+N48+O48)/(J48+K48+L48)</f>
        <v>2.1734444914141653</v>
      </c>
      <c r="R48" s="1">
        <f>_xlfn.T.TEST(J48:L48,M48:O48,2,2)</f>
        <v>1.0380430456718989E-2</v>
      </c>
      <c r="S48" s="2" t="s">
        <v>118</v>
      </c>
    </row>
    <row r="49" spans="1:19" x14ac:dyDescent="0.25">
      <c r="A49" s="1" t="s">
        <v>161</v>
      </c>
      <c r="B49" s="8" t="s">
        <v>162</v>
      </c>
      <c r="C49" s="1" t="s">
        <v>163</v>
      </c>
      <c r="D49" s="1">
        <v>16115</v>
      </c>
      <c r="E49" s="1">
        <v>11750</v>
      </c>
      <c r="F49" s="1">
        <v>19170</v>
      </c>
      <c r="G49" s="1">
        <v>55590</v>
      </c>
      <c r="H49" s="1">
        <v>34559</v>
      </c>
      <c r="I49" s="1">
        <v>28817</v>
      </c>
      <c r="J49" s="1">
        <v>16480.592870177901</v>
      </c>
      <c r="K49" s="1">
        <v>15126.8294207007</v>
      </c>
      <c r="L49" s="1">
        <v>16359.2847966793</v>
      </c>
      <c r="M49" s="1">
        <v>43265.914847439097</v>
      </c>
      <c r="N49" s="1">
        <v>42640.820520421999</v>
      </c>
      <c r="O49" s="1">
        <v>28191.618688034599</v>
      </c>
      <c r="P49" s="1"/>
      <c r="Q49" s="1">
        <f>(M49+N49+O49)/(J49+K49+L49)</f>
        <v>2.3786989139700965</v>
      </c>
      <c r="R49" s="1">
        <f>_xlfn.T.TEST(J49:L49,M49:O49,2,2)</f>
        <v>1.116239836590675E-2</v>
      </c>
      <c r="S49" s="2" t="s">
        <v>118</v>
      </c>
    </row>
    <row r="50" spans="1:19" x14ac:dyDescent="0.25">
      <c r="A50" s="1" t="s">
        <v>164</v>
      </c>
      <c r="B50" s="8" t="s">
        <v>165</v>
      </c>
      <c r="C50" s="1" t="s">
        <v>166</v>
      </c>
      <c r="D50" s="1">
        <v>119100</v>
      </c>
      <c r="E50" s="1">
        <v>110970</v>
      </c>
      <c r="F50" s="1">
        <v>155090</v>
      </c>
      <c r="G50" s="1">
        <v>585560</v>
      </c>
      <c r="H50" s="1">
        <v>264340</v>
      </c>
      <c r="I50" s="1">
        <v>363040</v>
      </c>
      <c r="J50" s="1">
        <v>121801.961578541</v>
      </c>
      <c r="K50" s="1">
        <v>142861.639218311</v>
      </c>
      <c r="L50" s="1">
        <v>132350.62488873201</v>
      </c>
      <c r="M50" s="1">
        <v>455743.642706718</v>
      </c>
      <c r="N50" s="1">
        <v>326157.42632507801</v>
      </c>
      <c r="O50" s="1">
        <v>355161.37170781399</v>
      </c>
      <c r="P50" s="1"/>
      <c r="Q50" s="1">
        <f>(M50+N50+O50)/(J50+K50+L50)</f>
        <v>2.8640345034893238</v>
      </c>
      <c r="R50" s="1">
        <f>_xlfn.T.TEST(J50:L50,M50:O50,2,2)</f>
        <v>3.4242185087654674E-3</v>
      </c>
      <c r="S50" s="2" t="s">
        <v>118</v>
      </c>
    </row>
    <row r="51" spans="1:19" x14ac:dyDescent="0.25">
      <c r="A51" s="1" t="s">
        <v>167</v>
      </c>
      <c r="B51" s="8" t="s">
        <v>168</v>
      </c>
      <c r="C51" s="1" t="s">
        <v>169</v>
      </c>
      <c r="D51" s="1">
        <v>22267</v>
      </c>
      <c r="E51" s="1">
        <v>19174</v>
      </c>
      <c r="F51" s="1">
        <v>25587</v>
      </c>
      <c r="G51" s="1">
        <v>108960</v>
      </c>
      <c r="H51" s="1">
        <v>61871</v>
      </c>
      <c r="I51" s="1">
        <v>76235</v>
      </c>
      <c r="J51" s="1">
        <v>22772.1601886598</v>
      </c>
      <c r="K51" s="1">
        <v>24684.410835107701</v>
      </c>
      <c r="L51" s="1">
        <v>21835.420975098299</v>
      </c>
      <c r="M51" s="1">
        <v>84803.994995088506</v>
      </c>
      <c r="N51" s="1">
        <v>76339.888492694605</v>
      </c>
      <c r="O51" s="1">
        <v>74580.561844824697</v>
      </c>
      <c r="P51" s="1"/>
      <c r="Q51" s="1">
        <f>(M51+N51+O51)/(J51+K51+L51)</f>
        <v>3.401900256186404</v>
      </c>
      <c r="R51" s="1">
        <f>_xlfn.T.TEST(J51:L51,M51:O51,2,2)</f>
        <v>7.0364267315431718E-5</v>
      </c>
      <c r="S51" s="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Anderson</dc:creator>
  <cp:lastModifiedBy>Raymond Anderson</cp:lastModifiedBy>
  <dcterms:created xsi:type="dcterms:W3CDTF">2021-09-22T21:01:40Z</dcterms:created>
  <dcterms:modified xsi:type="dcterms:W3CDTF">2021-09-22T21:07:27Z</dcterms:modified>
</cp:coreProperties>
</file>