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 elegans Manuscript\Suplimental files\"/>
    </mc:Choice>
  </mc:AlternateContent>
  <xr:revisionPtr revIDLastSave="0" documentId="8_{103D5B06-BBA5-457C-8454-DA1F4CBDAC91}" xr6:coauthVersionLast="47" xr6:coauthVersionMax="47" xr10:uidLastSave="{00000000-0000-0000-0000-000000000000}"/>
  <bookViews>
    <workbookView xWindow="-120" yWindow="-120" windowWidth="29040" windowHeight="15840" xr2:uid="{A98CCE0C-7009-48E6-BB9E-EC1EBD1C7A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1" i="1" l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  <c r="T6" i="1"/>
  <c r="S6" i="1"/>
  <c r="T5" i="1"/>
  <c r="S5" i="1"/>
  <c r="T4" i="1"/>
  <c r="S4" i="1"/>
  <c r="T3" i="1"/>
  <c r="S3" i="1"/>
  <c r="T2" i="1"/>
  <c r="S2" i="1"/>
</calcChain>
</file>

<file path=xl/sharedStrings.xml><?xml version="1.0" encoding="utf-8"?>
<sst xmlns="http://schemas.openxmlformats.org/spreadsheetml/2006/main" count="167" uniqueCount="165">
  <si>
    <t>Protein IDs</t>
  </si>
  <si>
    <t>Protein names</t>
  </si>
  <si>
    <t>Gene names</t>
  </si>
  <si>
    <t>Fasta headers</t>
  </si>
  <si>
    <t>Reporter intensity 126_WT–1</t>
  </si>
  <si>
    <t>Reporter intensity 127_WT–2</t>
  </si>
  <si>
    <t>Reporter intensity 128_WT–3</t>
  </si>
  <si>
    <t>Reporter intensity 129_α3ΔN–1</t>
  </si>
  <si>
    <t>Reporter intensity 130_α3ΔN–2</t>
  </si>
  <si>
    <t>Reporter intensity 131_α3ΔN–3</t>
  </si>
  <si>
    <t>Normalized of Reporter intensity 126_WT–1</t>
  </si>
  <si>
    <t>Normalized of Reporter intensity 127_WT–2</t>
  </si>
  <si>
    <t>Normalized of Reporter intensity 128_WT–3</t>
  </si>
  <si>
    <t>Normalized of Reporter intensity 129_α3ΔN–1</t>
  </si>
  <si>
    <t>Normalized of Reporter intensity 130_α3ΔN–2</t>
  </si>
  <si>
    <t>Normalized of Reporter intensity 131_α3ΔN–3</t>
  </si>
  <si>
    <t>Fold-change (WT vs α3ΔN)</t>
  </si>
  <si>
    <t>p-value</t>
  </si>
  <si>
    <t>DEPs</t>
  </si>
  <si>
    <t>Q9GZH4</t>
  </si>
  <si>
    <t>Dolichyl-diphosphooligosaccharide--protein glycosyltransferase subunit 1</t>
  </si>
  <si>
    <t>ribo-1</t>
  </si>
  <si>
    <t>sp|Q9GZH4|RPN1_CAEEL Dolichyl-diphosphooligosaccharide--protein glycosyltransferase subunit 1 OS=Caenorhabditis elegans OX=6239 GN=ribo-1 PE=3 SV=2</t>
  </si>
  <si>
    <t>Q95Y72</t>
  </si>
  <si>
    <t>Probable 26S proteasome complex subunit dss-1</t>
  </si>
  <si>
    <t>dss-1</t>
  </si>
  <si>
    <t>sp|Q95Y72|DSS1_CAEEL Probable 26S proteasome complex subunit dss-1 OS=Caenorhabditis elegans OX=6239 GN=dss-1 PE=1 SV=2</t>
  </si>
  <si>
    <t>O61742</t>
  </si>
  <si>
    <t>rpn-10</t>
  </si>
  <si>
    <t>sp|O61742|PSMD4_CAEEL 26S proteasome non-ATPase regulatory subunit 4 OS=Caenorhabditis elegans OX=6239 GN=rpn-10 PE=2 SV=2</t>
  </si>
  <si>
    <t>O76577;P41878;P41883</t>
  </si>
  <si>
    <t>26S proteasome non-ATPase regulatory subunit 14</t>
  </si>
  <si>
    <t>rpn-11</t>
  </si>
  <si>
    <t>sp|O76577|PSDE_CAEEL 26S proteasome non-ATPase regulatory subunit 14 OS=Caenorhabditis elegans OX=6239 GN=rpn-11 PE=1 SV=1</t>
  </si>
  <si>
    <t>Q04908</t>
  </si>
  <si>
    <t>26S proteasome non-ATPase regulatory subunit 3</t>
  </si>
  <si>
    <t>rpn-3</t>
  </si>
  <si>
    <t>sp|Q04908|PSMD3_CAEEL 26S proteasome non-ATPase regulatory subunit 3 OS=Caenorhabditis elegans OX=6239 GN=rpn-3 PE=1 SV=1</t>
  </si>
  <si>
    <t>Q9GZH5</t>
  </si>
  <si>
    <t>rpn-1</t>
  </si>
  <si>
    <t>tr|Q9GZH5|Q9GZH5_CAEEL 26S proteasome non-ATPase regulatory subunit 2 OS=Caenorhabditis elegans OX=6239 GN=rpn-1 PE=1 SV=1</t>
  </si>
  <si>
    <t>Q20938</t>
  </si>
  <si>
    <t>Probable 26S proteasome regulatory subunit rpn-6.1</t>
  </si>
  <si>
    <t>rpn-6.1</t>
  </si>
  <si>
    <t>sp|Q20938|PS11A_CAEEL Probable 26S proteasome regulatory subunit rpn-6.1 OS=Caenorhabditis elegans OX=6239 GN=rpn-6.1 PE=2 SV=2</t>
  </si>
  <si>
    <t>Q18115</t>
  </si>
  <si>
    <t>26S proteasome non-ATPase regulatory subunit 1</t>
  </si>
  <si>
    <t>rpn-2</t>
  </si>
  <si>
    <t>sp|Q18115|PSMD1_CAEEL 26S proteasome non-ATPase regulatory subunit 1 OS=Caenorhabditis elegans OX=6239 GN=rpn-2 PE=3 SV=4</t>
  </si>
  <si>
    <t>Q20585</t>
  </si>
  <si>
    <t>26S proteasome non-ATPase regulatory subunit 6</t>
  </si>
  <si>
    <t>rpn-7</t>
  </si>
  <si>
    <t>sp|Q20585|PSMD6_CAEEL 26S proteasome non-ATPase regulatory subunit 6 OS=Caenorhabditis elegans OX=6239 GN=rpn-7 PE=2 SV=1</t>
  </si>
  <si>
    <t>Q19324</t>
  </si>
  <si>
    <t>rpn-5</t>
  </si>
  <si>
    <t>tr|Q19324|Q19324_CAEEL PCI domain-containing protein OS=Caenorhabditis elegans OX=6239 GN=rpn-5 PE=1 SV=1</t>
  </si>
  <si>
    <t>Q23449</t>
  </si>
  <si>
    <t>26S proteasome non-ATPase regulatory subunit 8</t>
  </si>
  <si>
    <t>rpn-12</t>
  </si>
  <si>
    <t>sp|Q23449|PSMD8_CAEEL 26S proteasome non-ATPase regulatory subunit 8 OS=Caenorhabditis elegans OX=6239 GN=rpn-12 PE=3 SV=1</t>
  </si>
  <si>
    <t>O61792</t>
  </si>
  <si>
    <t>rpn-8</t>
  </si>
  <si>
    <t>tr|O61792|O61792_CAEEL MPN domain-containing protein OS=Caenorhabditis elegans OX=6239 GN=rpn-8 PE=1 SV=1</t>
  </si>
  <si>
    <t>Q22253</t>
  </si>
  <si>
    <t>rpn-9</t>
  </si>
  <si>
    <t>tr|Q22253|Q22253_CAEEL 26S proteasome non-ATPase regulatory subunit 13 OS=Caenorhabditis elegans OX=6239 GN=rpn-9 PE=1 SV=1</t>
  </si>
  <si>
    <t>Q09289;A0A2K5ATW5</t>
  </si>
  <si>
    <t>Proteasomal ubiquitin receptor ADRM1 homolog</t>
  </si>
  <si>
    <t>rnp-13</t>
  </si>
  <si>
    <t>sp|Q09289|ADRM1_CAEEL Proteasomal ubiquitin receptor ADRM1 homolog OS=Caenorhabditis elegans OX=6239 GN=rpn-13 PE=1 SV=2;tr|A0A2K5ATW5|A0A2K5ATW5_CAEEL RPN13_C domain-containing protein OS=Caenorhabditis elegans OX=6239 GN=rpn-13 PE=1 SV=1</t>
  </si>
  <si>
    <t>Q10920</t>
  </si>
  <si>
    <t>Probable 26S proteasome non-ATPase regulatory subunit 9</t>
  </si>
  <si>
    <t>psmd-9</t>
  </si>
  <si>
    <t>sp|Q10920|PSMD9_CAEEL Probable 26S proteasome non-ATPase regulatory subunit 9 OS=Caenorhabditis elegans OX=6239 GN=psmd-9 PE=1 SV=2</t>
  </si>
  <si>
    <t>O17071</t>
  </si>
  <si>
    <t>Probable 26S protease regulatory subunit 10B</t>
  </si>
  <si>
    <t>rpt-4</t>
  </si>
  <si>
    <t>sp|O17071|PRS10_CAEEL Probable 26S proteasome regulatory subunit 10B OS=Caenorhabditis elegans OX=6239 GN=rpt-4 PE=1 SV=2</t>
  </si>
  <si>
    <t>O76371;A0A177EBM8</t>
  </si>
  <si>
    <t>rpt-5</t>
  </si>
  <si>
    <t>sp|O76371|PRS6A_CAEEL 26S protease regulatory subunit 6A OS=Caenorhabditis elegans OX=6239 GN=rpt-5 PE=1 SV=1</t>
  </si>
  <si>
    <t>P46502</t>
  </si>
  <si>
    <t>Probable 26S protease regulatory subunit 6B</t>
  </si>
  <si>
    <t>rpt-3</t>
  </si>
  <si>
    <t>sp|P46502|PRS6B_CAEEL Probable 26S proteasome regulatory subunit 6B OS=Caenorhabditis elegans OX=6239 GN=rpt-3 PE=3 SV=1</t>
  </si>
  <si>
    <t>O16368;A0A177EJZ7</t>
  </si>
  <si>
    <t>Probable 26S protease regulatory subunit 4</t>
  </si>
  <si>
    <t>rpt-2</t>
  </si>
  <si>
    <t>sp|O16368|PRS4_CAEEL Probable 26S proteasome regulatory subunit 4 OS=Caenorhabditis elegans OX=6239 GN=rpt-2 PE=3 SV=1</t>
  </si>
  <si>
    <t>Q18787;A0A4R7P231;A0A2S9DG87;A0A2S8ZXF2;A0A2S9ALB6;A0A2S8UVX1;A0A2S8ZB64;A0A2S9A875;A0A2S9BP96;A0A3N1YCG8;A0A4R6DHY1;A0A177EI74;A0A177ECT8;A0A2S9DS28;A0A2S9BZX2;A0A2S9C8F9;A0A2S8VZ73;A0A4V3BLF8;A0A4R7NLS9;A0A2S8WPY2;A0A177EC65;A0A4R6S5C7;A0A2S8WMC3</t>
  </si>
  <si>
    <t>26S protease regulatory subunit 7</t>
  </si>
  <si>
    <t>rpt-1</t>
  </si>
  <si>
    <t>sp|Q18787|PRS7_CAEEL 26S proteasome regulatory subunit 7 OS=Caenorhabditis elegans OX=6239 GN=rpt-1 PE=1 SV=1</t>
  </si>
  <si>
    <t>Q9XTT9;O16299</t>
  </si>
  <si>
    <t>rpt-6</t>
  </si>
  <si>
    <t>sp|Q9XTT9|PRS8_CAEEL 26S proteasome regulatory subunit 8 OS=Caenorhabditis elegans OX=6239 GN=rpt-6 PE=1 SV=1</t>
  </si>
  <si>
    <t>Q95005</t>
  </si>
  <si>
    <t>Proteasome subunit alpha type-7</t>
  </si>
  <si>
    <t>pas-4</t>
  </si>
  <si>
    <t>sp|Q95005|PSA7_CAEEL Proteasome subunit alpha type-7 OS=Caenorhabditis elegans OX=6239 GN=pas-4 PE=1 SV=1</t>
  </si>
  <si>
    <t>Q09583</t>
  </si>
  <si>
    <t>Proteasome subunit alpha type-3</t>
  </si>
  <si>
    <t>pas-7</t>
  </si>
  <si>
    <t>sp|Q09583|PSA3_CAEEL Proteasome subunit alpha type-3 OS=Caenorhabditis elegans OX=6239 GN=pas-7 PE=1 SV=3</t>
  </si>
  <si>
    <t>Q27488</t>
  </si>
  <si>
    <t>Proteasome subunit alpha type-2</t>
  </si>
  <si>
    <t>pas-2</t>
  </si>
  <si>
    <t>sp|Q27488|PSA2_CAEEL Proteasome subunit alpha type-2 OS=Caenorhabditis elegans OX=6239 GN=pas-2 PE=1 SV=1</t>
  </si>
  <si>
    <t>Q9N599</t>
  </si>
  <si>
    <t>Proteasome subunit alpha type-4</t>
  </si>
  <si>
    <t>pas-3</t>
  </si>
  <si>
    <t>sp|Q9N599|PSA4_CAEEL Proteasome subunit alpha type-4 OS=Caenorhabditis elegans OX=6239 GN=pas-3 PE=3 SV=2</t>
  </si>
  <si>
    <t>O17586</t>
  </si>
  <si>
    <t>Proteasome subunit alpha type-6</t>
  </si>
  <si>
    <t>pas-1</t>
  </si>
  <si>
    <t>sp|O17586|PSA6_CAEEL Proteasome subunit alpha type-6 OS=Caenorhabditis elegans OX=6239 GN=pas-1 PE=1 SV=1</t>
  </si>
  <si>
    <t>Q95008</t>
  </si>
  <si>
    <t>Proteasome subunit alpha type-5</t>
  </si>
  <si>
    <t>pas-5</t>
  </si>
  <si>
    <t>sp|Q95008|PSA5_CAEEL Proteasome subunit alpha type-5 OS=Caenorhabditis elegans OX=6239 GN=pas-5 PE=1 SV=1</t>
  </si>
  <si>
    <t>O44156</t>
  </si>
  <si>
    <t>Proteasome subunit alpha type-1</t>
  </si>
  <si>
    <t>pas-6</t>
  </si>
  <si>
    <t>sp|O44156|PSA1_CAEEL Proteasome subunit alpha type-1 OS=Caenorhabditis elegans OX=6239 GN=pas-6 PE=1 SV=1</t>
  </si>
  <si>
    <t>Q9XUV0</t>
  </si>
  <si>
    <t>Proteasome subunit beta type</t>
  </si>
  <si>
    <t>pbs-5</t>
  </si>
  <si>
    <t>sp|Q9XUV0|PBS5_CAEEL Proteasome subunit pbs-5 OS=Caenorhabditis elegans OX=6239 GN=pbs-5 PE=3 SV=1</t>
  </si>
  <si>
    <t>P34286</t>
  </si>
  <si>
    <t>Proteasome subunit beta type-1</t>
  </si>
  <si>
    <t>pbs-6</t>
  </si>
  <si>
    <t>sp|P34286|PSB1_CAEEL Proteasome subunit beta type-1 OS=Caenorhabditis elegans OX=6239 GN=pbs-6 PE=1 SV=2</t>
  </si>
  <si>
    <t>O62102</t>
  </si>
  <si>
    <t>pbs-2</t>
  </si>
  <si>
    <t>tr|O62102|O62102_CAEEL Proteasome subunit beta OS=Caenorhabditis elegans OX=6239 GN=pbs-2 PE=1 SV=1</t>
  </si>
  <si>
    <t>Q966I8</t>
  </si>
  <si>
    <t>pbs-1</t>
  </si>
  <si>
    <t>tr|Q966I8|Q966I8_CAEEL Proteasome subunit beta OS=Caenorhabditis elegans OX=6239 GN=pbs-1 PE=1 SV=2</t>
  </si>
  <si>
    <t>P90868</t>
  </si>
  <si>
    <t>pbs-7</t>
  </si>
  <si>
    <t>tr|P90868|P90868_CAEEL Proteasome subunit beta OS=Caenorhabditis elegans OX=6239 GN=pbs-7 PE=1 SV=2</t>
  </si>
  <si>
    <t>Q23237</t>
  </si>
  <si>
    <t>Proteasome subunit beta type-3</t>
  </si>
  <si>
    <t>pbs-3</t>
  </si>
  <si>
    <t>sp|Q23237|PSB3_CAEEL Proteasome subunit beta type-3 OS=Caenorhabditis elegans OX=6239 GN=pbs-3 PE=1 SV=1</t>
  </si>
  <si>
    <t>P91477</t>
  </si>
  <si>
    <t>Proteasome subunit beta type-2</t>
  </si>
  <si>
    <t>pbs-4</t>
  </si>
  <si>
    <t>sp|P91477|PSB2_CAEEL Proteasome subunit beta type-2 OS=Caenorhabditis elegans OX=6239 GN=pbs-4 PE=3 SV=2</t>
  </si>
  <si>
    <t>P54811;A0A4R2Y6T9;A0A177EBZ2</t>
  </si>
  <si>
    <t>Transitional endoplasmic reticulum ATPase homolog 1</t>
  </si>
  <si>
    <t>cdc-48.1</t>
  </si>
  <si>
    <t>sp|P54811|TERA1_CAEEL Transitional endoplasmic reticulum ATPase homolog 1 OS=Caenorhabditis elegans OX=6239 GN=cdc-48.1 PE=1 SV=1</t>
  </si>
  <si>
    <t>P54812</t>
  </si>
  <si>
    <t>Transitional endoplasmic reticulum ATPase homolog 2</t>
  </si>
  <si>
    <t>cdc-48.2</t>
  </si>
  <si>
    <t>sp|P54812|TERA2_CAEEL Transitional endoplasmic reticulum ATPase homolog 2 OS=Caenorhabditis elegans OX=6239 GN=cdc-48.2 PE=1 SV=2</t>
  </si>
  <si>
    <t>UP</t>
  </si>
  <si>
    <t>Q21222</t>
  </si>
  <si>
    <t>cdc-48.3</t>
  </si>
  <si>
    <t>sp|Q21222|AFG2H_CAEEL ATPase family protein 2 homolog OS=Caenorhabditis elegans OX=6239 GN=cdc-48.3 PE=1 SV=1</t>
  </si>
  <si>
    <t>Q95PZ7</t>
  </si>
  <si>
    <t>tr|Q95PZ7|Q95PZ7_CAEEL Uncharacterized protein OS=Caenorhabditis elegans OX=6239 GN=CELE_Y66D12A.9 PE=1 SV=1</t>
  </si>
  <si>
    <t>N1NTN5;Q17971</t>
  </si>
  <si>
    <t>tr|N1NTN5|N1NTN5_CAEEL Uncharacterized protein OS=Caenorhabditis elegans OX=6239 GN=C14C10.5 PE=1 SV=1;tr|Q17971|Q17971_CAEEL Uncharacterized protein OS=Caenorhabditis elegans OX=6239 GN=C14C10.5 PE=1 SV=1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</si>
</sst>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CAA4D-289B-4ABE-AE4F-CE77212A9688}">
  <dimension ref="A1:U41"/>
  <sheetViews>
    <sheetView tabSelected="1" workbookViewId="0">
      <selection activeCell="W39" sqref="W39"/>
    </sheetView>
  </sheetViews>
  <sheetFormatPr defaultRowHeight="15" x14ac:dyDescent="0.25"/>
  <sheetData>
    <row r="1" spans="1:21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/>
      <c r="R1" s="1"/>
      <c r="S1" s="1" t="s">
        <v>16</v>
      </c>
      <c r="T1" s="1" t="s">
        <v>17</v>
      </c>
      <c r="U1" s="1" t="s">
        <v>18</v>
      </c>
    </row>
    <row r="2" spans="1:21" s="2" customFormat="1" ht="15.75" customHeight="1" x14ac:dyDescent="0.25">
      <c r="A2" s="1" t="s">
        <v>19</v>
      </c>
      <c r="B2" s="1" t="s">
        <v>20</v>
      </c>
      <c r="C2" s="1" t="s">
        <v>21</v>
      </c>
      <c r="D2" s="1" t="s">
        <v>22</v>
      </c>
      <c r="E2" s="1">
        <v>555130</v>
      </c>
      <c r="F2" s="1">
        <v>432170</v>
      </c>
      <c r="G2" s="1">
        <v>696690</v>
      </c>
      <c r="H2" s="1">
        <v>798450</v>
      </c>
      <c r="I2" s="1">
        <v>452220</v>
      </c>
      <c r="J2" s="1">
        <v>579620</v>
      </c>
      <c r="K2" s="1">
        <v>567723.95408140798</v>
      </c>
      <c r="L2" s="1">
        <v>556371.22304206202</v>
      </c>
      <c r="M2" s="1">
        <v>594540.955920632</v>
      </c>
      <c r="N2" s="1">
        <v>621436.76398520905</v>
      </c>
      <c r="O2" s="1">
        <v>557974.24276585702</v>
      </c>
      <c r="P2" s="1">
        <v>567041.19179507205</v>
      </c>
      <c r="Q2" s="1"/>
      <c r="R2" s="1"/>
      <c r="S2" s="1">
        <f>(N2+O2+P2)/(K2+L2+M2)</f>
        <v>1.0161849649074743</v>
      </c>
      <c r="T2" s="1">
        <f>_xlfn.T.TEST(K2:M2,N2:P2,2,2)</f>
        <v>0.70531249192140189</v>
      </c>
      <c r="U2" s="1"/>
    </row>
    <row r="3" spans="1:21" s="2" customFormat="1" ht="15.75" customHeight="1" x14ac:dyDescent="0.25">
      <c r="A3" s="1" t="s">
        <v>23</v>
      </c>
      <c r="B3" s="1" t="s">
        <v>24</v>
      </c>
      <c r="C3" s="1" t="s">
        <v>25</v>
      </c>
      <c r="D3" s="1" t="s">
        <v>26</v>
      </c>
      <c r="E3" s="1">
        <v>145550</v>
      </c>
      <c r="F3" s="1">
        <v>92829</v>
      </c>
      <c r="G3" s="1">
        <v>137150</v>
      </c>
      <c r="H3" s="1">
        <v>186040</v>
      </c>
      <c r="I3" s="1">
        <v>112840</v>
      </c>
      <c r="J3" s="1">
        <v>149530</v>
      </c>
      <c r="K3" s="1">
        <v>148852.01937662999</v>
      </c>
      <c r="L3" s="1">
        <v>119507.101982487</v>
      </c>
      <c r="M3" s="1">
        <v>117040.996863045</v>
      </c>
      <c r="N3" s="1">
        <v>144795.66105806001</v>
      </c>
      <c r="O3" s="1">
        <v>139228.28170735299</v>
      </c>
      <c r="P3" s="1">
        <v>146284.92703688101</v>
      </c>
      <c r="Q3" s="1"/>
      <c r="R3" s="1"/>
      <c r="S3" s="1">
        <f t="shared" ref="S3:S16" si="0">(N3+O3+P3)/(K3+L3+M3)</f>
        <v>1.1165250072763198</v>
      </c>
      <c r="T3" s="1">
        <f>_xlfn.T.TEST(K3:M3,N3:P3,2,2)</f>
        <v>0.22493833874618829</v>
      </c>
      <c r="U3" s="1"/>
    </row>
    <row r="4" spans="1:21" s="2" customFormat="1" ht="15.75" customHeight="1" x14ac:dyDescent="0.25">
      <c r="A4" s="1" t="s">
        <v>27</v>
      </c>
      <c r="B4" s="1"/>
      <c r="C4" s="1" t="s">
        <v>28</v>
      </c>
      <c r="D4" s="1" t="s">
        <v>29</v>
      </c>
      <c r="E4" s="1">
        <v>80447</v>
      </c>
      <c r="F4" s="1">
        <v>54769</v>
      </c>
      <c r="G4" s="1">
        <v>80290</v>
      </c>
      <c r="H4" s="1">
        <v>102400</v>
      </c>
      <c r="I4" s="1">
        <v>62512</v>
      </c>
      <c r="J4" s="1">
        <v>79940</v>
      </c>
      <c r="K4" s="1">
        <v>82272.060479503896</v>
      </c>
      <c r="L4" s="1">
        <v>70509.048556796406</v>
      </c>
      <c r="M4" s="1">
        <v>68517.839140604294</v>
      </c>
      <c r="N4" s="1">
        <v>79698.321287601502</v>
      </c>
      <c r="O4" s="1">
        <v>77130.790022067304</v>
      </c>
      <c r="P4" s="1">
        <v>78205.156606221397</v>
      </c>
      <c r="Q4" s="1"/>
      <c r="R4" s="1"/>
      <c r="S4" s="1">
        <f t="shared" si="0"/>
        <v>1.0620668098612278</v>
      </c>
      <c r="T4" s="1">
        <f>_xlfn.T.TEST(K4:M4,N4:P4,2,2)</f>
        <v>0.35249724572826685</v>
      </c>
      <c r="U4" s="1"/>
    </row>
    <row r="5" spans="1:21" s="2" customFormat="1" ht="15.75" customHeight="1" x14ac:dyDescent="0.25">
      <c r="A5" s="1" t="s">
        <v>30</v>
      </c>
      <c r="B5" s="1" t="s">
        <v>31</v>
      </c>
      <c r="C5" s="1" t="s">
        <v>32</v>
      </c>
      <c r="D5" s="1" t="s">
        <v>33</v>
      </c>
      <c r="E5" s="1">
        <v>30673</v>
      </c>
      <c r="F5" s="1">
        <v>20412</v>
      </c>
      <c r="G5" s="1">
        <v>32022</v>
      </c>
      <c r="H5" s="1">
        <v>40880</v>
      </c>
      <c r="I5" s="1">
        <v>25707</v>
      </c>
      <c r="J5" s="1">
        <v>30988</v>
      </c>
      <c r="K5" s="1">
        <v>31368.862867326599</v>
      </c>
      <c r="L5" s="1">
        <v>26278.199330667499</v>
      </c>
      <c r="M5" s="1">
        <v>27326.9179843122</v>
      </c>
      <c r="N5" s="1">
        <v>31817.0642015347</v>
      </c>
      <c r="O5" s="1">
        <v>31718.729509490699</v>
      </c>
      <c r="P5" s="1">
        <v>30315.504039449399</v>
      </c>
      <c r="Q5" s="1"/>
      <c r="R5" s="1"/>
      <c r="S5" s="1">
        <f t="shared" si="0"/>
        <v>1.1044710104095721</v>
      </c>
      <c r="T5" s="1">
        <f>_xlfn.T.TEST(K5:M5,N5:P5,2,2)</f>
        <v>0.14288502604038522</v>
      </c>
      <c r="U5" s="1"/>
    </row>
    <row r="6" spans="1:21" s="2" customFormat="1" ht="15.75" customHeight="1" x14ac:dyDescent="0.25">
      <c r="A6" s="1" t="s">
        <v>34</v>
      </c>
      <c r="B6" s="1" t="s">
        <v>35</v>
      </c>
      <c r="C6" s="1" t="s">
        <v>36</v>
      </c>
      <c r="D6" s="1" t="s">
        <v>37</v>
      </c>
      <c r="E6" s="1">
        <v>442180</v>
      </c>
      <c r="F6" s="1">
        <v>335170</v>
      </c>
      <c r="G6" s="1">
        <v>455140</v>
      </c>
      <c r="H6" s="1">
        <v>560680</v>
      </c>
      <c r="I6" s="1">
        <v>401890</v>
      </c>
      <c r="J6" s="1">
        <v>500650</v>
      </c>
      <c r="K6" s="1">
        <v>452211.51444835798</v>
      </c>
      <c r="L6" s="1">
        <v>431494.41846265999</v>
      </c>
      <c r="M6" s="1">
        <v>388407.14044656401</v>
      </c>
      <c r="N6" s="1">
        <v>436379.441206371</v>
      </c>
      <c r="O6" s="1">
        <v>495874.28336909099</v>
      </c>
      <c r="P6" s="1">
        <v>489784.98442462803</v>
      </c>
      <c r="Q6" s="1"/>
      <c r="R6" s="1"/>
      <c r="S6" s="1">
        <f t="shared" si="0"/>
        <v>1.1178555890843873</v>
      </c>
      <c r="T6" s="1">
        <f>_xlfn.T.TEST(K6:M6,N6:P6,2,2)</f>
        <v>0.13403404317400783</v>
      </c>
      <c r="U6" s="1"/>
    </row>
    <row r="7" spans="1:21" s="2" customFormat="1" ht="15.75" customHeight="1" x14ac:dyDescent="0.25">
      <c r="A7" s="1" t="s">
        <v>38</v>
      </c>
      <c r="B7" s="1"/>
      <c r="C7" s="1" t="s">
        <v>39</v>
      </c>
      <c r="D7" s="1" t="s">
        <v>40</v>
      </c>
      <c r="E7" s="1">
        <v>403410</v>
      </c>
      <c r="F7" s="1">
        <v>288900</v>
      </c>
      <c r="G7" s="1">
        <v>449200</v>
      </c>
      <c r="H7" s="1">
        <v>538910</v>
      </c>
      <c r="I7" s="1">
        <v>358390</v>
      </c>
      <c r="J7" s="1">
        <v>454630</v>
      </c>
      <c r="K7" s="1">
        <v>412561.95902938198</v>
      </c>
      <c r="L7" s="1">
        <v>371926.89528854802</v>
      </c>
      <c r="M7" s="1">
        <v>383338.06628421298</v>
      </c>
      <c r="N7" s="1">
        <v>419435.764893568</v>
      </c>
      <c r="O7" s="1">
        <v>442201.55867687298</v>
      </c>
      <c r="P7" s="1">
        <v>444763.70212517399</v>
      </c>
      <c r="Q7" s="1"/>
      <c r="R7" s="1"/>
      <c r="S7" s="1">
        <f t="shared" si="0"/>
        <v>1.1186597967976468</v>
      </c>
      <c r="T7" s="1">
        <f>_xlfn.T.TEST(K7:M7,N7:P7,2,2)</f>
        <v>3.3588139900312723E-2</v>
      </c>
      <c r="U7" s="1"/>
    </row>
    <row r="8" spans="1:21" s="2" customFormat="1" ht="15.75" customHeight="1" x14ac:dyDescent="0.25">
      <c r="A8" s="1" t="s">
        <v>41</v>
      </c>
      <c r="B8" s="1" t="s">
        <v>42</v>
      </c>
      <c r="C8" s="1" t="s">
        <v>43</v>
      </c>
      <c r="D8" s="1" t="s">
        <v>44</v>
      </c>
      <c r="E8" s="1">
        <v>297180</v>
      </c>
      <c r="F8" s="1">
        <v>206690</v>
      </c>
      <c r="G8" s="1">
        <v>330980</v>
      </c>
      <c r="H8" s="1">
        <v>395550</v>
      </c>
      <c r="I8" s="1">
        <v>260160</v>
      </c>
      <c r="J8" s="1">
        <v>333800</v>
      </c>
      <c r="K8" s="1">
        <v>303921.97264408797</v>
      </c>
      <c r="L8" s="1">
        <v>266090.58493315999</v>
      </c>
      <c r="M8" s="1">
        <v>282451.54314058</v>
      </c>
      <c r="N8" s="1">
        <v>307858.115090926</v>
      </c>
      <c r="O8" s="1">
        <v>320999.90933166503</v>
      </c>
      <c r="P8" s="1">
        <v>326555.93288912601</v>
      </c>
      <c r="Q8" s="1"/>
      <c r="R8" s="1"/>
      <c r="S8" s="1">
        <f t="shared" si="0"/>
        <v>1.1207673807110459</v>
      </c>
      <c r="T8" s="1">
        <f>_xlfn.T.TEST(K8:M8,N8:P8,2,2)</f>
        <v>4.9051612071553029E-2</v>
      </c>
      <c r="U8" s="1"/>
    </row>
    <row r="9" spans="1:21" s="2" customFormat="1" ht="15.75" customHeight="1" x14ac:dyDescent="0.25">
      <c r="A9" s="1" t="s">
        <v>45</v>
      </c>
      <c r="B9" s="1" t="s">
        <v>46</v>
      </c>
      <c r="C9" s="1" t="s">
        <v>47</v>
      </c>
      <c r="D9" s="1" t="s">
        <v>48</v>
      </c>
      <c r="E9" s="1">
        <v>235600</v>
      </c>
      <c r="F9" s="1">
        <v>157900</v>
      </c>
      <c r="G9" s="1">
        <v>248840</v>
      </c>
      <c r="H9" s="1">
        <v>315980</v>
      </c>
      <c r="I9" s="1">
        <v>197440</v>
      </c>
      <c r="J9" s="1">
        <v>254610</v>
      </c>
      <c r="K9" s="1">
        <v>240944.93826955801</v>
      </c>
      <c r="L9" s="1">
        <v>203278.839619459</v>
      </c>
      <c r="M9" s="1">
        <v>212354.95194604501</v>
      </c>
      <c r="N9" s="1">
        <v>245928.47227008099</v>
      </c>
      <c r="O9" s="1">
        <v>243612.477315667</v>
      </c>
      <c r="P9" s="1">
        <v>249084.49991881501</v>
      </c>
      <c r="Q9" s="1"/>
      <c r="R9" s="1"/>
      <c r="S9" s="1">
        <f t="shared" si="0"/>
        <v>1.1249609771704177</v>
      </c>
      <c r="T9" s="1">
        <f>_xlfn.T.TEST(K9:M9,N9:P9,2,2)</f>
        <v>7.5448475303299067E-2</v>
      </c>
      <c r="U9" s="1"/>
    </row>
    <row r="10" spans="1:21" s="2" customFormat="1" ht="15.75" customHeight="1" x14ac:dyDescent="0.25">
      <c r="A10" s="1" t="s">
        <v>49</v>
      </c>
      <c r="B10" s="1" t="s">
        <v>50</v>
      </c>
      <c r="C10" s="1" t="s">
        <v>51</v>
      </c>
      <c r="D10" s="1" t="s">
        <v>52</v>
      </c>
      <c r="E10" s="1">
        <v>353590</v>
      </c>
      <c r="F10" s="1">
        <v>245170</v>
      </c>
      <c r="G10" s="1">
        <v>382770</v>
      </c>
      <c r="H10" s="1">
        <v>474530</v>
      </c>
      <c r="I10" s="1">
        <v>308320</v>
      </c>
      <c r="J10" s="1">
        <v>397000</v>
      </c>
      <c r="K10" s="1">
        <v>361611.71783842501</v>
      </c>
      <c r="L10" s="1">
        <v>315629.34204878297</v>
      </c>
      <c r="M10" s="1">
        <v>326648.06685576099</v>
      </c>
      <c r="N10" s="1">
        <v>369328.55859966401</v>
      </c>
      <c r="O10" s="1">
        <v>380422.40177251998</v>
      </c>
      <c r="P10" s="1">
        <v>388384.37794183003</v>
      </c>
      <c r="Q10" s="1"/>
      <c r="R10" s="1"/>
      <c r="S10" s="1">
        <f t="shared" si="0"/>
        <v>1.133726133688284</v>
      </c>
      <c r="T10" s="1">
        <f>_xlfn.T.TEST(K10:M10,N10:P10,2,2)</f>
        <v>3.9985339557523029E-2</v>
      </c>
      <c r="U10" s="1"/>
    </row>
    <row r="11" spans="1:21" s="2" customFormat="1" ht="15.75" customHeight="1" x14ac:dyDescent="0.25">
      <c r="A11" s="1" t="s">
        <v>53</v>
      </c>
      <c r="B11" s="1"/>
      <c r="C11" s="1" t="s">
        <v>54</v>
      </c>
      <c r="D11" s="1" t="s">
        <v>55</v>
      </c>
      <c r="E11" s="1">
        <v>203330</v>
      </c>
      <c r="F11" s="1">
        <v>146540</v>
      </c>
      <c r="G11" s="1">
        <v>199050</v>
      </c>
      <c r="H11" s="1">
        <v>255220</v>
      </c>
      <c r="I11" s="1">
        <v>187570</v>
      </c>
      <c r="J11" s="1">
        <v>228660</v>
      </c>
      <c r="K11" s="1">
        <v>207942.84506939401</v>
      </c>
      <c r="L11" s="1">
        <v>188654.092196552</v>
      </c>
      <c r="M11" s="1">
        <v>169865.18720808701</v>
      </c>
      <c r="N11" s="1">
        <v>198638.72616232099</v>
      </c>
      <c r="O11" s="1">
        <v>231434.321161364</v>
      </c>
      <c r="P11" s="1">
        <v>223697.66211631999</v>
      </c>
      <c r="Q11" s="1"/>
      <c r="R11" s="1"/>
      <c r="S11" s="1">
        <f t="shared" si="0"/>
        <v>1.1541296076009302</v>
      </c>
      <c r="T11" s="1">
        <f>_xlfn.T.TEST(K11:M11,N11:P11,2,2)</f>
        <v>0.12051394295013375</v>
      </c>
      <c r="U11" s="1"/>
    </row>
    <row r="12" spans="1:21" s="2" customFormat="1" ht="15.75" customHeight="1" x14ac:dyDescent="0.25">
      <c r="A12" s="1" t="s">
        <v>56</v>
      </c>
      <c r="B12" s="1" t="s">
        <v>57</v>
      </c>
      <c r="C12" s="1" t="s">
        <v>58</v>
      </c>
      <c r="D12" s="1" t="s">
        <v>59</v>
      </c>
      <c r="E12" s="1">
        <v>119620</v>
      </c>
      <c r="F12" s="1">
        <v>83773</v>
      </c>
      <c r="G12" s="1">
        <v>124180</v>
      </c>
      <c r="H12" s="1">
        <v>160570</v>
      </c>
      <c r="I12" s="1">
        <v>107470</v>
      </c>
      <c r="J12" s="1">
        <v>135790</v>
      </c>
      <c r="K12" s="1">
        <v>122333.758556046</v>
      </c>
      <c r="L12" s="1">
        <v>107848.500515775</v>
      </c>
      <c r="M12" s="1">
        <v>105972.664895756</v>
      </c>
      <c r="N12" s="1">
        <v>124972.260245607</v>
      </c>
      <c r="O12" s="1">
        <v>132602.47638328001</v>
      </c>
      <c r="P12" s="1">
        <v>132843.11002700499</v>
      </c>
      <c r="Q12" s="1"/>
      <c r="R12" s="1"/>
      <c r="S12" s="1">
        <f t="shared" si="0"/>
        <v>1.1614223645688699</v>
      </c>
      <c r="T12" s="1">
        <f>_xlfn.T.TEST(K12:M12,N12:P12,2,2)</f>
        <v>3.5198857187768065E-2</v>
      </c>
      <c r="U12" s="1"/>
    </row>
    <row r="13" spans="1:21" s="2" customFormat="1" ht="15.75" customHeight="1" x14ac:dyDescent="0.25">
      <c r="A13" s="1" t="s">
        <v>60</v>
      </c>
      <c r="B13" s="1"/>
      <c r="C13" s="1" t="s">
        <v>61</v>
      </c>
      <c r="D13" s="1" t="s">
        <v>62</v>
      </c>
      <c r="E13" s="1">
        <v>203090</v>
      </c>
      <c r="F13" s="1">
        <v>133750</v>
      </c>
      <c r="G13" s="1">
        <v>227660</v>
      </c>
      <c r="H13" s="1">
        <v>288110</v>
      </c>
      <c r="I13" s="1">
        <v>176460</v>
      </c>
      <c r="J13" s="1">
        <v>230010</v>
      </c>
      <c r="K13" s="1">
        <v>207697.400310545</v>
      </c>
      <c r="L13" s="1">
        <v>172188.377448402</v>
      </c>
      <c r="M13" s="1">
        <v>194280.37437725699</v>
      </c>
      <c r="N13" s="1">
        <v>224237.14205245001</v>
      </c>
      <c r="O13" s="1">
        <v>217726.18388939701</v>
      </c>
      <c r="P13" s="1">
        <v>225018.364660958</v>
      </c>
      <c r="Q13" s="1"/>
      <c r="R13" s="1"/>
      <c r="S13" s="1">
        <f t="shared" si="0"/>
        <v>1.1616527517710298</v>
      </c>
      <c r="T13" s="1">
        <f>_xlfn.T.TEST(K13:M13,N13:P13,2,2)</f>
        <v>4.3381651654951003E-2</v>
      </c>
      <c r="U13" s="1"/>
    </row>
    <row r="14" spans="1:21" s="2" customFormat="1" ht="15.75" customHeight="1" x14ac:dyDescent="0.25">
      <c r="A14" s="1" t="s">
        <v>63</v>
      </c>
      <c r="B14" s="1"/>
      <c r="C14" s="1" t="s">
        <v>64</v>
      </c>
      <c r="D14" s="1" t="s">
        <v>65</v>
      </c>
      <c r="E14" s="1">
        <v>96009</v>
      </c>
      <c r="F14" s="1">
        <v>67643</v>
      </c>
      <c r="G14" s="1">
        <v>95601</v>
      </c>
      <c r="H14" s="1">
        <v>124220</v>
      </c>
      <c r="I14" s="1">
        <v>89204</v>
      </c>
      <c r="J14" s="1">
        <v>105550</v>
      </c>
      <c r="K14" s="1">
        <v>98187.107717835199</v>
      </c>
      <c r="L14" s="1">
        <v>87082.904042932598</v>
      </c>
      <c r="M14" s="1">
        <v>81583.932490732404</v>
      </c>
      <c r="N14" s="1">
        <v>96680.912796346296</v>
      </c>
      <c r="O14" s="1">
        <v>110064.867435508</v>
      </c>
      <c r="P14" s="1">
        <v>103259.373027104</v>
      </c>
      <c r="Q14" s="1"/>
      <c r="R14" s="1"/>
      <c r="S14" s="1">
        <f t="shared" si="0"/>
        <v>1.1617034708948866</v>
      </c>
      <c r="T14" s="1">
        <f>_xlfn.T.TEST(K14:M14,N14:P14,2,2)</f>
        <v>8.2036845455155355E-2</v>
      </c>
      <c r="U14" s="1"/>
    </row>
    <row r="15" spans="1:21" s="2" customFormat="1" ht="15.75" customHeight="1" x14ac:dyDescent="0.25">
      <c r="A15" s="1" t="s">
        <v>66</v>
      </c>
      <c r="B15" s="1" t="s">
        <v>67</v>
      </c>
      <c r="C15" s="1" t="s">
        <v>68</v>
      </c>
      <c r="D15" s="1" t="s">
        <v>69</v>
      </c>
      <c r="E15" s="1">
        <v>100600</v>
      </c>
      <c r="F15" s="1">
        <v>62606</v>
      </c>
      <c r="G15" s="1">
        <v>109070</v>
      </c>
      <c r="H15" s="1">
        <v>145500</v>
      </c>
      <c r="I15" s="1">
        <v>83913</v>
      </c>
      <c r="J15" s="1">
        <v>118750</v>
      </c>
      <c r="K15" s="1">
        <v>102882.261417307</v>
      </c>
      <c r="L15" s="1">
        <v>80598.321932969295</v>
      </c>
      <c r="M15" s="1">
        <v>93078.100822838504</v>
      </c>
      <c r="N15" s="1">
        <v>113243.220188926</v>
      </c>
      <c r="O15" s="1">
        <v>103536.536714898</v>
      </c>
      <c r="P15" s="1">
        <v>116172.909019124</v>
      </c>
      <c r="Q15" s="1"/>
      <c r="R15" s="1"/>
      <c r="S15" s="1">
        <f t="shared" si="0"/>
        <v>1.2039132559458261</v>
      </c>
      <c r="T15" s="1">
        <f>_xlfn.T.TEST(K15:M15,N15:P15,2,2)</f>
        <v>6.6173379043239569E-2</v>
      </c>
      <c r="U15" s="1"/>
    </row>
    <row r="16" spans="1:21" s="2" customFormat="1" ht="15.75" customHeight="1" x14ac:dyDescent="0.25">
      <c r="A16" s="1" t="s">
        <v>70</v>
      </c>
      <c r="B16" s="1" t="s">
        <v>71</v>
      </c>
      <c r="C16" s="1" t="s">
        <v>72</v>
      </c>
      <c r="D16" s="1" t="s">
        <v>73</v>
      </c>
      <c r="E16" s="1">
        <v>71949</v>
      </c>
      <c r="F16" s="1">
        <v>51491</v>
      </c>
      <c r="G16" s="1">
        <v>68232</v>
      </c>
      <c r="H16" s="1">
        <v>84295</v>
      </c>
      <c r="I16" s="1">
        <v>59797</v>
      </c>
      <c r="J16" s="1">
        <v>77031</v>
      </c>
      <c r="K16" s="1">
        <v>73581.270643278505</v>
      </c>
      <c r="L16" s="1">
        <v>66288.984995855397</v>
      </c>
      <c r="M16" s="1">
        <v>58227.789266928703</v>
      </c>
      <c r="N16" s="1">
        <v>65607.128837288794</v>
      </c>
      <c r="O16" s="1">
        <v>73780.871687828796</v>
      </c>
      <c r="P16" s="1">
        <v>75359.287197070793</v>
      </c>
      <c r="Q16" s="1"/>
      <c r="R16" s="1"/>
      <c r="S16" s="1">
        <f t="shared" si="0"/>
        <v>1.0840454676068145</v>
      </c>
      <c r="T16" s="1">
        <f>_xlfn.T.TEST(K16:M16,N16:P16,2,2)</f>
        <v>0.35945201670471699</v>
      </c>
      <c r="U16" s="1"/>
    </row>
    <row r="17" spans="1:21" s="2" customFormat="1" ht="15.75" customHeight="1" x14ac:dyDescent="0.25">
      <c r="A17" s="1" t="s">
        <v>74</v>
      </c>
      <c r="B17" s="1" t="s">
        <v>75</v>
      </c>
      <c r="C17" s="1" t="s">
        <v>76</v>
      </c>
      <c r="D17" s="1" t="s">
        <v>77</v>
      </c>
      <c r="E17" s="1">
        <v>281270</v>
      </c>
      <c r="F17" s="1">
        <v>217720</v>
      </c>
      <c r="G17" s="1">
        <v>296520</v>
      </c>
      <c r="H17" s="1">
        <v>357390</v>
      </c>
      <c r="I17" s="1">
        <v>261980</v>
      </c>
      <c r="J17" s="1">
        <v>331120</v>
      </c>
      <c r="K17" s="1">
        <v>287651.03050542698</v>
      </c>
      <c r="L17" s="1">
        <v>280290.49374255002</v>
      </c>
      <c r="M17" s="1">
        <v>253044.08596303401</v>
      </c>
      <c r="N17" s="1">
        <v>278158.03754859301</v>
      </c>
      <c r="O17" s="1">
        <v>323245.52677855699</v>
      </c>
      <c r="P17" s="1">
        <v>323934.09376347298</v>
      </c>
      <c r="Q17" s="1"/>
      <c r="R17" s="1"/>
      <c r="S17" s="1">
        <f t="shared" ref="S17:S22" si="1">(N17+O17+P17)/(K17+L17+M17)</f>
        <v>1.1271058183989258</v>
      </c>
      <c r="T17" s="1">
        <f>_xlfn.T.TEST(K17:M17,N17:P17,2,2)</f>
        <v>0.13236544708441833</v>
      </c>
      <c r="U17" s="1"/>
    </row>
    <row r="18" spans="1:21" s="2" customFormat="1" ht="15.75" customHeight="1" x14ac:dyDescent="0.25">
      <c r="A18" s="1" t="s">
        <v>78</v>
      </c>
      <c r="B18" s="1"/>
      <c r="C18" s="1" t="s">
        <v>79</v>
      </c>
      <c r="D18" s="1" t="s">
        <v>80</v>
      </c>
      <c r="E18" s="1">
        <v>302030</v>
      </c>
      <c r="F18" s="1">
        <v>218090</v>
      </c>
      <c r="G18" s="1">
        <v>282660</v>
      </c>
      <c r="H18" s="1">
        <v>356270</v>
      </c>
      <c r="I18" s="1">
        <v>282290</v>
      </c>
      <c r="J18" s="1">
        <v>327700</v>
      </c>
      <c r="K18" s="1">
        <v>308882.00214581698</v>
      </c>
      <c r="L18" s="1">
        <v>280766.82794558501</v>
      </c>
      <c r="M18" s="1">
        <v>241216.246250881</v>
      </c>
      <c r="N18" s="1">
        <v>277286.33715951</v>
      </c>
      <c r="O18" s="1">
        <v>348305.13685899298</v>
      </c>
      <c r="P18" s="1">
        <v>320588.31398372201</v>
      </c>
      <c r="Q18" s="1"/>
      <c r="R18" s="1"/>
      <c r="S18" s="1">
        <f t="shared" si="1"/>
        <v>1.1387887335060369</v>
      </c>
      <c r="T18" s="1">
        <f>_xlfn.T.TEST(K18:M18,N18:P18,2,2)</f>
        <v>0.24872726121963989</v>
      </c>
      <c r="U18" s="1"/>
    </row>
    <row r="19" spans="1:21" s="2" customFormat="1" ht="15.75" customHeight="1" x14ac:dyDescent="0.25">
      <c r="A19" s="1" t="s">
        <v>81</v>
      </c>
      <c r="B19" s="1" t="s">
        <v>82</v>
      </c>
      <c r="C19" s="1" t="s">
        <v>83</v>
      </c>
      <c r="D19" s="1" t="s">
        <v>84</v>
      </c>
      <c r="E19" s="1">
        <v>256420</v>
      </c>
      <c r="F19" s="1">
        <v>178880</v>
      </c>
      <c r="G19" s="1">
        <v>271610</v>
      </c>
      <c r="H19" s="1">
        <v>341430</v>
      </c>
      <c r="I19" s="1">
        <v>228220</v>
      </c>
      <c r="J19" s="1">
        <v>293120</v>
      </c>
      <c r="K19" s="1">
        <v>262237.27109966002</v>
      </c>
      <c r="L19" s="1">
        <v>230288.27632127199</v>
      </c>
      <c r="M19" s="1">
        <v>231786.402901725</v>
      </c>
      <c r="N19" s="1">
        <v>265736.30700415798</v>
      </c>
      <c r="O19" s="1">
        <v>281590.55699443602</v>
      </c>
      <c r="P19" s="1">
        <v>286758.762877353</v>
      </c>
      <c r="Q19" s="1"/>
      <c r="R19" s="1"/>
      <c r="S19" s="1">
        <f t="shared" si="1"/>
        <v>1.1515557992718324</v>
      </c>
      <c r="T19" s="1">
        <f>_xlfn.T.TEST(K19:M19,N19:P19,2,2)</f>
        <v>3.9774648095592939E-2</v>
      </c>
      <c r="U19" s="1"/>
    </row>
    <row r="20" spans="1:21" s="2" customFormat="1" ht="15.75" customHeight="1" x14ac:dyDescent="0.25">
      <c r="A20" s="1" t="s">
        <v>85</v>
      </c>
      <c r="B20" s="1" t="s">
        <v>86</v>
      </c>
      <c r="C20" s="1" t="s">
        <v>87</v>
      </c>
      <c r="D20" s="1" t="s">
        <v>88</v>
      </c>
      <c r="E20" s="1">
        <v>493080</v>
      </c>
      <c r="F20" s="1">
        <v>345850</v>
      </c>
      <c r="G20" s="1">
        <v>501510</v>
      </c>
      <c r="H20" s="1">
        <v>626850</v>
      </c>
      <c r="I20" s="1">
        <v>453850</v>
      </c>
      <c r="J20" s="1">
        <v>550380</v>
      </c>
      <c r="K20" s="1">
        <v>504266.257054132</v>
      </c>
      <c r="L20" s="1">
        <v>445243.74086377397</v>
      </c>
      <c r="M20" s="1">
        <v>427978.34733347199</v>
      </c>
      <c r="N20" s="1">
        <v>487879.81151497102</v>
      </c>
      <c r="O20" s="1">
        <v>559985.42762214004</v>
      </c>
      <c r="P20" s="1">
        <v>538435.75297638401</v>
      </c>
      <c r="Q20" s="1"/>
      <c r="R20" s="1"/>
      <c r="S20" s="1">
        <f t="shared" si="1"/>
        <v>1.151589410960868</v>
      </c>
      <c r="T20" s="1">
        <f>_xlfn.T.TEST(K20:M20,N20:P20,2,2)</f>
        <v>9.1412318468025708E-2</v>
      </c>
      <c r="U20" s="1"/>
    </row>
    <row r="21" spans="1:21" s="2" customFormat="1" ht="15.75" customHeight="1" x14ac:dyDescent="0.25">
      <c r="A21" s="1" t="s">
        <v>89</v>
      </c>
      <c r="B21" s="1" t="s">
        <v>90</v>
      </c>
      <c r="C21" s="1" t="s">
        <v>91</v>
      </c>
      <c r="D21" s="1" t="s">
        <v>92</v>
      </c>
      <c r="E21" s="1">
        <v>449250</v>
      </c>
      <c r="F21" s="1">
        <v>296110</v>
      </c>
      <c r="G21" s="1">
        <v>444610</v>
      </c>
      <c r="H21" s="1">
        <v>600300</v>
      </c>
      <c r="I21" s="1">
        <v>385780</v>
      </c>
      <c r="J21" s="1">
        <v>489890</v>
      </c>
      <c r="K21" s="1">
        <v>459441.90796943498</v>
      </c>
      <c r="L21" s="1">
        <v>381208.975299037</v>
      </c>
      <c r="M21" s="1">
        <v>379421.05443148699</v>
      </c>
      <c r="N21" s="1">
        <v>467215.842470187</v>
      </c>
      <c r="O21" s="1">
        <v>475996.86739686999</v>
      </c>
      <c r="P21" s="1">
        <v>479258.49599476898</v>
      </c>
      <c r="Q21" s="1"/>
      <c r="R21" s="1"/>
      <c r="S21" s="1">
        <f t="shared" si="1"/>
        <v>1.1658912576445479</v>
      </c>
      <c r="T21" s="1">
        <f>_xlfn.T.TEST(K21:M21,N21:P21,2,2)</f>
        <v>6.4391289992360573E-2</v>
      </c>
      <c r="U21" s="1"/>
    </row>
    <row r="22" spans="1:21" s="2" customFormat="1" ht="15.75" customHeight="1" x14ac:dyDescent="0.25">
      <c r="A22" s="1" t="s">
        <v>93</v>
      </c>
      <c r="B22" s="1"/>
      <c r="C22" s="1" t="s">
        <v>94</v>
      </c>
      <c r="D22" s="1" t="s">
        <v>95</v>
      </c>
      <c r="E22" s="1">
        <v>320760</v>
      </c>
      <c r="F22" s="1">
        <v>237320</v>
      </c>
      <c r="G22" s="1">
        <v>336000</v>
      </c>
      <c r="H22" s="1">
        <v>430140</v>
      </c>
      <c r="I22" s="1">
        <v>306700</v>
      </c>
      <c r="J22" s="1">
        <v>378700</v>
      </c>
      <c r="K22" s="1">
        <v>328036.92020094802</v>
      </c>
      <c r="L22" s="1">
        <v>305523.33260601701</v>
      </c>
      <c r="M22" s="1">
        <v>286735.50817340898</v>
      </c>
      <c r="N22" s="1">
        <v>334779.647643056</v>
      </c>
      <c r="O22" s="1">
        <v>378423.555473638</v>
      </c>
      <c r="P22" s="1">
        <v>370481.52122562</v>
      </c>
      <c r="Q22" s="1"/>
      <c r="R22" s="1"/>
      <c r="S22" s="1">
        <f t="shared" si="1"/>
        <v>1.1775396239877112</v>
      </c>
      <c r="T22" s="1">
        <f>_xlfn.T.TEST(K22:M22,N22:P22,2,2)</f>
        <v>3.8707203429407699E-2</v>
      </c>
      <c r="U22" s="1"/>
    </row>
    <row r="23" spans="1:21" s="2" customFormat="1" ht="15.75" customHeight="1" x14ac:dyDescent="0.25">
      <c r="A23" s="1" t="s">
        <v>96</v>
      </c>
      <c r="B23" s="1" t="s">
        <v>97</v>
      </c>
      <c r="C23" s="1" t="s">
        <v>98</v>
      </c>
      <c r="D23" s="1" t="s">
        <v>99</v>
      </c>
      <c r="E23" s="1">
        <v>348680</v>
      </c>
      <c r="F23" s="1">
        <v>233450</v>
      </c>
      <c r="G23" s="1">
        <v>353570</v>
      </c>
      <c r="H23" s="1">
        <v>447290</v>
      </c>
      <c r="I23" s="1">
        <v>311580</v>
      </c>
      <c r="J23" s="1">
        <v>401270</v>
      </c>
      <c r="K23" s="1">
        <v>356590.327146984</v>
      </c>
      <c r="L23" s="1">
        <v>300541.13432021998</v>
      </c>
      <c r="M23" s="1">
        <v>301729.38578831003</v>
      </c>
      <c r="N23" s="1">
        <v>348127.559850891</v>
      </c>
      <c r="O23" s="1">
        <v>384444.77148508601</v>
      </c>
      <c r="P23" s="1">
        <v>392561.71117561299</v>
      </c>
      <c r="Q23" s="1"/>
      <c r="R23" s="1"/>
      <c r="S23" s="1">
        <f t="shared" ref="S23:S29" si="2">(N23+O23+P23)/(K23+L23+M23)</f>
        <v>1.1734070128444487</v>
      </c>
      <c r="T23" s="1">
        <f>_xlfn.T.TEST(K23:M23,N23:P23,2,2)</f>
        <v>7.3472009373193439E-2</v>
      </c>
      <c r="U23" s="1"/>
    </row>
    <row r="24" spans="1:21" s="2" customFormat="1" ht="15.75" customHeight="1" x14ac:dyDescent="0.25">
      <c r="A24" s="1" t="s">
        <v>100</v>
      </c>
      <c r="B24" s="1" t="s">
        <v>101</v>
      </c>
      <c r="C24" s="1" t="s">
        <v>102</v>
      </c>
      <c r="D24" s="1" t="s">
        <v>103</v>
      </c>
      <c r="E24" s="1">
        <v>211310</v>
      </c>
      <c r="F24" s="1">
        <v>148030</v>
      </c>
      <c r="G24" s="1">
        <v>219720</v>
      </c>
      <c r="H24" s="1">
        <v>286150</v>
      </c>
      <c r="I24" s="1">
        <v>190400</v>
      </c>
      <c r="J24" s="1">
        <v>254060</v>
      </c>
      <c r="K24" s="1">
        <v>216103.883301105</v>
      </c>
      <c r="L24" s="1">
        <v>190572.30290606999</v>
      </c>
      <c r="M24" s="1">
        <v>187504.54123768301</v>
      </c>
      <c r="N24" s="1">
        <v>222711.66637155399</v>
      </c>
      <c r="O24" s="1">
        <v>234926.13290570799</v>
      </c>
      <c r="P24" s="1">
        <v>248546.43591914701</v>
      </c>
      <c r="Q24" s="1"/>
      <c r="R24" s="1"/>
      <c r="S24" s="1">
        <f t="shared" si="2"/>
        <v>1.1885007415726812</v>
      </c>
      <c r="T24" s="1">
        <f>_xlfn.T.TEST(K24:M24,N24:P24,2,2)</f>
        <v>3.3540681239263972E-2</v>
      </c>
      <c r="U24" s="1"/>
    </row>
    <row r="25" spans="1:21" s="2" customFormat="1" ht="15.75" customHeight="1" x14ac:dyDescent="0.25">
      <c r="A25" s="1" t="s">
        <v>104</v>
      </c>
      <c r="B25" s="1" t="s">
        <v>105</v>
      </c>
      <c r="C25" s="1" t="s">
        <v>106</v>
      </c>
      <c r="D25" s="1" t="s">
        <v>107</v>
      </c>
      <c r="E25" s="1">
        <v>96495</v>
      </c>
      <c r="F25" s="1">
        <v>71378</v>
      </c>
      <c r="G25" s="1">
        <v>97297</v>
      </c>
      <c r="H25" s="1">
        <v>111890</v>
      </c>
      <c r="I25" s="1">
        <v>104900</v>
      </c>
      <c r="J25" s="1">
        <v>113780</v>
      </c>
      <c r="K25" s="1">
        <v>98684.133354503298</v>
      </c>
      <c r="L25" s="1">
        <v>91891.304714108599</v>
      </c>
      <c r="M25" s="1">
        <v>83031.264103417299</v>
      </c>
      <c r="N25" s="1">
        <v>87084.425477243494</v>
      </c>
      <c r="O25" s="1">
        <v>129431.46713134801</v>
      </c>
      <c r="P25" s="1">
        <v>111310.767058492</v>
      </c>
      <c r="Q25" s="1"/>
      <c r="R25" s="1"/>
      <c r="S25" s="1">
        <f t="shared" si="2"/>
        <v>1.1981675049062348</v>
      </c>
      <c r="T25" s="1">
        <f>_xlfn.T.TEST(K25:M25,N25:P25,2,2)</f>
        <v>0.23911939844034691</v>
      </c>
      <c r="U25" s="1"/>
    </row>
    <row r="26" spans="1:21" s="2" customFormat="1" ht="15.75" customHeight="1" x14ac:dyDescent="0.25">
      <c r="A26" s="1" t="s">
        <v>108</v>
      </c>
      <c r="B26" s="1" t="s">
        <v>109</v>
      </c>
      <c r="C26" s="1" t="s">
        <v>110</v>
      </c>
      <c r="D26" s="1" t="s">
        <v>111</v>
      </c>
      <c r="E26" s="1">
        <v>137470</v>
      </c>
      <c r="F26" s="1">
        <v>96703</v>
      </c>
      <c r="G26" s="1">
        <v>139930</v>
      </c>
      <c r="H26" s="1">
        <v>167940</v>
      </c>
      <c r="I26" s="1">
        <v>121120</v>
      </c>
      <c r="J26" s="1">
        <v>150870</v>
      </c>
      <c r="K26" s="1">
        <v>140588.712495399</v>
      </c>
      <c r="L26" s="1">
        <v>124494.44982723601</v>
      </c>
      <c r="M26" s="1">
        <v>119413.391841384</v>
      </c>
      <c r="N26" s="1">
        <v>130708.36012734201</v>
      </c>
      <c r="O26" s="1">
        <v>149444.607234975</v>
      </c>
      <c r="P26" s="1">
        <v>147595.84659970799</v>
      </c>
      <c r="Q26" s="1"/>
      <c r="R26" s="1"/>
      <c r="S26" s="1">
        <f t="shared" si="2"/>
        <v>1.112490630487043</v>
      </c>
      <c r="T26" s="1">
        <f>_xlfn.T.TEST(K26:M26,N26:P26,2,2)</f>
        <v>0.17411493230862218</v>
      </c>
      <c r="U26" s="1"/>
    </row>
    <row r="27" spans="1:21" s="2" customFormat="1" ht="15.75" customHeight="1" x14ac:dyDescent="0.25">
      <c r="A27" s="1" t="s">
        <v>112</v>
      </c>
      <c r="B27" s="1" t="s">
        <v>113</v>
      </c>
      <c r="C27" s="1" t="s">
        <v>114</v>
      </c>
      <c r="D27" s="1" t="s">
        <v>115</v>
      </c>
      <c r="E27" s="1">
        <v>274270</v>
      </c>
      <c r="F27" s="1">
        <v>217930</v>
      </c>
      <c r="G27" s="1">
        <v>275710</v>
      </c>
      <c r="H27" s="1">
        <v>329330</v>
      </c>
      <c r="I27" s="1">
        <v>268580</v>
      </c>
      <c r="J27" s="1">
        <v>313170</v>
      </c>
      <c r="K27" s="1">
        <v>280492.22503901401</v>
      </c>
      <c r="L27" s="1">
        <v>280560.84558751603</v>
      </c>
      <c r="M27" s="1">
        <v>235285.258805032</v>
      </c>
      <c r="N27" s="1">
        <v>256318.82958638499</v>
      </c>
      <c r="O27" s="1">
        <v>331388.97466289398</v>
      </c>
      <c r="P27" s="1">
        <v>306373.64141068701</v>
      </c>
      <c r="Q27" s="1"/>
      <c r="R27" s="1"/>
      <c r="S27" s="1">
        <f t="shared" si="2"/>
        <v>1.1227406902518109</v>
      </c>
      <c r="T27" s="1">
        <f>_xlfn.T.TEST(K27:M27,N27:P27,2,2)</f>
        <v>0.28984119296414418</v>
      </c>
      <c r="U27" s="1"/>
    </row>
    <row r="28" spans="1:21" s="2" customFormat="1" ht="15.75" customHeight="1" x14ac:dyDescent="0.25">
      <c r="A28" s="1" t="s">
        <v>116</v>
      </c>
      <c r="B28" s="1" t="s">
        <v>117</v>
      </c>
      <c r="C28" s="1" t="s">
        <v>118</v>
      </c>
      <c r="D28" s="1" t="s">
        <v>119</v>
      </c>
      <c r="E28" s="1">
        <v>262000</v>
      </c>
      <c r="F28" s="1">
        <v>203110</v>
      </c>
      <c r="G28" s="1">
        <v>326070</v>
      </c>
      <c r="H28" s="1">
        <v>347270</v>
      </c>
      <c r="I28" s="1">
        <v>233020</v>
      </c>
      <c r="J28" s="1">
        <v>292110</v>
      </c>
      <c r="K28" s="1">
        <v>267943.86174288701</v>
      </c>
      <c r="L28" s="1">
        <v>261481.72967136401</v>
      </c>
      <c r="M28" s="1">
        <v>278261.449851499</v>
      </c>
      <c r="N28" s="1">
        <v>270281.60189009202</v>
      </c>
      <c r="O28" s="1">
        <v>287513.06454668101</v>
      </c>
      <c r="P28" s="1">
        <v>285770.68171432702</v>
      </c>
      <c r="Q28" s="1"/>
      <c r="R28" s="1"/>
      <c r="S28" s="1">
        <f t="shared" si="2"/>
        <v>1.0444210505459195</v>
      </c>
      <c r="T28" s="1">
        <f>_xlfn.T.TEST(K28:M28,N28:P28,2,2)</f>
        <v>0.17855021531231946</v>
      </c>
      <c r="U28" s="1"/>
    </row>
    <row r="29" spans="1:21" s="2" customFormat="1" ht="15.75" customHeight="1" x14ac:dyDescent="0.25">
      <c r="A29" s="1" t="s">
        <v>120</v>
      </c>
      <c r="B29" s="1" t="s">
        <v>121</v>
      </c>
      <c r="C29" s="1" t="s">
        <v>122</v>
      </c>
      <c r="D29" s="1" t="s">
        <v>123</v>
      </c>
      <c r="E29" s="1">
        <v>177850</v>
      </c>
      <c r="F29" s="1">
        <v>140770</v>
      </c>
      <c r="G29" s="1">
        <v>190300</v>
      </c>
      <c r="H29" s="1">
        <v>230720</v>
      </c>
      <c r="I29" s="1">
        <v>162600</v>
      </c>
      <c r="J29" s="1">
        <v>205250</v>
      </c>
      <c r="K29" s="1">
        <v>181884.79317165</v>
      </c>
      <c r="L29" s="1">
        <v>181225.85340868399</v>
      </c>
      <c r="M29" s="1">
        <v>162398.11668273699</v>
      </c>
      <c r="N29" s="1">
        <v>179570.28015112699</v>
      </c>
      <c r="O29" s="1">
        <v>200624.94333228999</v>
      </c>
      <c r="P29" s="1">
        <v>200795.701694107</v>
      </c>
      <c r="Q29" s="1"/>
      <c r="R29" s="1"/>
      <c r="S29" s="1">
        <f t="shared" si="2"/>
        <v>1.105577995635971</v>
      </c>
      <c r="T29" s="1">
        <f>_xlfn.T.TEST(K29:M29,N29:P29,2,2)</f>
        <v>0.12375694360557621</v>
      </c>
      <c r="U29" s="1"/>
    </row>
    <row r="30" spans="1:21" s="2" customFormat="1" ht="15.75" customHeight="1" x14ac:dyDescent="0.25">
      <c r="A30" s="1" t="s">
        <v>124</v>
      </c>
      <c r="B30" s="1" t="s">
        <v>125</v>
      </c>
      <c r="C30" s="1" t="s">
        <v>126</v>
      </c>
      <c r="D30" s="1" t="s">
        <v>127</v>
      </c>
      <c r="E30" s="1">
        <v>101020</v>
      </c>
      <c r="F30" s="1">
        <v>81737</v>
      </c>
      <c r="G30" s="1">
        <v>112550</v>
      </c>
      <c r="H30" s="1">
        <v>125340</v>
      </c>
      <c r="I30" s="1">
        <v>95562</v>
      </c>
      <c r="J30" s="1">
        <v>114720</v>
      </c>
      <c r="K30" s="1">
        <v>103311.789745292</v>
      </c>
      <c r="L30" s="1">
        <v>105227.375009346</v>
      </c>
      <c r="M30" s="1">
        <v>96047.861443205999</v>
      </c>
      <c r="N30" s="1">
        <v>97552.613185429407</v>
      </c>
      <c r="O30" s="1">
        <v>117909.722230752</v>
      </c>
      <c r="P30" s="1">
        <v>112230.367348833</v>
      </c>
      <c r="Q30" s="1"/>
      <c r="R30" s="1"/>
      <c r="S30" s="1">
        <f t="shared" ref="S30:S40" si="3">(N30+O30+P30)/(K30+L30+M30)</f>
        <v>1.0758590306868889</v>
      </c>
      <c r="T30" s="1">
        <f>_xlfn.T.TEST(K30:M30,N30:P30,2,2)</f>
        <v>0.31302428724231868</v>
      </c>
      <c r="U30" s="1"/>
    </row>
    <row r="31" spans="1:21" s="2" customFormat="1" ht="15.75" customHeight="1" x14ac:dyDescent="0.25">
      <c r="A31" s="1" t="s">
        <v>128</v>
      </c>
      <c r="B31" s="1" t="s">
        <v>129</v>
      </c>
      <c r="C31" s="1" t="s">
        <v>130</v>
      </c>
      <c r="D31" s="1" t="s">
        <v>131</v>
      </c>
      <c r="E31" s="1">
        <v>102990</v>
      </c>
      <c r="F31" s="1">
        <v>80776</v>
      </c>
      <c r="G31" s="1">
        <v>112590</v>
      </c>
      <c r="H31" s="1">
        <v>129320</v>
      </c>
      <c r="I31" s="1">
        <v>99682</v>
      </c>
      <c r="J31" s="1">
        <v>115670</v>
      </c>
      <c r="K31" s="1">
        <v>105326.482140839</v>
      </c>
      <c r="L31" s="1">
        <v>103990.19347119299</v>
      </c>
      <c r="M31" s="1">
        <v>96081.996622750405</v>
      </c>
      <c r="N31" s="1">
        <v>100650.26278234999</v>
      </c>
      <c r="O31" s="1">
        <v>122993.20787976201</v>
      </c>
      <c r="P31" s="1">
        <v>113159.750620986</v>
      </c>
      <c r="Q31" s="1"/>
      <c r="R31" s="1"/>
      <c r="S31" s="1">
        <f t="shared" si="3"/>
        <v>1.1028313214936722</v>
      </c>
      <c r="T31" s="1">
        <f>_xlfn.T.TEST(K31:M31,N31:P31,2,2)</f>
        <v>0.21331787940190375</v>
      </c>
      <c r="U31" s="1"/>
    </row>
    <row r="32" spans="1:21" s="2" customFormat="1" ht="15.75" customHeight="1" x14ac:dyDescent="0.25">
      <c r="A32" s="1" t="s">
        <v>132</v>
      </c>
      <c r="B32" s="1" t="s">
        <v>125</v>
      </c>
      <c r="C32" s="1" t="s">
        <v>133</v>
      </c>
      <c r="D32" s="1" t="s">
        <v>134</v>
      </c>
      <c r="E32" s="1">
        <v>152490</v>
      </c>
      <c r="F32" s="1">
        <v>119260</v>
      </c>
      <c r="G32" s="1">
        <v>150040</v>
      </c>
      <c r="H32" s="1">
        <v>175260</v>
      </c>
      <c r="I32" s="1">
        <v>146990</v>
      </c>
      <c r="J32" s="1">
        <v>172900</v>
      </c>
      <c r="K32" s="1">
        <v>155949.46365333101</v>
      </c>
      <c r="L32" s="1">
        <v>153534.10014576701</v>
      </c>
      <c r="M32" s="1">
        <v>128041.05847124501</v>
      </c>
      <c r="N32" s="1">
        <v>136405.544813135</v>
      </c>
      <c r="O32" s="1">
        <v>181364.455230094</v>
      </c>
      <c r="P32" s="1">
        <v>169147.755531845</v>
      </c>
      <c r="Q32" s="1"/>
      <c r="R32" s="1"/>
      <c r="S32" s="1">
        <f t="shared" si="3"/>
        <v>1.1128922368949818</v>
      </c>
      <c r="T32" s="1">
        <f>_xlfn.T.TEST(K32:M32,N32:P32,2,2)</f>
        <v>0.36481914340481025</v>
      </c>
      <c r="U32" s="1"/>
    </row>
    <row r="33" spans="1:21" s="2" customFormat="1" ht="15.75" customHeight="1" x14ac:dyDescent="0.25">
      <c r="A33" s="1" t="s">
        <v>135</v>
      </c>
      <c r="B33" s="1" t="s">
        <v>125</v>
      </c>
      <c r="C33" s="1" t="s">
        <v>136</v>
      </c>
      <c r="D33" s="1" t="s">
        <v>137</v>
      </c>
      <c r="E33" s="1">
        <v>108740</v>
      </c>
      <c r="F33" s="1">
        <v>89048</v>
      </c>
      <c r="G33" s="1">
        <v>123170</v>
      </c>
      <c r="H33" s="1">
        <v>142140</v>
      </c>
      <c r="I33" s="1">
        <v>107430</v>
      </c>
      <c r="J33" s="1">
        <v>128120</v>
      </c>
      <c r="K33" s="1">
        <v>111206.92948825</v>
      </c>
      <c r="L33" s="1">
        <v>114639.48138336701</v>
      </c>
      <c r="M33" s="1">
        <v>105110.751612258</v>
      </c>
      <c r="N33" s="1">
        <v>110628.119021677</v>
      </c>
      <c r="O33" s="1">
        <v>132553.12215367699</v>
      </c>
      <c r="P33" s="1">
        <v>125339.56297709599</v>
      </c>
      <c r="Q33" s="1"/>
      <c r="R33" s="1"/>
      <c r="S33" s="1">
        <f t="shared" si="3"/>
        <v>1.1135000112602342</v>
      </c>
      <c r="T33" s="1">
        <f>_xlfn.T.TEST(K33:M33,N33:P33,2,2)</f>
        <v>0.14937436621104114</v>
      </c>
      <c r="U33" s="1"/>
    </row>
    <row r="34" spans="1:21" s="2" customFormat="1" ht="15.75" customHeight="1" x14ac:dyDescent="0.25">
      <c r="A34" s="1" t="s">
        <v>138</v>
      </c>
      <c r="B34" s="1"/>
      <c r="C34" s="1" t="s">
        <v>139</v>
      </c>
      <c r="D34" s="1" t="s">
        <v>140</v>
      </c>
      <c r="E34" s="1">
        <v>113200</v>
      </c>
      <c r="F34" s="1">
        <v>87524</v>
      </c>
      <c r="G34" s="1">
        <v>128140</v>
      </c>
      <c r="H34" s="1">
        <v>138130</v>
      </c>
      <c r="I34" s="1">
        <v>110900</v>
      </c>
      <c r="J34" s="1">
        <v>136450</v>
      </c>
      <c r="K34" s="1">
        <v>115768.11125685</v>
      </c>
      <c r="L34" s="1">
        <v>112677.499422758</v>
      </c>
      <c r="M34" s="1">
        <v>109352.047670657</v>
      </c>
      <c r="N34" s="1">
        <v>107507.120307191</v>
      </c>
      <c r="O34" s="1">
        <v>136834.601571654</v>
      </c>
      <c r="P34" s="1">
        <v>133488.786826606</v>
      </c>
      <c r="Q34" s="1"/>
      <c r="R34" s="1"/>
      <c r="S34" s="1">
        <f t="shared" si="3"/>
        <v>1.1185113317561119</v>
      </c>
      <c r="T34" s="1">
        <f>_xlfn.T.TEST(K34:M34,N34:P34,2,2)</f>
        <v>0.23085813857960161</v>
      </c>
      <c r="U34" s="1"/>
    </row>
    <row r="35" spans="1:21" s="2" customFormat="1" ht="15.75" customHeight="1" x14ac:dyDescent="0.25">
      <c r="A35" s="1" t="s">
        <v>141</v>
      </c>
      <c r="B35" s="1" t="s">
        <v>142</v>
      </c>
      <c r="C35" s="1" t="s">
        <v>143</v>
      </c>
      <c r="D35" s="1" t="s">
        <v>144</v>
      </c>
      <c r="E35" s="1">
        <v>62650</v>
      </c>
      <c r="F35" s="1">
        <v>42718</v>
      </c>
      <c r="G35" s="1">
        <v>75936</v>
      </c>
      <c r="H35" s="1">
        <v>86352</v>
      </c>
      <c r="I35" s="1">
        <v>57862</v>
      </c>
      <c r="J35" s="1">
        <v>74865</v>
      </c>
      <c r="K35" s="1">
        <v>64071.308924396399</v>
      </c>
      <c r="L35" s="1">
        <v>54994.714824978102</v>
      </c>
      <c r="M35" s="1">
        <v>64802.224847190497</v>
      </c>
      <c r="N35" s="1">
        <v>67208.099998310194</v>
      </c>
      <c r="O35" s="1">
        <v>71393.360830830206</v>
      </c>
      <c r="P35" s="1">
        <v>73240.293336561997</v>
      </c>
      <c r="Q35" s="1"/>
      <c r="R35" s="1"/>
      <c r="S35" s="1">
        <f t="shared" si="3"/>
        <v>1.1521388591159942</v>
      </c>
      <c r="T35" s="1">
        <f>_xlfn.T.TEST(K35:M35,N35:P35,2,2)</f>
        <v>6.1790632293783475E-2</v>
      </c>
      <c r="U35" s="1"/>
    </row>
    <row r="36" spans="1:21" s="2" customFormat="1" ht="15.75" customHeight="1" x14ac:dyDescent="0.25">
      <c r="A36" s="1" t="s">
        <v>145</v>
      </c>
      <c r="B36" s="1" t="s">
        <v>146</v>
      </c>
      <c r="C36" s="1" t="s">
        <v>147</v>
      </c>
      <c r="D36" s="1" t="s">
        <v>148</v>
      </c>
      <c r="E36" s="1">
        <v>117010</v>
      </c>
      <c r="F36" s="1">
        <v>81894</v>
      </c>
      <c r="G36" s="1">
        <v>110240</v>
      </c>
      <c r="H36" s="1">
        <v>128320</v>
      </c>
      <c r="I36" s="1">
        <v>117780</v>
      </c>
      <c r="J36" s="1">
        <v>135900</v>
      </c>
      <c r="K36" s="1">
        <v>119664.546803569</v>
      </c>
      <c r="L36" s="1">
        <v>105429.495198201</v>
      </c>
      <c r="M36" s="1">
        <v>94076.554824513805</v>
      </c>
      <c r="N36" s="1">
        <v>99871.958863525695</v>
      </c>
      <c r="O36" s="1">
        <v>145323.529063205</v>
      </c>
      <c r="P36" s="1">
        <v>132950.72282693899</v>
      </c>
      <c r="Q36" s="1"/>
      <c r="R36" s="1"/>
      <c r="S36" s="1">
        <f t="shared" si="3"/>
        <v>1.1847777160985942</v>
      </c>
      <c r="T36" s="1">
        <f>_xlfn.T.TEST(K36:M36,N36:P36,2,2)</f>
        <v>0.27229692964526125</v>
      </c>
      <c r="U36" s="1"/>
    </row>
    <row r="37" spans="1:21" s="2" customFormat="1" ht="15.75" customHeight="1" x14ac:dyDescent="0.25">
      <c r="A37" s="1" t="s">
        <v>149</v>
      </c>
      <c r="B37" s="1" t="s">
        <v>150</v>
      </c>
      <c r="C37" s="1" t="s">
        <v>151</v>
      </c>
      <c r="D37" s="1" t="s">
        <v>152</v>
      </c>
      <c r="E37" s="1">
        <v>755880</v>
      </c>
      <c r="F37" s="1">
        <v>578090</v>
      </c>
      <c r="G37" s="1">
        <v>779880</v>
      </c>
      <c r="H37" s="1">
        <v>963770</v>
      </c>
      <c r="I37" s="1">
        <v>749210</v>
      </c>
      <c r="J37" s="1">
        <v>881090</v>
      </c>
      <c r="K37" s="1">
        <v>773028.26799318101</v>
      </c>
      <c r="L37" s="1">
        <v>744227.13360109599</v>
      </c>
      <c r="M37" s="1">
        <v>665533.59557820903</v>
      </c>
      <c r="N37" s="1">
        <v>750105.96784523199</v>
      </c>
      <c r="O37" s="1">
        <v>924417.05900360004</v>
      </c>
      <c r="P37" s="1">
        <v>861968.74448555894</v>
      </c>
      <c r="Q37" s="1"/>
      <c r="R37" s="1"/>
      <c r="S37" s="1">
        <f t="shared" si="3"/>
        <v>1.1620416699094966</v>
      </c>
      <c r="T37" s="1">
        <f>_xlfn.T.TEST(K37:M37,N37:P37,2,2)</f>
        <v>0.12206326728371848</v>
      </c>
      <c r="U37" s="1"/>
    </row>
    <row r="38" spans="1:21" s="2" customFormat="1" ht="15.75" customHeight="1" x14ac:dyDescent="0.25">
      <c r="A38" s="1" t="s">
        <v>153</v>
      </c>
      <c r="B38" s="1" t="s">
        <v>154</v>
      </c>
      <c r="C38" s="1" t="s">
        <v>155</v>
      </c>
      <c r="D38" s="1" t="s">
        <v>156</v>
      </c>
      <c r="E38" s="1">
        <v>298820</v>
      </c>
      <c r="F38" s="1">
        <v>235270</v>
      </c>
      <c r="G38" s="1">
        <v>326150</v>
      </c>
      <c r="H38" s="1">
        <v>434140</v>
      </c>
      <c r="I38" s="1">
        <v>337710</v>
      </c>
      <c r="J38" s="1">
        <v>398010</v>
      </c>
      <c r="K38" s="1">
        <v>305599.17849621898</v>
      </c>
      <c r="L38" s="1">
        <v>302884.18364325602</v>
      </c>
      <c r="M38" s="1">
        <v>278329.72021058801</v>
      </c>
      <c r="N38" s="1">
        <v>337892.86331835302</v>
      </c>
      <c r="O38" s="1">
        <v>416685.42197261902</v>
      </c>
      <c r="P38" s="1">
        <v>389372.45910485601</v>
      </c>
      <c r="Q38" s="1"/>
      <c r="R38" s="1"/>
      <c r="S38" s="1">
        <f t="shared" si="3"/>
        <v>1.2899570012706034</v>
      </c>
      <c r="T38" s="1">
        <f>_xlfn.T.TEST(K38:M38,N38:P38,2,2)</f>
        <v>2.5494619627867008E-2</v>
      </c>
      <c r="U38" s="3" t="s">
        <v>157</v>
      </c>
    </row>
    <row r="39" spans="1:21" s="2" customFormat="1" ht="15.75" customHeight="1" x14ac:dyDescent="0.25">
      <c r="A39" s="1" t="s">
        <v>158</v>
      </c>
      <c r="B39" s="1"/>
      <c r="C39" s="1" t="s">
        <v>159</v>
      </c>
      <c r="D39" s="1" t="s">
        <v>160</v>
      </c>
      <c r="E39" s="1">
        <v>40670</v>
      </c>
      <c r="F39" s="1">
        <v>27110</v>
      </c>
      <c r="G39" s="1">
        <v>42231</v>
      </c>
      <c r="H39" s="1">
        <v>50892</v>
      </c>
      <c r="I39" s="1">
        <v>31092</v>
      </c>
      <c r="J39" s="1">
        <v>39434</v>
      </c>
      <c r="K39" s="1">
        <v>41592.659759859598</v>
      </c>
      <c r="L39" s="1">
        <v>34901.135795335897</v>
      </c>
      <c r="M39" s="1">
        <v>36039.069183545398</v>
      </c>
      <c r="N39" s="1">
        <v>39609.443036802899</v>
      </c>
      <c r="O39" s="1">
        <v>38363.042669665301</v>
      </c>
      <c r="P39" s="1">
        <v>38578.210477980203</v>
      </c>
      <c r="Q39" s="1"/>
      <c r="R39" s="1"/>
      <c r="S39" s="1">
        <f t="shared" si="3"/>
        <v>1.0357036271584785</v>
      </c>
      <c r="T39" s="1">
        <f>_xlfn.T.TEST(K39:M39,N39:P39,2,2)</f>
        <v>0.55877961248236718</v>
      </c>
      <c r="U39" s="1"/>
    </row>
    <row r="40" spans="1:21" s="2" customFormat="1" ht="15.75" customHeight="1" x14ac:dyDescent="0.25">
      <c r="A40" s="1" t="s">
        <v>161</v>
      </c>
      <c r="B40" s="1"/>
      <c r="C40" s="1"/>
      <c r="D40" s="1" t="s">
        <v>162</v>
      </c>
      <c r="E40" s="1">
        <v>184240</v>
      </c>
      <c r="F40" s="1">
        <v>147900</v>
      </c>
      <c r="G40" s="1">
        <v>190850</v>
      </c>
      <c r="H40" s="1">
        <v>226700</v>
      </c>
      <c r="I40" s="1">
        <v>170640</v>
      </c>
      <c r="J40" s="1">
        <v>193080</v>
      </c>
      <c r="K40" s="1">
        <v>188419.75987599001</v>
      </c>
      <c r="L40" s="1">
        <v>190404.942240139</v>
      </c>
      <c r="M40" s="1">
        <v>162867.47540147399</v>
      </c>
      <c r="N40" s="1">
        <v>176441.49839745401</v>
      </c>
      <c r="O40" s="1">
        <v>210545.14348229999</v>
      </c>
      <c r="P40" s="1">
        <v>188889.81282873699</v>
      </c>
      <c r="Q40" s="1"/>
      <c r="R40" s="1"/>
      <c r="S40" s="1">
        <f t="shared" si="3"/>
        <v>1.0631064626916773</v>
      </c>
      <c r="T40" s="1">
        <f>_xlfn.T.TEST(K40:M40,N40:P40,2,2)</f>
        <v>0.44107409394613439</v>
      </c>
      <c r="U40" s="1"/>
    </row>
    <row r="41" spans="1:21" s="2" customFormat="1" ht="15.75" customHeight="1" x14ac:dyDescent="0.25">
      <c r="A41" s="1" t="s">
        <v>163</v>
      </c>
      <c r="B41" s="1"/>
      <c r="C41" s="1"/>
      <c r="D41" s="1" t="s">
        <v>164</v>
      </c>
      <c r="E41" s="1">
        <v>237490</v>
      </c>
      <c r="F41" s="1">
        <v>167030</v>
      </c>
      <c r="G41" s="1">
        <v>232310</v>
      </c>
      <c r="H41" s="1">
        <v>324940</v>
      </c>
      <c r="I41" s="1">
        <v>214200</v>
      </c>
      <c r="J41" s="1">
        <v>266370</v>
      </c>
      <c r="K41" s="1">
        <v>242877.815745489</v>
      </c>
      <c r="L41" s="1">
        <v>215032.70792677801</v>
      </c>
      <c r="M41" s="1">
        <v>198248.5889993</v>
      </c>
      <c r="N41" s="1">
        <v>252902.075382746</v>
      </c>
      <c r="O41" s="1">
        <v>264291.89951892098</v>
      </c>
      <c r="P41" s="1">
        <v>260589.286529887</v>
      </c>
      <c r="Q41" s="1"/>
      <c r="R41" s="1"/>
      <c r="S41" s="1">
        <f>(N41+O41+P41)/(K41+L41+M41)</f>
        <v>1.1853577073170429</v>
      </c>
      <c r="T41" s="1">
        <f>_xlfn.T.TEST(K41:M41,N41:P41,2,2)</f>
        <v>3.9298420926424528E-2</v>
      </c>
      <c r="U4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Anderson</dc:creator>
  <cp:lastModifiedBy>Raymond Anderson</cp:lastModifiedBy>
  <dcterms:created xsi:type="dcterms:W3CDTF">2021-09-22T21:08:41Z</dcterms:created>
  <dcterms:modified xsi:type="dcterms:W3CDTF">2021-09-22T21:11:27Z</dcterms:modified>
</cp:coreProperties>
</file>