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/Users/HoyShen/Documents/Hoy Research/research_Shen_lab/!manuscript/masnucript_SLC25_2019/tables/0709table_submitted/"/>
    </mc:Choice>
  </mc:AlternateContent>
  <bookViews>
    <workbookView xWindow="0" yWindow="460" windowWidth="21720" windowHeight="19700"/>
  </bookViews>
  <sheets>
    <sheet name="Summary" sheetId="6" r:id="rId1"/>
    <sheet name="table_data_raw" sheetId="4" r:id="rId2"/>
    <sheet name="table_data_zscore" sheetId="5" r:id="rId3"/>
    <sheet name="All_Data_Sig_0.02" sheetId="1" r:id="rId4"/>
    <sheet name="SLC25_family_only_sig_0.02" sheetId="2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</calcChain>
</file>

<file path=xl/sharedStrings.xml><?xml version="1.0" encoding="utf-8"?>
<sst xmlns="http://schemas.openxmlformats.org/spreadsheetml/2006/main" count="529" uniqueCount="121">
  <si>
    <t>X1</t>
  </si>
  <si>
    <t>X2</t>
  </si>
  <si>
    <t>sig</t>
  </si>
  <si>
    <t>pi</t>
  </si>
  <si>
    <t>comb</t>
  </si>
  <si>
    <t>cond</t>
  </si>
  <si>
    <t>SLC25A36</t>
  </si>
  <si>
    <t>SLC25A25</t>
  </si>
  <si>
    <t>SLC25A36+SLC25A25</t>
  </si>
  <si>
    <t>Glc</t>
  </si>
  <si>
    <t>SLC25A6</t>
  </si>
  <si>
    <t>SLC25A5</t>
  </si>
  <si>
    <t>SLC25A6+SLC25A5</t>
  </si>
  <si>
    <t>SLC25A33</t>
  </si>
  <si>
    <t>SLC25A36+SLC25A33</t>
  </si>
  <si>
    <t>SLC25A37</t>
  </si>
  <si>
    <t>SLC25A28</t>
  </si>
  <si>
    <t>SLC25A37+SLC25A28</t>
  </si>
  <si>
    <t>SLC25A1</t>
  </si>
  <si>
    <t>SLC25A36+SLC25A1</t>
  </si>
  <si>
    <t>MTCH2</t>
  </si>
  <si>
    <t>MTCH2+SLC25A1</t>
  </si>
  <si>
    <t>SLC25A42</t>
  </si>
  <si>
    <t>SLC25A16</t>
  </si>
  <si>
    <t>SLC25A42+SLC25A16</t>
  </si>
  <si>
    <t>SLC25A19</t>
  </si>
  <si>
    <t>MTCH2+SLC25A19</t>
  </si>
  <si>
    <t>SLC16A1</t>
  </si>
  <si>
    <t>SLC16A1+SLC25A1</t>
  </si>
  <si>
    <t>SLC30A9</t>
  </si>
  <si>
    <t>SLC30A9+SLC16A1</t>
  </si>
  <si>
    <t>MTCH2+SLC25A36</t>
  </si>
  <si>
    <t>SLC30A9+SLC25A1</t>
  </si>
  <si>
    <t>EEF2</t>
  </si>
  <si>
    <t>EEF2+SLC25A1</t>
  </si>
  <si>
    <t>SLC25A2</t>
  </si>
  <si>
    <t>MTCH2+SLC25A2</t>
  </si>
  <si>
    <t>SLC25A40</t>
  </si>
  <si>
    <t>SLC16A1+SLC25A40</t>
  </si>
  <si>
    <t>EEF2+SLC30A9</t>
  </si>
  <si>
    <t>EEF2+SLC25A33</t>
  </si>
  <si>
    <t>SLC25A43</t>
  </si>
  <si>
    <t>SLC25A43+SLC25A1</t>
  </si>
  <si>
    <t>SLC30A9+SLC25A36</t>
  </si>
  <si>
    <t>SLC25A32</t>
  </si>
  <si>
    <t>SLC30A9+SLC25A32</t>
  </si>
  <si>
    <t>SLC25A13</t>
  </si>
  <si>
    <t>SLC25A33+SLC25A13</t>
  </si>
  <si>
    <t>SLC25A3</t>
  </si>
  <si>
    <t>SLC25A36+SLC25A3</t>
  </si>
  <si>
    <t>MCL1</t>
  </si>
  <si>
    <t>BCL2L1</t>
  </si>
  <si>
    <t>MCL1+BCL2L1</t>
  </si>
  <si>
    <t>SLC16A11</t>
  </si>
  <si>
    <t>SLC25A39</t>
  </si>
  <si>
    <t>SLC16A11+SLC25A39</t>
  </si>
  <si>
    <t>SLC25A26</t>
  </si>
  <si>
    <t>SLC16A1+SLC25A26</t>
  </si>
  <si>
    <t>MTCH1</t>
  </si>
  <si>
    <t>MTCH2+MTCH1</t>
  </si>
  <si>
    <t>Gal</t>
  </si>
  <si>
    <t>BCL2L1+SLC30A9</t>
  </si>
  <si>
    <t>BCL2L1+SLC25A1</t>
  </si>
  <si>
    <t>SLC25A30</t>
  </si>
  <si>
    <t>SLC25A14</t>
  </si>
  <si>
    <t>SLC25A30+SLC25A14</t>
  </si>
  <si>
    <t>Pyr</t>
  </si>
  <si>
    <t>SLC25A20</t>
  </si>
  <si>
    <t>SLC25A36+SLC25A20</t>
  </si>
  <si>
    <t>SLC25A36+SLC25A19</t>
  </si>
  <si>
    <t>SLC25A45</t>
  </si>
  <si>
    <t>SLC25A45+SLC25A13</t>
  </si>
  <si>
    <t>SLC25A39+SLC25A37</t>
  </si>
  <si>
    <t>SLC30A9+SLC25A14</t>
  </si>
  <si>
    <t>SLC30A9+SLC25A26</t>
  </si>
  <si>
    <t>Anti</t>
  </si>
  <si>
    <t>SLC25A11</t>
  </si>
  <si>
    <t>SLC25A19+SLC25A11</t>
  </si>
  <si>
    <t>MTCH2+SLC25A20</t>
  </si>
  <si>
    <t>SLC16A1+SLC25A3</t>
  </si>
  <si>
    <t>BCL2L1+SLC16A1</t>
  </si>
  <si>
    <t>SLC25A31</t>
  </si>
  <si>
    <t>SLC25A31+SLC25A11</t>
  </si>
  <si>
    <t>SLC25A32+SLC25A26</t>
  </si>
  <si>
    <t>SLC25A35</t>
  </si>
  <si>
    <t>SLC16A11+SLC25A35</t>
  </si>
  <si>
    <t>SLC25A36+SLC25A35</t>
  </si>
  <si>
    <t>Gene+Gene</t>
  </si>
  <si>
    <t>sko_A</t>
  </si>
  <si>
    <t>sko_B</t>
  </si>
  <si>
    <t>Direction</t>
  </si>
  <si>
    <t>-</t>
  </si>
  <si>
    <t>+</t>
  </si>
  <si>
    <t>+/-</t>
  </si>
  <si>
    <t>Paralogs</t>
  </si>
  <si>
    <t>Comments</t>
  </si>
  <si>
    <t>Exclude; "deader than dead"</t>
  </si>
  <si>
    <t>Exclude; "ceiling effect"</t>
  </si>
  <si>
    <t>Exclude; small effect size</t>
  </si>
  <si>
    <t>Small effect size: all interactions &lt; 0.25 pi score</t>
  </si>
  <si>
    <t>yes</t>
  </si>
  <si>
    <t>no</t>
  </si>
  <si>
    <t/>
  </si>
  <si>
    <t>Glc15</t>
  </si>
  <si>
    <t>Gal15</t>
  </si>
  <si>
    <t>Anti15</t>
  </si>
  <si>
    <t>Pyr15</t>
  </si>
  <si>
    <t>SLC25A5+SLC25A6</t>
  </si>
  <si>
    <t>MTCH1+MTCH2</t>
  </si>
  <si>
    <t>SLC25A28+SLC25A37</t>
  </si>
  <si>
    <t>SLC25A16+SLC25A42</t>
  </si>
  <si>
    <t>SLC25A37+SLC25A39</t>
  </si>
  <si>
    <t>SLC25A11+SLC25A19</t>
  </si>
  <si>
    <t>SLC25A1+SLC25A36</t>
  </si>
  <si>
    <t>BCL2L1+MCL1</t>
  </si>
  <si>
    <t>UCP1+SLC25A31</t>
  </si>
  <si>
    <t>SLC25_family_only_sig_0.02: Subsetted to only SLC25 family members, and reasoning for exclusion or filtering are given</t>
  </si>
  <si>
    <t xml:space="preserve">table_data_raw: Raw pi-score values for the gxgxe hits shown in Fig. 3a </t>
  </si>
  <si>
    <t>table_data_zscore: The z-score normalized pi-scores for the gxgxe hits shown in Fig. 3a</t>
  </si>
  <si>
    <t>All_Data_Sig_0.02: All significant pi-score interactions are shown for each conditions</t>
  </si>
  <si>
    <t xml:space="preserve">Supplementary Table 4: Summary of all gene x gene x environment interactions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</si>
</sst>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0" fillId="0" borderId="0" xfId="0" applyFont="1"/>
    <xf numFmtId="49" fontId="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M19" sqref="M19"/>
    </sheetView>
  </sheetViews>
  <sheetFormatPr baseColWidth="10" defaultRowHeight="15" x14ac:dyDescent="0.2"/>
  <sheetData>
    <row r="1" spans="1:1" x14ac:dyDescent="0.2">
      <c r="A1" t="s">
        <v>120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9" sqref="A9"/>
    </sheetView>
  </sheetViews>
  <sheetFormatPr baseColWidth="10" defaultRowHeight="15" x14ac:dyDescent="0.2"/>
  <cols>
    <col min="1" max="1" width="24.6640625" customWidth="1"/>
  </cols>
  <sheetData>
    <row r="1" spans="1:5" x14ac:dyDescent="0.2">
      <c r="A1" t="s">
        <v>102</v>
      </c>
      <c r="B1" t="s">
        <v>103</v>
      </c>
      <c r="C1" t="s">
        <v>104</v>
      </c>
      <c r="D1" t="s">
        <v>105</v>
      </c>
      <c r="E1" t="s">
        <v>106</v>
      </c>
    </row>
    <row r="2" spans="1:5" x14ac:dyDescent="0.2">
      <c r="A2" t="s">
        <v>107</v>
      </c>
      <c r="B2">
        <v>0.285945319756154</v>
      </c>
      <c r="C2">
        <v>-0.61964516209018805</v>
      </c>
      <c r="D2">
        <v>-0.37045070962563198</v>
      </c>
      <c r="E2">
        <v>8.3468509554284503E-2</v>
      </c>
    </row>
    <row r="3" spans="1:5" x14ac:dyDescent="0.2">
      <c r="A3" t="s">
        <v>108</v>
      </c>
      <c r="B3">
        <v>-0.233477943197932</v>
      </c>
      <c r="C3">
        <v>-0.37851531165490498</v>
      </c>
      <c r="D3">
        <v>-0.44408318222617199</v>
      </c>
      <c r="E3">
        <v>-0.28011638352165702</v>
      </c>
    </row>
    <row r="4" spans="1:5" x14ac:dyDescent="0.2">
      <c r="A4" t="s">
        <v>109</v>
      </c>
      <c r="B4">
        <v>-0.28685593846472202</v>
      </c>
      <c r="C4">
        <v>-0.24485383472281799</v>
      </c>
      <c r="D4">
        <v>-0.23677124775677</v>
      </c>
      <c r="E4">
        <v>-0.30814261226642797</v>
      </c>
    </row>
    <row r="5" spans="1:5" x14ac:dyDescent="0.2">
      <c r="A5" t="s">
        <v>110</v>
      </c>
      <c r="B5">
        <v>-0.34524114680176599</v>
      </c>
      <c r="C5">
        <v>-0.263304679243201</v>
      </c>
      <c r="D5">
        <v>-7.5630991751103993E-2</v>
      </c>
      <c r="E5">
        <v>-0.28886875033863102</v>
      </c>
    </row>
    <row r="6" spans="1:5" x14ac:dyDescent="0.2">
      <c r="A6" t="s">
        <v>111</v>
      </c>
      <c r="B6">
        <v>0.20086880847586</v>
      </c>
      <c r="C6">
        <v>0.116537263694819</v>
      </c>
      <c r="D6">
        <v>0.31715366244010701</v>
      </c>
      <c r="E6">
        <v>0.24309549012538501</v>
      </c>
    </row>
    <row r="7" spans="1:5" x14ac:dyDescent="0.2">
      <c r="A7" t="s">
        <v>112</v>
      </c>
      <c r="B7">
        <v>-4.4681091457335398E-2</v>
      </c>
      <c r="C7">
        <v>1.1631803825794501E-3</v>
      </c>
      <c r="D7">
        <v>-0.28451229925094801</v>
      </c>
      <c r="E7">
        <v>-8.2969389512895494E-2</v>
      </c>
    </row>
    <row r="8" spans="1:5" x14ac:dyDescent="0.2">
      <c r="A8" t="s">
        <v>78</v>
      </c>
      <c r="B8">
        <v>-0.16834316226024501</v>
      </c>
      <c r="C8">
        <v>-7.0875353995274504E-2</v>
      </c>
      <c r="D8">
        <v>-0.30544208386779298</v>
      </c>
      <c r="E8">
        <v>-0.16173505319276699</v>
      </c>
    </row>
    <row r="9" spans="1:5" x14ac:dyDescent="0.2">
      <c r="A9" t="s">
        <v>113</v>
      </c>
      <c r="B9">
        <v>-0.302354590548288</v>
      </c>
      <c r="C9">
        <v>-0.101442871496064</v>
      </c>
      <c r="D9">
        <v>2.9676461315968398E-2</v>
      </c>
      <c r="E9">
        <v>-0.23250389536843799</v>
      </c>
    </row>
    <row r="10" spans="1:5" x14ac:dyDescent="0.2">
      <c r="A10" t="s">
        <v>31</v>
      </c>
      <c r="B10">
        <v>-0.37848012707682099</v>
      </c>
      <c r="C10">
        <v>-5.5960147568852599E-2</v>
      </c>
      <c r="D10">
        <v>-2.8267270518969899E-2</v>
      </c>
      <c r="E10">
        <v>-0.209260032361857</v>
      </c>
    </row>
    <row r="11" spans="1:5" x14ac:dyDescent="0.2">
      <c r="A11" t="s">
        <v>114</v>
      </c>
      <c r="B11">
        <v>-0.55089131046790596</v>
      </c>
      <c r="C11">
        <v>-0.19065348074330801</v>
      </c>
      <c r="D11">
        <v>-0.42629649913694401</v>
      </c>
      <c r="E11">
        <v>-0.53818139410777199</v>
      </c>
    </row>
    <row r="12" spans="1:5" x14ac:dyDescent="0.2">
      <c r="A12" t="s">
        <v>115</v>
      </c>
      <c r="B12">
        <v>-4.0424535565544697E-3</v>
      </c>
      <c r="C12">
        <v>1.8370933230865999E-2</v>
      </c>
      <c r="D12">
        <v>6.8882687183786206E-2</v>
      </c>
      <c r="E12">
        <v>2.1592241977819201E-4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5" sqref="A5"/>
    </sheetView>
  </sheetViews>
  <sheetFormatPr baseColWidth="10" defaultRowHeight="15" x14ac:dyDescent="0.2"/>
  <cols>
    <col min="1" max="1" width="25.33203125" customWidth="1"/>
  </cols>
  <sheetData>
    <row r="1" spans="1:5" x14ac:dyDescent="0.2">
      <c r="A1" t="s">
        <v>102</v>
      </c>
      <c r="B1" t="s">
        <v>103</v>
      </c>
      <c r="C1" t="s">
        <v>104</v>
      </c>
      <c r="D1" t="s">
        <v>105</v>
      </c>
      <c r="E1" t="s">
        <v>106</v>
      </c>
    </row>
    <row r="2" spans="1:5" x14ac:dyDescent="0.2">
      <c r="A2" t="s">
        <v>107</v>
      </c>
      <c r="B2">
        <v>3.7253557313152399</v>
      </c>
      <c r="C2">
        <v>-12.2868450385859</v>
      </c>
      <c r="D2">
        <v>-4.9593876411843398</v>
      </c>
      <c r="E2">
        <v>1.1797092037852499</v>
      </c>
    </row>
    <row r="3" spans="1:5" x14ac:dyDescent="0.2">
      <c r="A3" t="s">
        <v>108</v>
      </c>
      <c r="B3">
        <v>-3.0426244609037201</v>
      </c>
      <c r="C3">
        <v>-7.5152484317947801</v>
      </c>
      <c r="D3">
        <v>-5.9455271795078204</v>
      </c>
      <c r="E3">
        <v>-3.9234785775616299</v>
      </c>
    </row>
    <row r="4" spans="1:5" x14ac:dyDescent="0.2">
      <c r="A4" t="s">
        <v>109</v>
      </c>
      <c r="B4">
        <v>-3.7381289568159999</v>
      </c>
      <c r="C4">
        <v>-4.8702890929301601</v>
      </c>
      <c r="D4">
        <v>-3.1690552218745101</v>
      </c>
      <c r="E4">
        <v>-4.3168478038723501</v>
      </c>
    </row>
    <row r="5" spans="1:5" x14ac:dyDescent="0.2">
      <c r="A5" t="s">
        <v>110</v>
      </c>
      <c r="B5">
        <v>-4.4988764275711199</v>
      </c>
      <c r="C5">
        <v>-5.2354035196465603</v>
      </c>
      <c r="D5">
        <v>-1.0109479079339601</v>
      </c>
      <c r="E5">
        <v>-4.0463246370345196</v>
      </c>
    </row>
    <row r="6" spans="1:5" x14ac:dyDescent="0.2">
      <c r="A6" t="s">
        <v>111</v>
      </c>
      <c r="B6">
        <v>2.6168259748822602</v>
      </c>
      <c r="C6">
        <v>2.2810965020976801</v>
      </c>
      <c r="D6">
        <v>4.2495093857658901</v>
      </c>
      <c r="E6">
        <v>3.4201940873351102</v>
      </c>
    </row>
    <row r="7" spans="1:5" x14ac:dyDescent="0.2">
      <c r="A7" t="s">
        <v>112</v>
      </c>
      <c r="B7">
        <v>-0.58263961989630697</v>
      </c>
      <c r="C7">
        <v>-1.9828572206588898E-3</v>
      </c>
      <c r="D7">
        <v>-3.8084380487280098</v>
      </c>
      <c r="E7">
        <v>-1.1563720499957599</v>
      </c>
    </row>
    <row r="8" spans="1:5" x14ac:dyDescent="0.2">
      <c r="A8" t="s">
        <v>78</v>
      </c>
      <c r="B8">
        <v>-2.19393142258334</v>
      </c>
      <c r="C8">
        <v>-1.42751696498484</v>
      </c>
      <c r="D8">
        <v>-4.0887449216376996</v>
      </c>
      <c r="E8">
        <v>-2.2619074562670001</v>
      </c>
    </row>
    <row r="9" spans="1:5" x14ac:dyDescent="0.2">
      <c r="A9" t="s">
        <v>113</v>
      </c>
      <c r="B9">
        <v>-3.9400732627200301</v>
      </c>
      <c r="C9">
        <v>-2.0324021026876</v>
      </c>
      <c r="D9">
        <v>0.39940596830979003</v>
      </c>
      <c r="E9">
        <v>-3.2552014505131299</v>
      </c>
    </row>
    <row r="10" spans="1:5" x14ac:dyDescent="0.2">
      <c r="A10" t="s">
        <v>31</v>
      </c>
      <c r="B10">
        <v>-4.9319736262443596</v>
      </c>
      <c r="C10">
        <v>-1.13236749159766</v>
      </c>
      <c r="D10">
        <v>-0.37661856193294302</v>
      </c>
      <c r="E10">
        <v>-2.9289563288223599</v>
      </c>
    </row>
    <row r="11" spans="1:5" x14ac:dyDescent="0.2">
      <c r="A11" t="s">
        <v>114</v>
      </c>
      <c r="B11">
        <v>-7.1784565185807399</v>
      </c>
      <c r="C11">
        <v>-3.7977457115584801</v>
      </c>
      <c r="D11">
        <v>-5.7073150044926697</v>
      </c>
      <c r="E11">
        <v>-7.5456153436817397</v>
      </c>
    </row>
    <row r="12" spans="1:5" x14ac:dyDescent="0.2">
      <c r="A12" t="s">
        <v>115</v>
      </c>
      <c r="B12">
        <v>-5.3126377098868402E-2</v>
      </c>
      <c r="C12">
        <v>0.33853265735857302</v>
      </c>
      <c r="D12">
        <v>0.92448421315487705</v>
      </c>
      <c r="E12">
        <v>1.1196447834218901E-2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C1" workbookViewId="0">
      <selection activeCell="I7" sqref="I7"/>
    </sheetView>
  </sheetViews>
  <sheetFormatPr baseColWidth="10" defaultColWidth="8.83203125" defaultRowHeight="15" x14ac:dyDescent="0.2"/>
  <cols>
    <col min="1" max="1" width="13.33203125" customWidth="1"/>
    <col min="2" max="2" width="15.33203125" customWidth="1"/>
    <col min="3" max="3" width="14.6640625" customWidth="1"/>
    <col min="4" max="4" width="17.1640625" customWidth="1"/>
    <col min="5" max="5" width="26.33203125" customWidth="1"/>
    <col min="7" max="7" width="17.1640625" customWidth="1"/>
    <col min="9" max="9" width="18" customWidth="1"/>
    <col min="10" max="10" width="22.5" customWidth="1"/>
    <col min="15" max="15" width="8.83203125" style="6"/>
  </cols>
  <sheetData>
    <row r="1" spans="1:1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</v>
      </c>
      <c r="I1" s="2"/>
      <c r="J1" s="2" t="s">
        <v>87</v>
      </c>
      <c r="K1" s="2" t="s">
        <v>9</v>
      </c>
      <c r="L1" s="2" t="s">
        <v>60</v>
      </c>
      <c r="M1" s="2" t="s">
        <v>66</v>
      </c>
      <c r="N1" s="2" t="s">
        <v>75</v>
      </c>
      <c r="O1" s="5" t="s">
        <v>90</v>
      </c>
      <c r="P1" s="2" t="s">
        <v>88</v>
      </c>
      <c r="Q1" s="2" t="s">
        <v>89</v>
      </c>
      <c r="R1" s="2" t="s">
        <v>94</v>
      </c>
    </row>
    <row r="2" spans="1:18" x14ac:dyDescent="0.2">
      <c r="A2" s="1" t="s">
        <v>6</v>
      </c>
      <c r="B2" s="1" t="s">
        <v>7</v>
      </c>
      <c r="C2" s="1">
        <v>4.87501636802978E-6</v>
      </c>
      <c r="D2" s="1">
        <v>-0.48121821889226102</v>
      </c>
      <c r="E2" s="1" t="s">
        <v>8</v>
      </c>
      <c r="F2" s="1" t="s">
        <v>9</v>
      </c>
      <c r="G2" s="1">
        <v>-0.48121821889226102</v>
      </c>
      <c r="J2" t="s">
        <v>59</v>
      </c>
      <c r="L2" t="s">
        <v>60</v>
      </c>
      <c r="N2" t="s">
        <v>75</v>
      </c>
      <c r="O2" s="6" t="s">
        <v>91</v>
      </c>
      <c r="P2">
        <v>-1.24527023</v>
      </c>
      <c r="Q2">
        <v>-0.18692660999999999</v>
      </c>
    </row>
    <row r="3" spans="1:18" x14ac:dyDescent="0.2">
      <c r="A3" s="1" t="s">
        <v>10</v>
      </c>
      <c r="B3" s="1" t="s">
        <v>11</v>
      </c>
      <c r="C3" s="1">
        <v>5.40284045322102E-6</v>
      </c>
      <c r="D3" s="1">
        <v>0.285945319756154</v>
      </c>
      <c r="E3" s="1" t="s">
        <v>12</v>
      </c>
      <c r="F3" s="1" t="s">
        <v>9</v>
      </c>
      <c r="G3" s="1">
        <v>0.285945319756154</v>
      </c>
      <c r="J3" t="s">
        <v>21</v>
      </c>
      <c r="K3" t="s">
        <v>9</v>
      </c>
      <c r="M3" t="s">
        <v>66</v>
      </c>
      <c r="O3" s="6" t="s">
        <v>92</v>
      </c>
      <c r="P3">
        <v>-1.24527023</v>
      </c>
      <c r="Q3" s="4">
        <v>-1.4009361300000001</v>
      </c>
    </row>
    <row r="4" spans="1:18" x14ac:dyDescent="0.2">
      <c r="A4" s="1" t="s">
        <v>6</v>
      </c>
      <c r="B4" s="1" t="s">
        <v>13</v>
      </c>
      <c r="C4" s="1">
        <v>1.7768165870090398E-5</v>
      </c>
      <c r="D4" s="1">
        <v>-0.38359361664727598</v>
      </c>
      <c r="E4" s="1" t="s">
        <v>14</v>
      </c>
      <c r="F4" s="1" t="s">
        <v>9</v>
      </c>
      <c r="G4" s="1">
        <v>-0.38359361664727598</v>
      </c>
      <c r="J4" t="s">
        <v>26</v>
      </c>
      <c r="K4" t="s">
        <v>9</v>
      </c>
      <c r="M4" t="s">
        <v>66</v>
      </c>
      <c r="O4" s="6" t="s">
        <v>92</v>
      </c>
      <c r="P4">
        <v>-1.24527023</v>
      </c>
      <c r="Q4">
        <v>-0.78461727000000003</v>
      </c>
    </row>
    <row r="5" spans="1:18" x14ac:dyDescent="0.2">
      <c r="A5" s="1" t="s">
        <v>15</v>
      </c>
      <c r="B5" s="1" t="s">
        <v>16</v>
      </c>
      <c r="C5" s="1">
        <v>3.7604967928928199E-5</v>
      </c>
      <c r="D5" s="1">
        <v>-0.28685593846472202</v>
      </c>
      <c r="E5" s="1" t="s">
        <v>17</v>
      </c>
      <c r="F5" s="1" t="s">
        <v>9</v>
      </c>
      <c r="G5" s="1">
        <v>-0.28685593846472202</v>
      </c>
      <c r="J5" t="s">
        <v>36</v>
      </c>
      <c r="K5" t="s">
        <v>9</v>
      </c>
      <c r="O5" s="6" t="s">
        <v>91</v>
      </c>
      <c r="P5">
        <v>-1.24527023</v>
      </c>
      <c r="Q5">
        <v>3.2944769999999998E-2</v>
      </c>
    </row>
    <row r="6" spans="1:18" x14ac:dyDescent="0.2">
      <c r="A6" s="1" t="s">
        <v>6</v>
      </c>
      <c r="B6" s="1" t="s">
        <v>18</v>
      </c>
      <c r="C6" s="1">
        <v>7.5180619381774705E-5</v>
      </c>
      <c r="D6" s="1">
        <v>-0.302354590548288</v>
      </c>
      <c r="E6" s="1" t="s">
        <v>19</v>
      </c>
      <c r="F6" s="1" t="s">
        <v>9</v>
      </c>
      <c r="G6" s="1">
        <v>-0.302354590548288</v>
      </c>
      <c r="J6" t="s">
        <v>78</v>
      </c>
      <c r="N6" t="s">
        <v>75</v>
      </c>
      <c r="O6" s="6" t="s">
        <v>91</v>
      </c>
      <c r="P6">
        <v>-1.24527023</v>
      </c>
      <c r="Q6">
        <v>6.8409910000000004E-2</v>
      </c>
    </row>
    <row r="7" spans="1:18" x14ac:dyDescent="0.2">
      <c r="A7" s="1" t="s">
        <v>20</v>
      </c>
      <c r="B7" s="1" t="s">
        <v>18</v>
      </c>
      <c r="C7" s="1">
        <v>4.19355499616358E-4</v>
      </c>
      <c r="D7" s="1">
        <v>0.31724156887862398</v>
      </c>
      <c r="E7" s="1" t="s">
        <v>21</v>
      </c>
      <c r="F7" s="1" t="s">
        <v>9</v>
      </c>
      <c r="G7" s="1">
        <v>0.31724156887862398</v>
      </c>
      <c r="J7" t="s">
        <v>31</v>
      </c>
      <c r="K7" t="s">
        <v>9</v>
      </c>
      <c r="M7" t="s">
        <v>66</v>
      </c>
      <c r="O7" s="6" t="s">
        <v>91</v>
      </c>
      <c r="P7">
        <v>-1.24527023</v>
      </c>
      <c r="Q7">
        <v>1.1327185</v>
      </c>
    </row>
    <row r="8" spans="1:18" x14ac:dyDescent="0.2">
      <c r="A8" s="1" t="s">
        <v>22</v>
      </c>
      <c r="B8" s="1" t="s">
        <v>23</v>
      </c>
      <c r="C8" s="1">
        <v>4.5270258351593E-4</v>
      </c>
      <c r="D8" s="1">
        <v>-0.34524114680176599</v>
      </c>
      <c r="E8" s="1" t="s">
        <v>24</v>
      </c>
      <c r="F8" s="1" t="s">
        <v>9</v>
      </c>
      <c r="G8" s="1">
        <v>-0.34524114680176599</v>
      </c>
      <c r="J8" t="s">
        <v>77</v>
      </c>
      <c r="N8" t="s">
        <v>75</v>
      </c>
      <c r="O8" s="6" t="s">
        <v>91</v>
      </c>
      <c r="P8">
        <v>-0.78461727000000003</v>
      </c>
      <c r="Q8">
        <v>-7.9629759999999994E-2</v>
      </c>
    </row>
    <row r="9" spans="1:18" x14ac:dyDescent="0.2">
      <c r="A9" s="1" t="s">
        <v>20</v>
      </c>
      <c r="B9" s="1" t="s">
        <v>25</v>
      </c>
      <c r="C9" s="1">
        <v>5.3875016601523395E-4</v>
      </c>
      <c r="D9" s="1">
        <v>0.244069740834534</v>
      </c>
      <c r="E9" s="1" t="s">
        <v>26</v>
      </c>
      <c r="F9" s="1" t="s">
        <v>9</v>
      </c>
      <c r="G9" s="1">
        <v>0.244069740834534</v>
      </c>
      <c r="J9" t="s">
        <v>65</v>
      </c>
      <c r="L9" t="s">
        <v>60</v>
      </c>
      <c r="O9" s="6" t="s">
        <v>91</v>
      </c>
      <c r="P9">
        <v>-1.9545549999999998E-2</v>
      </c>
      <c r="Q9">
        <v>1.188939E-2</v>
      </c>
    </row>
    <row r="10" spans="1:18" x14ac:dyDescent="0.2">
      <c r="A10" s="1" t="s">
        <v>27</v>
      </c>
      <c r="B10" s="1" t="s">
        <v>18</v>
      </c>
      <c r="C10" s="1">
        <v>8.5119325493964197E-4</v>
      </c>
      <c r="D10" s="1">
        <v>0.33392175639626998</v>
      </c>
      <c r="E10" s="1" t="s">
        <v>28</v>
      </c>
      <c r="F10" s="1" t="s">
        <v>9</v>
      </c>
      <c r="G10" s="1">
        <v>0.33392175639626998</v>
      </c>
      <c r="J10" t="s">
        <v>82</v>
      </c>
      <c r="N10" t="s">
        <v>75</v>
      </c>
      <c r="O10" s="6" t="s">
        <v>92</v>
      </c>
      <c r="P10">
        <v>2.9132890000000002E-2</v>
      </c>
      <c r="Q10">
        <v>-7.9629759999999994E-2</v>
      </c>
    </row>
    <row r="11" spans="1:18" x14ac:dyDescent="0.2">
      <c r="A11" s="1" t="s">
        <v>29</v>
      </c>
      <c r="B11" s="1" t="s">
        <v>27</v>
      </c>
      <c r="C11" s="1">
        <v>9.66571115925945E-4</v>
      </c>
      <c r="D11" s="1">
        <v>0.377387894344832</v>
      </c>
      <c r="E11" s="1" t="s">
        <v>30</v>
      </c>
      <c r="F11" s="1" t="s">
        <v>9</v>
      </c>
      <c r="G11" s="1">
        <v>0.377387894344832</v>
      </c>
      <c r="J11" t="s">
        <v>83</v>
      </c>
      <c r="N11" t="s">
        <v>75</v>
      </c>
      <c r="O11" s="6" t="s">
        <v>92</v>
      </c>
      <c r="P11">
        <v>-0.79979195999999997</v>
      </c>
      <c r="Q11">
        <v>-1.0078243</v>
      </c>
    </row>
    <row r="12" spans="1:18" x14ac:dyDescent="0.2">
      <c r="A12" s="1" t="s">
        <v>20</v>
      </c>
      <c r="B12" s="1" t="s">
        <v>6</v>
      </c>
      <c r="C12" s="1">
        <v>1.39707097628162E-3</v>
      </c>
      <c r="D12" s="1">
        <v>-0.37848012707682099</v>
      </c>
      <c r="E12" s="1" t="s">
        <v>31</v>
      </c>
      <c r="F12" s="1" t="s">
        <v>9</v>
      </c>
      <c r="G12" s="1">
        <v>-0.37848012707682099</v>
      </c>
      <c r="J12" t="s">
        <v>47</v>
      </c>
      <c r="K12" t="s">
        <v>9</v>
      </c>
      <c r="O12" s="6" t="s">
        <v>92</v>
      </c>
      <c r="P12">
        <v>0.79365863000000003</v>
      </c>
      <c r="Q12">
        <v>-0.19533159</v>
      </c>
    </row>
    <row r="13" spans="1:18" x14ac:dyDescent="0.2">
      <c r="A13" s="1" t="s">
        <v>29</v>
      </c>
      <c r="B13" s="1" t="s">
        <v>18</v>
      </c>
      <c r="C13" s="1">
        <v>1.48420709469496E-3</v>
      </c>
      <c r="D13" s="1">
        <v>0.24691348931632301</v>
      </c>
      <c r="E13" s="1" t="s">
        <v>32</v>
      </c>
      <c r="F13" s="1" t="s">
        <v>9</v>
      </c>
      <c r="G13" s="1">
        <v>0.24691348931632301</v>
      </c>
      <c r="J13" t="s">
        <v>19</v>
      </c>
      <c r="K13" t="s">
        <v>9</v>
      </c>
      <c r="M13" t="s">
        <v>66</v>
      </c>
      <c r="O13" s="6" t="s">
        <v>91</v>
      </c>
      <c r="P13">
        <v>1.1327185</v>
      </c>
      <c r="Q13">
        <v>-1.4009361300000001</v>
      </c>
    </row>
    <row r="14" spans="1:18" x14ac:dyDescent="0.2">
      <c r="A14" s="1" t="s">
        <v>33</v>
      </c>
      <c r="B14" s="1" t="s">
        <v>18</v>
      </c>
      <c r="C14" s="1">
        <v>2.7765154838562001E-3</v>
      </c>
      <c r="D14" s="1">
        <v>0.34933847130067702</v>
      </c>
      <c r="E14" s="1" t="s">
        <v>34</v>
      </c>
      <c r="F14" s="1" t="s">
        <v>9</v>
      </c>
      <c r="G14" s="1">
        <v>0.34933847130067702</v>
      </c>
      <c r="J14" t="s">
        <v>69</v>
      </c>
      <c r="M14" t="s">
        <v>66</v>
      </c>
      <c r="N14" t="s">
        <v>75</v>
      </c>
      <c r="O14" s="6" t="s">
        <v>93</v>
      </c>
      <c r="P14">
        <v>1.1327185</v>
      </c>
      <c r="Q14">
        <v>-0.78461727000000003</v>
      </c>
    </row>
    <row r="15" spans="1:18" x14ac:dyDescent="0.2">
      <c r="A15" s="1" t="s">
        <v>20</v>
      </c>
      <c r="B15" s="1" t="s">
        <v>35</v>
      </c>
      <c r="C15" s="1">
        <v>2.9187929781073802E-3</v>
      </c>
      <c r="D15" s="1">
        <v>-0.22582530605260301</v>
      </c>
      <c r="E15" s="1" t="s">
        <v>36</v>
      </c>
      <c r="F15" s="1" t="s">
        <v>9</v>
      </c>
      <c r="G15" s="1">
        <v>-0.22582530605260301</v>
      </c>
      <c r="J15" t="s">
        <v>68</v>
      </c>
      <c r="M15" t="s">
        <v>66</v>
      </c>
      <c r="O15" s="6" t="s">
        <v>91</v>
      </c>
      <c r="P15">
        <v>1.1327185</v>
      </c>
      <c r="Q15">
        <v>6.8409910000000004E-2</v>
      </c>
    </row>
    <row r="16" spans="1:18" x14ac:dyDescent="0.2">
      <c r="A16" s="1" t="s">
        <v>27</v>
      </c>
      <c r="B16" s="1" t="s">
        <v>37</v>
      </c>
      <c r="C16" s="1">
        <v>3.2719642422721E-3</v>
      </c>
      <c r="D16" s="1">
        <v>-0.206847381948464</v>
      </c>
      <c r="E16" s="1" t="s">
        <v>38</v>
      </c>
      <c r="F16" s="1" t="s">
        <v>9</v>
      </c>
      <c r="G16" s="1">
        <v>-0.206847381948464</v>
      </c>
      <c r="J16" s="4" t="s">
        <v>8</v>
      </c>
      <c r="K16" s="4" t="s">
        <v>9</v>
      </c>
      <c r="L16" s="4" t="s">
        <v>60</v>
      </c>
      <c r="M16" s="4" t="s">
        <v>66</v>
      </c>
      <c r="N16" s="4" t="s">
        <v>75</v>
      </c>
      <c r="O16" s="6" t="s">
        <v>91</v>
      </c>
      <c r="P16">
        <v>1.1327185</v>
      </c>
      <c r="Q16">
        <v>0.56382394000000002</v>
      </c>
    </row>
    <row r="17" spans="1:17" x14ac:dyDescent="0.2">
      <c r="A17" s="1" t="s">
        <v>33</v>
      </c>
      <c r="B17" s="1" t="s">
        <v>29</v>
      </c>
      <c r="C17" s="1">
        <v>3.5372972488403398E-3</v>
      </c>
      <c r="D17" s="1">
        <v>0.43576359531963299</v>
      </c>
      <c r="E17" s="1" t="s">
        <v>39</v>
      </c>
      <c r="F17" s="1" t="s">
        <v>9</v>
      </c>
      <c r="G17" s="1">
        <v>0.43576359531963299</v>
      </c>
      <c r="J17" s="4" t="s">
        <v>49</v>
      </c>
      <c r="K17" s="4" t="s">
        <v>9</v>
      </c>
      <c r="L17" s="4"/>
      <c r="M17" s="4"/>
      <c r="N17" s="4"/>
      <c r="O17" s="6" t="s">
        <v>91</v>
      </c>
      <c r="P17">
        <v>1.1327185</v>
      </c>
      <c r="Q17">
        <v>-0.46429480000000001</v>
      </c>
    </row>
    <row r="18" spans="1:17" x14ac:dyDescent="0.2">
      <c r="A18" s="1" t="s">
        <v>33</v>
      </c>
      <c r="B18" s="1" t="s">
        <v>13</v>
      </c>
      <c r="C18" s="1">
        <v>4.6756680195148203E-3</v>
      </c>
      <c r="D18" s="1">
        <v>-0.33917719198385898</v>
      </c>
      <c r="E18" s="1" t="s">
        <v>40</v>
      </c>
      <c r="F18" s="1" t="s">
        <v>9</v>
      </c>
      <c r="G18" s="1">
        <v>-0.33917719198385898</v>
      </c>
      <c r="J18" s="4" t="s">
        <v>14</v>
      </c>
      <c r="K18" s="4" t="s">
        <v>9</v>
      </c>
      <c r="L18" s="4" t="s">
        <v>60</v>
      </c>
      <c r="M18" s="4" t="s">
        <v>66</v>
      </c>
      <c r="N18" s="4" t="s">
        <v>75</v>
      </c>
      <c r="O18" s="6" t="s">
        <v>91</v>
      </c>
      <c r="P18">
        <v>1.1327185</v>
      </c>
      <c r="Q18">
        <v>0.79365863000000003</v>
      </c>
    </row>
    <row r="19" spans="1:17" x14ac:dyDescent="0.2">
      <c r="A19" s="1" t="s">
        <v>41</v>
      </c>
      <c r="B19" s="1" t="s">
        <v>18</v>
      </c>
      <c r="C19" s="1">
        <v>8.9171790754578196E-3</v>
      </c>
      <c r="D19" s="1">
        <v>-0.105976043384173</v>
      </c>
      <c r="E19" s="1" t="s">
        <v>42</v>
      </c>
      <c r="F19" s="1" t="s">
        <v>9</v>
      </c>
      <c r="G19" s="1">
        <v>-0.105976043384173</v>
      </c>
      <c r="J19" s="4" t="s">
        <v>86</v>
      </c>
      <c r="K19" s="4"/>
      <c r="L19" s="4"/>
      <c r="M19" s="4"/>
      <c r="N19" s="4" t="s">
        <v>75</v>
      </c>
      <c r="O19" s="6" t="s">
        <v>91</v>
      </c>
      <c r="P19">
        <v>1.1327185</v>
      </c>
      <c r="Q19">
        <v>-3.9725080000000003E-2</v>
      </c>
    </row>
    <row r="20" spans="1:17" x14ac:dyDescent="0.2">
      <c r="A20" s="1" t="s">
        <v>29</v>
      </c>
      <c r="B20" s="1" t="s">
        <v>6</v>
      </c>
      <c r="C20" s="1">
        <v>8.9171790754578196E-3</v>
      </c>
      <c r="D20" s="1">
        <v>0.25247864353014099</v>
      </c>
      <c r="E20" s="1" t="s">
        <v>43</v>
      </c>
      <c r="F20" s="1" t="s">
        <v>9</v>
      </c>
      <c r="G20" s="1">
        <v>0.25247864353014099</v>
      </c>
      <c r="J20" s="4" t="s">
        <v>17</v>
      </c>
      <c r="K20" s="4" t="s">
        <v>9</v>
      </c>
      <c r="L20" s="4" t="s">
        <v>60</v>
      </c>
      <c r="M20" s="4" t="s">
        <v>66</v>
      </c>
      <c r="N20" s="4" t="s">
        <v>75</v>
      </c>
      <c r="O20" s="6" t="s">
        <v>91</v>
      </c>
      <c r="P20">
        <v>-9.0975239999999999E-2</v>
      </c>
      <c r="Q20">
        <v>5.4648809999999999E-2</v>
      </c>
    </row>
    <row r="21" spans="1:17" x14ac:dyDescent="0.2">
      <c r="A21" s="1" t="s">
        <v>29</v>
      </c>
      <c r="B21" s="1" t="s">
        <v>44</v>
      </c>
      <c r="C21" s="1">
        <v>1.25737202733064E-2</v>
      </c>
      <c r="D21" s="1">
        <v>0.21777561014593799</v>
      </c>
      <c r="E21" s="1" t="s">
        <v>45</v>
      </c>
      <c r="F21" s="1" t="s">
        <v>9</v>
      </c>
      <c r="G21" s="1">
        <v>0.21777561014593799</v>
      </c>
      <c r="J21" s="4" t="s">
        <v>72</v>
      </c>
      <c r="K21" s="4"/>
      <c r="L21" s="4"/>
      <c r="M21" s="4" t="s">
        <v>66</v>
      </c>
      <c r="N21" s="4" t="s">
        <v>75</v>
      </c>
      <c r="O21" s="6" t="s">
        <v>92</v>
      </c>
      <c r="P21">
        <v>-0.31255787000000002</v>
      </c>
      <c r="Q21">
        <v>-9.0975239999999999E-2</v>
      </c>
    </row>
    <row r="22" spans="1:17" x14ac:dyDescent="0.2">
      <c r="A22" s="1" t="s">
        <v>13</v>
      </c>
      <c r="B22" s="1" t="s">
        <v>46</v>
      </c>
      <c r="C22" s="1">
        <v>1.46091872414017E-2</v>
      </c>
      <c r="D22" s="1">
        <v>0.16475304605621599</v>
      </c>
      <c r="E22" s="1" t="s">
        <v>47</v>
      </c>
      <c r="F22" s="1" t="s">
        <v>9</v>
      </c>
      <c r="G22" s="1">
        <v>0.16475304605621599</v>
      </c>
      <c r="J22" s="4" t="s">
        <v>24</v>
      </c>
      <c r="K22" s="4" t="s">
        <v>9</v>
      </c>
      <c r="L22" s="4" t="s">
        <v>60</v>
      </c>
      <c r="M22" s="4" t="s">
        <v>66</v>
      </c>
      <c r="N22" s="4"/>
      <c r="O22" s="6" t="s">
        <v>91</v>
      </c>
      <c r="P22">
        <v>-0.37219222000000002</v>
      </c>
      <c r="Q22">
        <v>-0.42005234000000002</v>
      </c>
    </row>
    <row r="23" spans="1:17" x14ac:dyDescent="0.2">
      <c r="A23" s="1" t="s">
        <v>6</v>
      </c>
      <c r="B23" s="1" t="s">
        <v>48</v>
      </c>
      <c r="C23" s="1">
        <v>1.5015396553891201E-2</v>
      </c>
      <c r="D23" s="1">
        <v>-0.157383633733714</v>
      </c>
      <c r="E23" s="1" t="s">
        <v>49</v>
      </c>
      <c r="F23" s="1" t="s">
        <v>9</v>
      </c>
      <c r="G23" s="1">
        <v>-0.157383633733714</v>
      </c>
      <c r="J23" s="4" t="s">
        <v>42</v>
      </c>
      <c r="K23" s="4" t="s">
        <v>9</v>
      </c>
      <c r="L23" s="4"/>
      <c r="M23" s="4" t="s">
        <v>66</v>
      </c>
      <c r="N23" s="4"/>
      <c r="O23" s="6" t="s">
        <v>91</v>
      </c>
      <c r="P23">
        <v>0.10415186</v>
      </c>
      <c r="Q23">
        <v>-1.4009361300000001</v>
      </c>
    </row>
    <row r="24" spans="1:17" x14ac:dyDescent="0.2">
      <c r="A24" s="1" t="s">
        <v>50</v>
      </c>
      <c r="B24" s="1" t="s">
        <v>51</v>
      </c>
      <c r="C24" s="1">
        <v>1.80951286764706E-2</v>
      </c>
      <c r="D24" s="1">
        <v>-0.55089131046790596</v>
      </c>
      <c r="E24" s="1" t="s">
        <v>52</v>
      </c>
      <c r="F24" s="1" t="s">
        <v>9</v>
      </c>
      <c r="G24" s="1">
        <v>-0.55089131046790596</v>
      </c>
      <c r="J24" s="4" t="s">
        <v>71</v>
      </c>
      <c r="K24" s="4"/>
      <c r="L24" s="4"/>
      <c r="M24" s="4" t="s">
        <v>66</v>
      </c>
      <c r="N24" s="4"/>
      <c r="O24" s="6" t="s">
        <v>91</v>
      </c>
      <c r="P24">
        <v>-0.41794292999999999</v>
      </c>
      <c r="Q24">
        <v>-0.19533159</v>
      </c>
    </row>
    <row r="25" spans="1:17" x14ac:dyDescent="0.2">
      <c r="A25" s="1" t="s">
        <v>53</v>
      </c>
      <c r="B25" s="1" t="s">
        <v>54</v>
      </c>
      <c r="C25" s="1">
        <v>1.8503043490545702E-2</v>
      </c>
      <c r="D25" s="1">
        <v>0.15431461555946299</v>
      </c>
      <c r="E25" s="1" t="s">
        <v>55</v>
      </c>
      <c r="F25" s="1" t="s">
        <v>9</v>
      </c>
      <c r="G25" s="1">
        <v>0.15431461555946299</v>
      </c>
      <c r="J25" s="4" t="s">
        <v>12</v>
      </c>
      <c r="K25" s="4" t="s">
        <v>9</v>
      </c>
      <c r="L25" s="4" t="s">
        <v>60</v>
      </c>
      <c r="M25" s="4"/>
      <c r="N25" s="4" t="s">
        <v>75</v>
      </c>
      <c r="O25" s="6" t="s">
        <v>92</v>
      </c>
      <c r="P25">
        <v>0.26472095000000001</v>
      </c>
      <c r="Q25">
        <v>0.22681098999999999</v>
      </c>
    </row>
    <row r="26" spans="1:17" x14ac:dyDescent="0.2">
      <c r="A26" s="1" t="s">
        <v>27</v>
      </c>
      <c r="B26" s="1" t="s">
        <v>56</v>
      </c>
      <c r="C26" s="1">
        <v>1.8809489854220401E-2</v>
      </c>
      <c r="D26" s="1">
        <v>0.29753351728509803</v>
      </c>
      <c r="E26" s="1" t="s">
        <v>57</v>
      </c>
      <c r="F26" s="1" t="s">
        <v>9</v>
      </c>
      <c r="G26" s="1">
        <v>0.29753351728509803</v>
      </c>
    </row>
    <row r="27" spans="1:17" x14ac:dyDescent="0.2">
      <c r="A27" t="s">
        <v>20</v>
      </c>
      <c r="B27" t="s">
        <v>58</v>
      </c>
      <c r="C27">
        <v>2.75031197816133E-9</v>
      </c>
      <c r="D27">
        <v>-0.37851531165490498</v>
      </c>
      <c r="E27" t="s">
        <v>59</v>
      </c>
      <c r="F27" t="s">
        <v>60</v>
      </c>
      <c r="G27">
        <v>-0.37851531165490498</v>
      </c>
    </row>
    <row r="28" spans="1:17" x14ac:dyDescent="0.2">
      <c r="A28" t="s">
        <v>10</v>
      </c>
      <c r="B28" t="s">
        <v>11</v>
      </c>
      <c r="C28">
        <v>2.34109452988417E-8</v>
      </c>
      <c r="D28">
        <v>-0.61964516209018805</v>
      </c>
      <c r="E28" t="s">
        <v>12</v>
      </c>
      <c r="F28" t="s">
        <v>60</v>
      </c>
      <c r="G28">
        <v>-0.61964516209018805</v>
      </c>
    </row>
    <row r="29" spans="1:17" x14ac:dyDescent="0.2">
      <c r="A29" t="s">
        <v>22</v>
      </c>
      <c r="B29" t="s">
        <v>23</v>
      </c>
      <c r="C29">
        <v>2.2691499944713599E-4</v>
      </c>
      <c r="D29">
        <v>-0.263304679243201</v>
      </c>
      <c r="E29" t="s">
        <v>24</v>
      </c>
      <c r="F29" t="s">
        <v>60</v>
      </c>
      <c r="G29">
        <v>-0.263304679243201</v>
      </c>
    </row>
    <row r="30" spans="1:17" x14ac:dyDescent="0.2">
      <c r="A30" t="s">
        <v>6</v>
      </c>
      <c r="B30" t="s">
        <v>7</v>
      </c>
      <c r="C30">
        <v>3.9895151018826E-4</v>
      </c>
      <c r="D30">
        <v>-0.130967730155265</v>
      </c>
      <c r="E30" t="s">
        <v>8</v>
      </c>
      <c r="F30" t="s">
        <v>60</v>
      </c>
      <c r="G30">
        <v>-0.130967730155265</v>
      </c>
    </row>
    <row r="31" spans="1:17" x14ac:dyDescent="0.2">
      <c r="A31" t="s">
        <v>15</v>
      </c>
      <c r="B31" t="s">
        <v>16</v>
      </c>
      <c r="C31">
        <v>3.9895151018826E-4</v>
      </c>
      <c r="D31">
        <v>-0.24485383472281799</v>
      </c>
      <c r="E31" t="s">
        <v>17</v>
      </c>
      <c r="F31" t="s">
        <v>60</v>
      </c>
      <c r="G31">
        <v>-0.24485383472281799</v>
      </c>
    </row>
    <row r="32" spans="1:17" x14ac:dyDescent="0.2">
      <c r="A32" t="s">
        <v>51</v>
      </c>
      <c r="B32" t="s">
        <v>29</v>
      </c>
      <c r="C32">
        <v>1.1810302734375E-2</v>
      </c>
      <c r="D32">
        <v>0.249500821481308</v>
      </c>
      <c r="E32" t="s">
        <v>61</v>
      </c>
      <c r="F32" t="s">
        <v>60</v>
      </c>
      <c r="G32">
        <v>0.249500821481308</v>
      </c>
    </row>
    <row r="33" spans="1:14" x14ac:dyDescent="0.2">
      <c r="A33" t="s">
        <v>33</v>
      </c>
      <c r="B33" t="s">
        <v>18</v>
      </c>
      <c r="C33">
        <v>1.6047940534703899E-2</v>
      </c>
      <c r="D33">
        <v>0.29702531054762699</v>
      </c>
      <c r="E33" t="s">
        <v>34</v>
      </c>
      <c r="F33" t="s">
        <v>60</v>
      </c>
      <c r="G33">
        <v>0.29702531054762699</v>
      </c>
    </row>
    <row r="34" spans="1:14" x14ac:dyDescent="0.2">
      <c r="A34" t="s">
        <v>6</v>
      </c>
      <c r="B34" t="s">
        <v>13</v>
      </c>
      <c r="C34">
        <v>1.6047940534703899E-2</v>
      </c>
      <c r="D34">
        <v>-8.8840225424537206E-2</v>
      </c>
      <c r="E34" t="s">
        <v>14</v>
      </c>
      <c r="F34" t="s">
        <v>60</v>
      </c>
      <c r="G34">
        <v>-8.8840225424537206E-2</v>
      </c>
    </row>
    <row r="35" spans="1:14" x14ac:dyDescent="0.2">
      <c r="A35" t="s">
        <v>51</v>
      </c>
      <c r="B35" t="s">
        <v>18</v>
      </c>
      <c r="C35">
        <v>1.8846447639418298E-2</v>
      </c>
      <c r="D35">
        <v>0.28998933107720398</v>
      </c>
      <c r="E35" t="s">
        <v>62</v>
      </c>
      <c r="F35" t="s">
        <v>60</v>
      </c>
      <c r="G35">
        <v>0.28998933107720398</v>
      </c>
    </row>
    <row r="36" spans="1:14" x14ac:dyDescent="0.2">
      <c r="A36" t="s">
        <v>63</v>
      </c>
      <c r="B36" t="s">
        <v>64</v>
      </c>
      <c r="C36">
        <v>1.8846447639418298E-2</v>
      </c>
      <c r="D36">
        <v>-0.121436166201429</v>
      </c>
      <c r="E36" t="s">
        <v>65</v>
      </c>
      <c r="F36" t="s">
        <v>60</v>
      </c>
      <c r="G36">
        <v>-0.121436166201429</v>
      </c>
    </row>
    <row r="37" spans="1:14" x14ac:dyDescent="0.2">
      <c r="A37" s="1" t="s">
        <v>6</v>
      </c>
      <c r="B37" s="1" t="s">
        <v>13</v>
      </c>
      <c r="C37" s="1">
        <v>2.8188507204350198E-7</v>
      </c>
      <c r="D37" s="1">
        <v>-0.44665982162579299</v>
      </c>
      <c r="E37" s="1" t="s">
        <v>14</v>
      </c>
      <c r="F37" s="1" t="s">
        <v>66</v>
      </c>
      <c r="G37" s="1">
        <v>-0.44665982162579299</v>
      </c>
    </row>
    <row r="38" spans="1:14" x14ac:dyDescent="0.2">
      <c r="A38" s="1" t="s">
        <v>6</v>
      </c>
      <c r="B38" s="1" t="s">
        <v>7</v>
      </c>
      <c r="C38" s="1">
        <v>7.1933762349869095E-5</v>
      </c>
      <c r="D38" s="1">
        <v>-0.26809290576313999</v>
      </c>
      <c r="E38" s="1" t="s">
        <v>8</v>
      </c>
      <c r="F38" s="1" t="s">
        <v>66</v>
      </c>
      <c r="G38" s="1">
        <v>-0.26809290576313999</v>
      </c>
    </row>
    <row r="39" spans="1:14" x14ac:dyDescent="0.2">
      <c r="A39" s="1" t="s">
        <v>27</v>
      </c>
      <c r="B39" s="1" t="s">
        <v>18</v>
      </c>
      <c r="C39" s="1">
        <v>1.9245760613157E-4</v>
      </c>
      <c r="D39" s="1">
        <v>0.336107907068664</v>
      </c>
      <c r="E39" s="1" t="s">
        <v>28</v>
      </c>
      <c r="F39" s="1" t="s">
        <v>66</v>
      </c>
      <c r="G39" s="1">
        <v>0.336107907068664</v>
      </c>
      <c r="J39" s="3"/>
      <c r="K39" s="3"/>
      <c r="L39" s="3"/>
      <c r="M39" s="3"/>
      <c r="N39" s="3"/>
    </row>
    <row r="40" spans="1:14" x14ac:dyDescent="0.2">
      <c r="A40" s="1" t="s">
        <v>22</v>
      </c>
      <c r="B40" s="1" t="s">
        <v>23</v>
      </c>
      <c r="C40" s="1">
        <v>1.31622780606904E-3</v>
      </c>
      <c r="D40" s="1">
        <v>-0.28886875033863102</v>
      </c>
      <c r="E40" s="1" t="s">
        <v>24</v>
      </c>
      <c r="F40" s="1" t="s">
        <v>66</v>
      </c>
      <c r="G40" s="1">
        <v>-0.28886875033863102</v>
      </c>
      <c r="J40" s="3"/>
      <c r="K40" s="3"/>
      <c r="L40" s="3"/>
      <c r="M40" s="3"/>
      <c r="N40" s="3"/>
    </row>
    <row r="41" spans="1:14" x14ac:dyDescent="0.2">
      <c r="A41" s="1" t="s">
        <v>6</v>
      </c>
      <c r="B41" s="1" t="s">
        <v>18</v>
      </c>
      <c r="C41" s="1">
        <v>1.6808719006183399E-3</v>
      </c>
      <c r="D41" s="1">
        <v>-0.23250389536843799</v>
      </c>
      <c r="E41" s="1" t="s">
        <v>19</v>
      </c>
      <c r="F41" s="1" t="s">
        <v>66</v>
      </c>
      <c r="G41" s="1">
        <v>-0.23250389536843799</v>
      </c>
      <c r="J41" s="3"/>
      <c r="K41" s="3"/>
      <c r="L41" s="3"/>
      <c r="M41" s="3"/>
      <c r="N41" s="3"/>
    </row>
    <row r="42" spans="1:14" x14ac:dyDescent="0.2">
      <c r="A42" s="1" t="s">
        <v>20</v>
      </c>
      <c r="B42" s="1" t="s">
        <v>6</v>
      </c>
      <c r="C42" s="1">
        <v>2.0486950679172102E-3</v>
      </c>
      <c r="D42" s="1">
        <v>-0.209260032361857</v>
      </c>
      <c r="E42" s="1" t="s">
        <v>31</v>
      </c>
      <c r="F42" s="1" t="s">
        <v>66</v>
      </c>
      <c r="G42" s="1">
        <v>-0.209260032361857</v>
      </c>
      <c r="J42" s="3"/>
      <c r="K42" s="3"/>
      <c r="L42" s="3"/>
      <c r="M42" s="3"/>
      <c r="N42" s="3"/>
    </row>
    <row r="43" spans="1:14" x14ac:dyDescent="0.2">
      <c r="A43" s="1" t="s">
        <v>15</v>
      </c>
      <c r="B43" s="1" t="s">
        <v>16</v>
      </c>
      <c r="C43" s="1">
        <v>2.97644977680551E-3</v>
      </c>
      <c r="D43" s="1">
        <v>-0.30814261226642797</v>
      </c>
      <c r="E43" s="1" t="s">
        <v>17</v>
      </c>
      <c r="F43" s="1" t="s">
        <v>66</v>
      </c>
      <c r="G43" s="1">
        <v>-0.30814261226642797</v>
      </c>
      <c r="J43" s="3"/>
      <c r="K43" s="3"/>
      <c r="L43" s="3"/>
      <c r="M43" s="3"/>
      <c r="N43" s="3"/>
    </row>
    <row r="44" spans="1:14" x14ac:dyDescent="0.2">
      <c r="A44" s="1" t="s">
        <v>27</v>
      </c>
      <c r="B44" s="1" t="s">
        <v>56</v>
      </c>
      <c r="C44" s="1">
        <v>3.6708831282717298E-3</v>
      </c>
      <c r="D44" s="1">
        <v>0.336435849754676</v>
      </c>
      <c r="E44" s="1" t="s">
        <v>57</v>
      </c>
      <c r="F44" s="1" t="s">
        <v>66</v>
      </c>
      <c r="G44" s="1">
        <v>0.336435849754676</v>
      </c>
      <c r="J44" s="3"/>
      <c r="K44" s="3"/>
      <c r="L44" s="3"/>
      <c r="M44" s="3"/>
      <c r="N44" s="3"/>
    </row>
    <row r="45" spans="1:14" x14ac:dyDescent="0.2">
      <c r="A45" s="1" t="s">
        <v>20</v>
      </c>
      <c r="B45" s="1" t="s">
        <v>18</v>
      </c>
      <c r="C45" s="1">
        <v>4.2131362570216897E-3</v>
      </c>
      <c r="D45" s="1">
        <v>0.25379071590305602</v>
      </c>
      <c r="E45" s="1" t="s">
        <v>21</v>
      </c>
      <c r="F45" s="1" t="s">
        <v>66</v>
      </c>
      <c r="G45" s="1">
        <v>0.25379071590305602</v>
      </c>
    </row>
    <row r="46" spans="1:14" x14ac:dyDescent="0.2">
      <c r="A46" s="1" t="s">
        <v>6</v>
      </c>
      <c r="B46" s="1" t="s">
        <v>67</v>
      </c>
      <c r="C46" s="1">
        <v>4.4459083229392701E-3</v>
      </c>
      <c r="D46" s="1">
        <v>-0.12168255775574199</v>
      </c>
      <c r="E46" s="1" t="s">
        <v>68</v>
      </c>
      <c r="F46" s="1" t="s">
        <v>66</v>
      </c>
      <c r="G46" s="1">
        <v>-0.12168255775574199</v>
      </c>
    </row>
    <row r="47" spans="1:14" x14ac:dyDescent="0.2">
      <c r="A47" s="1" t="s">
        <v>6</v>
      </c>
      <c r="B47" s="1" t="s">
        <v>25</v>
      </c>
      <c r="C47" s="1">
        <v>4.6324691682874397E-3</v>
      </c>
      <c r="D47" s="1">
        <v>-0.17858757888692001</v>
      </c>
      <c r="E47" s="1" t="s">
        <v>69</v>
      </c>
      <c r="F47" s="1" t="s">
        <v>66</v>
      </c>
      <c r="G47" s="1">
        <v>-0.17858757888692001</v>
      </c>
    </row>
    <row r="48" spans="1:14" x14ac:dyDescent="0.2">
      <c r="A48" s="1" t="s">
        <v>33</v>
      </c>
      <c r="B48" s="1" t="s">
        <v>18</v>
      </c>
      <c r="C48" s="1">
        <v>5.16318212949837E-3</v>
      </c>
      <c r="D48" s="1">
        <v>0.42192436196156602</v>
      </c>
      <c r="E48" s="1" t="s">
        <v>34</v>
      </c>
      <c r="F48" s="1" t="s">
        <v>66</v>
      </c>
      <c r="G48" s="1">
        <v>0.42192436196156602</v>
      </c>
    </row>
    <row r="49" spans="1:7" x14ac:dyDescent="0.2">
      <c r="A49" s="1" t="s">
        <v>33</v>
      </c>
      <c r="B49" s="1" t="s">
        <v>13</v>
      </c>
      <c r="C49" s="1">
        <v>5.5283308029174796E-3</v>
      </c>
      <c r="D49" s="1">
        <v>-0.253560353905733</v>
      </c>
      <c r="E49" s="1" t="s">
        <v>40</v>
      </c>
      <c r="F49" s="1" t="s">
        <v>66</v>
      </c>
      <c r="G49" s="1">
        <v>-0.253560353905733</v>
      </c>
    </row>
    <row r="50" spans="1:7" x14ac:dyDescent="0.2">
      <c r="A50" s="1" t="s">
        <v>41</v>
      </c>
      <c r="B50" s="1" t="s">
        <v>18</v>
      </c>
      <c r="C50" s="1">
        <v>6.1707176753316301E-3</v>
      </c>
      <c r="D50" s="1">
        <v>-0.20124102990189499</v>
      </c>
      <c r="E50" s="1" t="s">
        <v>42</v>
      </c>
      <c r="F50" s="1" t="s">
        <v>66</v>
      </c>
      <c r="G50" s="1">
        <v>-0.20124102990189499</v>
      </c>
    </row>
    <row r="51" spans="1:7" x14ac:dyDescent="0.2">
      <c r="A51" s="1" t="s">
        <v>29</v>
      </c>
      <c r="B51" s="1" t="s">
        <v>18</v>
      </c>
      <c r="C51" s="1">
        <v>7.25998655886921E-3</v>
      </c>
      <c r="D51" s="1">
        <v>0.27047367839054198</v>
      </c>
      <c r="E51" s="1" t="s">
        <v>32</v>
      </c>
      <c r="F51" s="1" t="s">
        <v>66</v>
      </c>
      <c r="G51" s="1">
        <v>0.27047367839054198</v>
      </c>
    </row>
    <row r="52" spans="1:7" x14ac:dyDescent="0.2">
      <c r="A52" s="1" t="s">
        <v>20</v>
      </c>
      <c r="B52" s="1" t="s">
        <v>25</v>
      </c>
      <c r="C52" s="1">
        <v>1.1213595212358299E-2</v>
      </c>
      <c r="D52" s="1">
        <v>0.25781273004155603</v>
      </c>
      <c r="E52" s="1" t="s">
        <v>26</v>
      </c>
      <c r="F52" s="1" t="s">
        <v>66</v>
      </c>
      <c r="G52" s="1">
        <v>0.25781273004155603</v>
      </c>
    </row>
    <row r="53" spans="1:7" x14ac:dyDescent="0.2">
      <c r="A53" s="1" t="s">
        <v>70</v>
      </c>
      <c r="B53" s="1" t="s">
        <v>46</v>
      </c>
      <c r="C53" s="1">
        <v>1.26665900735294E-2</v>
      </c>
      <c r="D53" s="1">
        <v>-0.196781477230907</v>
      </c>
      <c r="E53" s="1" t="s">
        <v>71</v>
      </c>
      <c r="F53" s="1" t="s">
        <v>66</v>
      </c>
      <c r="G53" s="1">
        <v>-0.196781477230907</v>
      </c>
    </row>
    <row r="54" spans="1:7" x14ac:dyDescent="0.2">
      <c r="A54" s="1" t="s">
        <v>54</v>
      </c>
      <c r="B54" s="1" t="s">
        <v>15</v>
      </c>
      <c r="C54" s="1">
        <v>1.26665900735294E-2</v>
      </c>
      <c r="D54" s="1">
        <v>0.24309549012538501</v>
      </c>
      <c r="E54" s="1" t="s">
        <v>72</v>
      </c>
      <c r="F54" s="1" t="s">
        <v>66</v>
      </c>
      <c r="G54" s="1">
        <v>0.24309549012538501</v>
      </c>
    </row>
    <row r="55" spans="1:7" x14ac:dyDescent="0.2">
      <c r="A55" s="1" t="s">
        <v>50</v>
      </c>
      <c r="B55" s="1" t="s">
        <v>51</v>
      </c>
      <c r="C55" s="1">
        <v>1.26665900735294E-2</v>
      </c>
      <c r="D55" s="1">
        <v>-0.53818139410777199</v>
      </c>
      <c r="E55" s="1" t="s">
        <v>52</v>
      </c>
      <c r="F55" s="1" t="s">
        <v>66</v>
      </c>
      <c r="G55" s="1">
        <v>-0.53818139410777199</v>
      </c>
    </row>
    <row r="56" spans="1:7" x14ac:dyDescent="0.2">
      <c r="A56" s="1" t="s">
        <v>29</v>
      </c>
      <c r="B56" s="1" t="s">
        <v>64</v>
      </c>
      <c r="C56" s="1">
        <v>1.5894183419143101E-2</v>
      </c>
      <c r="D56" s="1">
        <v>-0.14422994998324401</v>
      </c>
      <c r="E56" s="1" t="s">
        <v>73</v>
      </c>
      <c r="F56" s="1" t="s">
        <v>66</v>
      </c>
      <c r="G56" s="1">
        <v>-0.14422994998324401</v>
      </c>
    </row>
    <row r="57" spans="1:7" x14ac:dyDescent="0.2">
      <c r="A57" s="1" t="s">
        <v>29</v>
      </c>
      <c r="B57" s="1" t="s">
        <v>56</v>
      </c>
      <c r="C57" s="1">
        <v>1.7974328894321701E-2</v>
      </c>
      <c r="D57" s="1">
        <v>0.21329463045123001</v>
      </c>
      <c r="E57" s="1" t="s">
        <v>74</v>
      </c>
      <c r="F57" s="1" t="s">
        <v>66</v>
      </c>
      <c r="G57" s="1">
        <v>0.21329463045123001</v>
      </c>
    </row>
    <row r="58" spans="1:7" x14ac:dyDescent="0.2">
      <c r="A58" s="1" t="s">
        <v>29</v>
      </c>
      <c r="B58" s="1" t="s">
        <v>6</v>
      </c>
      <c r="C58" s="1">
        <v>1.7974328894321701E-2</v>
      </c>
      <c r="D58" s="1">
        <v>0.24901100642374799</v>
      </c>
      <c r="E58" s="1" t="s">
        <v>43</v>
      </c>
      <c r="F58" s="1" t="s">
        <v>66</v>
      </c>
      <c r="G58" s="1">
        <v>0.24901100642374799</v>
      </c>
    </row>
    <row r="59" spans="1:7" x14ac:dyDescent="0.2">
      <c r="A59" s="1" t="s">
        <v>29</v>
      </c>
      <c r="B59" s="1" t="s">
        <v>27</v>
      </c>
      <c r="C59" s="1">
        <v>1.9540281574590299E-2</v>
      </c>
      <c r="D59" s="1">
        <v>0.32650182785332099</v>
      </c>
      <c r="E59" s="1" t="s">
        <v>30</v>
      </c>
      <c r="F59" s="1" t="s">
        <v>66</v>
      </c>
      <c r="G59" s="1">
        <v>0.32650182785332099</v>
      </c>
    </row>
    <row r="60" spans="1:7" x14ac:dyDescent="0.2">
      <c r="A60" t="s">
        <v>6</v>
      </c>
      <c r="B60" t="s">
        <v>13</v>
      </c>
      <c r="C60">
        <v>5.1705163159521405E-7</v>
      </c>
      <c r="D60">
        <v>-0.55390154542277603</v>
      </c>
      <c r="E60" t="s">
        <v>14</v>
      </c>
      <c r="F60" t="s">
        <v>75</v>
      </c>
      <c r="G60">
        <v>-0.55390154542277603</v>
      </c>
    </row>
    <row r="61" spans="1:7" x14ac:dyDescent="0.2">
      <c r="A61" t="s">
        <v>20</v>
      </c>
      <c r="B61" t="s">
        <v>58</v>
      </c>
      <c r="C61">
        <v>1.2267308193258901E-5</v>
      </c>
      <c r="D61">
        <v>-0.44408318222617199</v>
      </c>
      <c r="E61" t="s">
        <v>59</v>
      </c>
      <c r="F61" t="s">
        <v>75</v>
      </c>
      <c r="G61">
        <v>-0.44408318222617199</v>
      </c>
    </row>
    <row r="62" spans="1:7" x14ac:dyDescent="0.2">
      <c r="A62" t="s">
        <v>25</v>
      </c>
      <c r="B62" t="s">
        <v>76</v>
      </c>
      <c r="C62">
        <v>1.40515172251114E-5</v>
      </c>
      <c r="D62">
        <v>-0.28451229925094801</v>
      </c>
      <c r="E62" t="s">
        <v>77</v>
      </c>
      <c r="F62" t="s">
        <v>75</v>
      </c>
      <c r="G62">
        <v>-0.28451229925094801</v>
      </c>
    </row>
    <row r="63" spans="1:7" x14ac:dyDescent="0.2">
      <c r="A63" t="s">
        <v>10</v>
      </c>
      <c r="B63" t="s">
        <v>11</v>
      </c>
      <c r="C63">
        <v>6.8841298389628395E-5</v>
      </c>
      <c r="D63">
        <v>-0.37045070962563198</v>
      </c>
      <c r="E63" t="s">
        <v>12</v>
      </c>
      <c r="F63" t="s">
        <v>75</v>
      </c>
      <c r="G63">
        <v>-0.37045070962563198</v>
      </c>
    </row>
    <row r="64" spans="1:7" x14ac:dyDescent="0.2">
      <c r="A64" t="s">
        <v>27</v>
      </c>
      <c r="B64" t="s">
        <v>18</v>
      </c>
      <c r="C64">
        <v>7.9019302755948794E-5</v>
      </c>
      <c r="D64">
        <v>0.30979600451081502</v>
      </c>
      <c r="E64" t="s">
        <v>28</v>
      </c>
      <c r="F64" t="s">
        <v>75</v>
      </c>
      <c r="G64">
        <v>0.30979600451081502</v>
      </c>
    </row>
    <row r="65" spans="1:7" x14ac:dyDescent="0.2">
      <c r="A65" t="s">
        <v>6</v>
      </c>
      <c r="B65" t="s">
        <v>25</v>
      </c>
      <c r="C65">
        <v>8.9285066524433297E-5</v>
      </c>
      <c r="D65">
        <v>0.21000375149391401</v>
      </c>
      <c r="E65" t="s">
        <v>69</v>
      </c>
      <c r="F65" t="s">
        <v>75</v>
      </c>
      <c r="G65">
        <v>0.21000375149391401</v>
      </c>
    </row>
    <row r="66" spans="1:7" x14ac:dyDescent="0.2">
      <c r="A66" t="s">
        <v>54</v>
      </c>
      <c r="B66" t="s">
        <v>15</v>
      </c>
      <c r="C66">
        <v>1.17767258780077E-4</v>
      </c>
      <c r="D66">
        <v>0.31715366244010701</v>
      </c>
      <c r="E66" t="s">
        <v>72</v>
      </c>
      <c r="F66" t="s">
        <v>75</v>
      </c>
      <c r="G66">
        <v>0.31715366244010701</v>
      </c>
    </row>
    <row r="67" spans="1:7" x14ac:dyDescent="0.2">
      <c r="A67" t="s">
        <v>20</v>
      </c>
      <c r="B67" t="s">
        <v>67</v>
      </c>
      <c r="C67">
        <v>1.8056431108321E-4</v>
      </c>
      <c r="D67">
        <v>-0.30544208386779298</v>
      </c>
      <c r="E67" t="s">
        <v>78</v>
      </c>
      <c r="F67" t="s">
        <v>75</v>
      </c>
      <c r="G67">
        <v>-0.30544208386779298</v>
      </c>
    </row>
    <row r="68" spans="1:7" x14ac:dyDescent="0.2">
      <c r="A68" t="s">
        <v>6</v>
      </c>
      <c r="B68" t="s">
        <v>7</v>
      </c>
      <c r="C68">
        <v>4.8615950601648799E-4</v>
      </c>
      <c r="D68">
        <v>-0.30099100699551601</v>
      </c>
      <c r="E68" t="s">
        <v>8</v>
      </c>
      <c r="F68" t="s">
        <v>75</v>
      </c>
      <c r="G68">
        <v>-0.30099100699551601</v>
      </c>
    </row>
    <row r="69" spans="1:7" x14ac:dyDescent="0.2">
      <c r="A69" t="s">
        <v>27</v>
      </c>
      <c r="B69" t="s">
        <v>48</v>
      </c>
      <c r="C69">
        <v>1.5629151247761399E-3</v>
      </c>
      <c r="D69">
        <v>0.261185765019053</v>
      </c>
      <c r="E69" t="s">
        <v>79</v>
      </c>
      <c r="F69" t="s">
        <v>75</v>
      </c>
      <c r="G69">
        <v>0.261185765019053</v>
      </c>
    </row>
    <row r="70" spans="1:7" x14ac:dyDescent="0.2">
      <c r="A70" t="s">
        <v>15</v>
      </c>
      <c r="B70" t="s">
        <v>16</v>
      </c>
      <c r="C70">
        <v>2.7614519574683601E-3</v>
      </c>
      <c r="D70">
        <v>-0.23677124775677</v>
      </c>
      <c r="E70" t="s">
        <v>17</v>
      </c>
      <c r="F70" t="s">
        <v>75</v>
      </c>
      <c r="G70">
        <v>-0.23677124775677</v>
      </c>
    </row>
    <row r="71" spans="1:7" x14ac:dyDescent="0.2">
      <c r="A71" t="s">
        <v>29</v>
      </c>
      <c r="B71" t="s">
        <v>27</v>
      </c>
      <c r="C71">
        <v>5.8152665354623398E-3</v>
      </c>
      <c r="D71">
        <v>0.31173584395186898</v>
      </c>
      <c r="E71" t="s">
        <v>30</v>
      </c>
      <c r="F71" t="s">
        <v>75</v>
      </c>
      <c r="G71">
        <v>0.31173584395186898</v>
      </c>
    </row>
    <row r="72" spans="1:7" x14ac:dyDescent="0.2">
      <c r="A72" t="s">
        <v>51</v>
      </c>
      <c r="B72" t="s">
        <v>27</v>
      </c>
      <c r="C72">
        <v>8.6920512349982094E-3</v>
      </c>
      <c r="D72">
        <v>0.324289677459564</v>
      </c>
      <c r="E72" t="s">
        <v>80</v>
      </c>
      <c r="F72" t="s">
        <v>75</v>
      </c>
      <c r="G72">
        <v>0.324289677459564</v>
      </c>
    </row>
    <row r="73" spans="1:7" x14ac:dyDescent="0.2">
      <c r="A73" t="s">
        <v>81</v>
      </c>
      <c r="B73" t="s">
        <v>76</v>
      </c>
      <c r="C73">
        <v>1.51713395661925E-2</v>
      </c>
      <c r="D73">
        <v>0.132999014793305</v>
      </c>
      <c r="E73" t="s">
        <v>82</v>
      </c>
      <c r="F73" t="s">
        <v>75</v>
      </c>
      <c r="G73">
        <v>0.132999014793305</v>
      </c>
    </row>
    <row r="74" spans="1:7" x14ac:dyDescent="0.2">
      <c r="A74" t="s">
        <v>44</v>
      </c>
      <c r="B74" t="s">
        <v>56</v>
      </c>
      <c r="C74">
        <v>1.51713395661925E-2</v>
      </c>
      <c r="D74">
        <v>0.25419284197785802</v>
      </c>
      <c r="E74" t="s">
        <v>83</v>
      </c>
      <c r="F74" t="s">
        <v>75</v>
      </c>
      <c r="G74">
        <v>0.25419284197785802</v>
      </c>
    </row>
    <row r="75" spans="1:7" x14ac:dyDescent="0.2">
      <c r="A75" t="s">
        <v>53</v>
      </c>
      <c r="B75" t="s">
        <v>84</v>
      </c>
      <c r="C75">
        <v>1.51713395661925E-2</v>
      </c>
      <c r="D75">
        <v>0.15689357730551901</v>
      </c>
      <c r="E75" t="s">
        <v>85</v>
      </c>
      <c r="F75" t="s">
        <v>75</v>
      </c>
      <c r="G75">
        <v>0.15689357730551901</v>
      </c>
    </row>
    <row r="76" spans="1:7" x14ac:dyDescent="0.2">
      <c r="A76" t="s">
        <v>6</v>
      </c>
      <c r="B76" t="s">
        <v>84</v>
      </c>
      <c r="C76">
        <v>1.5769869293395199E-2</v>
      </c>
      <c r="D76">
        <v>-8.6960392713268705E-2</v>
      </c>
      <c r="E76" t="s">
        <v>86</v>
      </c>
      <c r="F76" t="s">
        <v>75</v>
      </c>
      <c r="G76">
        <v>-8.6960392713268705E-2</v>
      </c>
    </row>
  </sheetData>
  <conditionalFormatting sqref="E1:E1048576">
    <cfRule type="duplicateValues" dxfId="2" priority="3"/>
  </conditionalFormatting>
  <conditionalFormatting sqref="J39:J44 J2:J25">
    <cfRule type="duplicateValues" dxfId="1" priority="9"/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99" workbookViewId="0">
      <selection activeCell="B30" sqref="B30"/>
    </sheetView>
  </sheetViews>
  <sheetFormatPr baseColWidth="10" defaultRowHeight="15" x14ac:dyDescent="0.2"/>
  <cols>
    <col min="1" max="1" width="26.6640625" customWidth="1"/>
  </cols>
  <sheetData>
    <row r="1" spans="1:14" x14ac:dyDescent="0.2">
      <c r="A1" s="2" t="s">
        <v>87</v>
      </c>
      <c r="B1" s="2" t="s">
        <v>9</v>
      </c>
      <c r="C1" s="2" t="s">
        <v>60</v>
      </c>
      <c r="D1" s="2" t="s">
        <v>75</v>
      </c>
      <c r="E1" s="2" t="s">
        <v>66</v>
      </c>
      <c r="F1" s="5" t="s">
        <v>90</v>
      </c>
      <c r="G1" s="2" t="s">
        <v>88</v>
      </c>
      <c r="H1" s="2" t="s">
        <v>89</v>
      </c>
      <c r="I1" s="2" t="s">
        <v>94</v>
      </c>
      <c r="J1" s="2" t="s">
        <v>95</v>
      </c>
    </row>
    <row r="2" spans="1:14" x14ac:dyDescent="0.2">
      <c r="A2" t="s">
        <v>59</v>
      </c>
      <c r="B2" t="e">
        <f>VLOOKUP(A2,All_Data_Sig_0.02!$E$2:$G$26,3,FALSE)</f>
        <v>#N/A</v>
      </c>
      <c r="C2">
        <f>VLOOKUP(A2,All_Data_Sig_0.02!$E$27:$G$36,3,FALSE)</f>
        <v>-0.37851531165490498</v>
      </c>
      <c r="D2">
        <f>VLOOKUP(A2,All_Data_Sig_0.02!$E$59:$G$76,3,FALSE)</f>
        <v>-0.44408318222617199</v>
      </c>
      <c r="E2" t="e">
        <f>VLOOKUP(A2,All_Data_Sig_0.02!$E$37:$G$59,3,FALSE)</f>
        <v>#N/A</v>
      </c>
      <c r="F2" s="6" t="s">
        <v>91</v>
      </c>
      <c r="G2">
        <v>-1.24527023</v>
      </c>
      <c r="H2">
        <v>-0.18692660999999999</v>
      </c>
      <c r="I2" t="s">
        <v>100</v>
      </c>
      <c r="J2" s="2"/>
      <c r="N2" t="s">
        <v>99</v>
      </c>
    </row>
    <row r="3" spans="1:14" x14ac:dyDescent="0.2">
      <c r="A3" s="8" t="s">
        <v>21</v>
      </c>
      <c r="B3">
        <f>VLOOKUP(A3,All_Data_Sig_0.02!$E$2:$G$26,3,FALSE)</f>
        <v>0.31724156887862398</v>
      </c>
      <c r="C3" t="e">
        <f>VLOOKUP(A3,All_Data_Sig_0.02!$E$27:$G$36,3,FALSE)</f>
        <v>#N/A</v>
      </c>
      <c r="D3" t="e">
        <f>VLOOKUP(A3,All_Data_Sig_0.02!$E$59:$G$76,3,FALSE)</f>
        <v>#N/A</v>
      </c>
      <c r="E3">
        <f>VLOOKUP(A3,All_Data_Sig_0.02!$E$37:$G$59,3,FALSE)</f>
        <v>0.25379071590305602</v>
      </c>
      <c r="F3" s="9" t="s">
        <v>92</v>
      </c>
      <c r="G3" s="8">
        <v>-1.24527023</v>
      </c>
      <c r="H3" s="8">
        <v>-1.4009361300000001</v>
      </c>
      <c r="J3" s="2" t="s">
        <v>96</v>
      </c>
    </row>
    <row r="4" spans="1:14" x14ac:dyDescent="0.2">
      <c r="A4" s="8" t="s">
        <v>26</v>
      </c>
      <c r="B4">
        <f>VLOOKUP(A4,All_Data_Sig_0.02!$E$2:$G$26,3,FALSE)</f>
        <v>0.244069740834534</v>
      </c>
      <c r="C4" t="e">
        <f>VLOOKUP(A4,All_Data_Sig_0.02!$E$27:$G$36,3,FALSE)</f>
        <v>#N/A</v>
      </c>
      <c r="D4" t="e">
        <f>VLOOKUP(A4,All_Data_Sig_0.02!$E$59:$G$76,3,FALSE)</f>
        <v>#N/A</v>
      </c>
      <c r="E4">
        <f>VLOOKUP(A4,All_Data_Sig_0.02!$E$37:$G$59,3,FALSE)</f>
        <v>0.25781273004155603</v>
      </c>
      <c r="F4" s="9" t="s">
        <v>92</v>
      </c>
      <c r="G4" s="8">
        <v>-1.24527023</v>
      </c>
      <c r="H4" s="8">
        <v>-0.78461727000000003</v>
      </c>
      <c r="J4" s="2" t="s">
        <v>96</v>
      </c>
    </row>
    <row r="5" spans="1:14" x14ac:dyDescent="0.2">
      <c r="A5" t="s">
        <v>36</v>
      </c>
      <c r="B5">
        <f>VLOOKUP(A5,All_Data_Sig_0.02!$E$2:$G$26,3,FALSE)</f>
        <v>-0.22582530605260301</v>
      </c>
      <c r="C5" t="e">
        <f>VLOOKUP(A5,All_Data_Sig_0.02!$E$27:$G$36,3,FALSE)</f>
        <v>#N/A</v>
      </c>
      <c r="D5" t="e">
        <f>VLOOKUP(A5,All_Data_Sig_0.02!$E$59:$G$76,3,FALSE)</f>
        <v>#N/A</v>
      </c>
      <c r="E5" t="e">
        <f>VLOOKUP(A5,All_Data_Sig_0.02!$E$37:$G$59,3,FALSE)</f>
        <v>#N/A</v>
      </c>
      <c r="F5" s="6" t="s">
        <v>91</v>
      </c>
      <c r="G5">
        <v>-1.24527023</v>
      </c>
      <c r="H5">
        <v>3.2944769999999998E-2</v>
      </c>
      <c r="J5" s="3" t="s">
        <v>98</v>
      </c>
    </row>
    <row r="6" spans="1:14" x14ac:dyDescent="0.2">
      <c r="A6" t="s">
        <v>78</v>
      </c>
      <c r="B6" t="e">
        <f>VLOOKUP(A6,All_Data_Sig_0.02!$E$2:$G$26,3,FALSE)</f>
        <v>#N/A</v>
      </c>
      <c r="C6" t="e">
        <f>VLOOKUP(A6,All_Data_Sig_0.02!$E$27:$G$36,3,FALSE)</f>
        <v>#N/A</v>
      </c>
      <c r="D6">
        <f>VLOOKUP(A6,All_Data_Sig_0.02!$E$59:$G$76,3,FALSE)</f>
        <v>-0.30544208386779298</v>
      </c>
      <c r="E6" t="e">
        <f>VLOOKUP(A6,All_Data_Sig_0.02!$E$37:$G$59,3,FALSE)</f>
        <v>#N/A</v>
      </c>
      <c r="F6" s="6" t="s">
        <v>91</v>
      </c>
      <c r="G6">
        <v>-1.24527023</v>
      </c>
      <c r="H6">
        <v>6.8409910000000004E-2</v>
      </c>
      <c r="I6" t="s">
        <v>101</v>
      </c>
    </row>
    <row r="7" spans="1:14" x14ac:dyDescent="0.2">
      <c r="A7" t="s">
        <v>31</v>
      </c>
      <c r="B7">
        <f>VLOOKUP(A7,All_Data_Sig_0.02!$E$2:$G$26,3,FALSE)</f>
        <v>-0.37848012707682099</v>
      </c>
      <c r="C7" t="e">
        <f>VLOOKUP(A7,All_Data_Sig_0.02!$E$27:$G$36,3,FALSE)</f>
        <v>#N/A</v>
      </c>
      <c r="D7" t="e">
        <f>VLOOKUP(A7,All_Data_Sig_0.02!$E$59:$G$76,3,FALSE)</f>
        <v>#N/A</v>
      </c>
      <c r="E7">
        <f>VLOOKUP(A7,All_Data_Sig_0.02!$E$37:$G$59,3,FALSE)</f>
        <v>-0.209260032361857</v>
      </c>
      <c r="F7" s="6" t="s">
        <v>91</v>
      </c>
      <c r="G7">
        <v>-1.24527023</v>
      </c>
      <c r="H7">
        <v>1.1327185</v>
      </c>
      <c r="I7" t="s">
        <v>101</v>
      </c>
    </row>
    <row r="8" spans="1:14" x14ac:dyDescent="0.2">
      <c r="A8" t="s">
        <v>77</v>
      </c>
      <c r="B8" t="e">
        <f>VLOOKUP(A8,All_Data_Sig_0.02!$E$2:$G$26,3,FALSE)</f>
        <v>#N/A</v>
      </c>
      <c r="C8" t="e">
        <f>VLOOKUP(A8,All_Data_Sig_0.02!$E$27:$G$36,3,FALSE)</f>
        <v>#N/A</v>
      </c>
      <c r="D8">
        <f>VLOOKUP(A8,All_Data_Sig_0.02!$E$59:$G$76,3,FALSE)</f>
        <v>-0.28451229925094801</v>
      </c>
      <c r="E8" t="e">
        <f>VLOOKUP(A8,All_Data_Sig_0.02!$E$37:$G$59,3,FALSE)</f>
        <v>#N/A</v>
      </c>
      <c r="F8" s="6" t="s">
        <v>91</v>
      </c>
      <c r="G8">
        <v>-0.78461727000000003</v>
      </c>
      <c r="H8">
        <v>-7.9629759999999994E-2</v>
      </c>
      <c r="I8" t="s">
        <v>101</v>
      </c>
    </row>
    <row r="9" spans="1:14" x14ac:dyDescent="0.2">
      <c r="A9" s="3" t="s">
        <v>65</v>
      </c>
      <c r="B9" s="3" t="e">
        <f>VLOOKUP(A9,All_Data_Sig_0.02!$E$2:$G$26,3,FALSE)</f>
        <v>#N/A</v>
      </c>
      <c r="C9" s="3">
        <f>VLOOKUP(A9,All_Data_Sig_0.02!$E$27:$G$36,3,FALSE)</f>
        <v>-0.121436166201429</v>
      </c>
      <c r="D9" s="3" t="e">
        <f>VLOOKUP(A9,All_Data_Sig_0.02!$E$59:$G$76,3,FALSE)</f>
        <v>#N/A</v>
      </c>
      <c r="E9" s="3" t="e">
        <f>VLOOKUP(A9,All_Data_Sig_0.02!$E$37:$G$59,3,FALSE)</f>
        <v>#N/A</v>
      </c>
      <c r="F9" s="7" t="s">
        <v>91</v>
      </c>
      <c r="G9" s="3">
        <v>-1.9545549999999998E-2</v>
      </c>
      <c r="H9" s="3">
        <v>1.188939E-2</v>
      </c>
      <c r="I9" s="3"/>
      <c r="J9" s="3" t="s">
        <v>98</v>
      </c>
      <c r="K9" s="3"/>
    </row>
    <row r="10" spans="1:14" x14ac:dyDescent="0.2">
      <c r="A10" s="3" t="s">
        <v>82</v>
      </c>
      <c r="B10" s="3" t="e">
        <f>VLOOKUP(A10,All_Data_Sig_0.02!$E$2:$G$26,3,FALSE)</f>
        <v>#N/A</v>
      </c>
      <c r="C10" s="3" t="e">
        <f>VLOOKUP(A10,All_Data_Sig_0.02!$E$27:$G$36,3,FALSE)</f>
        <v>#N/A</v>
      </c>
      <c r="D10" s="3">
        <f>VLOOKUP(A10,All_Data_Sig_0.02!$E$59:$G$76,3,FALSE)</f>
        <v>0.132999014793305</v>
      </c>
      <c r="E10" s="3" t="e">
        <f>VLOOKUP(A10,All_Data_Sig_0.02!$E$37:$G$59,3,FALSE)</f>
        <v>#N/A</v>
      </c>
      <c r="F10" s="7" t="s">
        <v>92</v>
      </c>
      <c r="G10" s="3">
        <v>2.9132890000000002E-2</v>
      </c>
      <c r="H10" s="3">
        <v>-7.9629759999999994E-2</v>
      </c>
      <c r="I10" s="3"/>
      <c r="J10" s="3" t="s">
        <v>98</v>
      </c>
      <c r="K10" s="3"/>
    </row>
    <row r="11" spans="1:14" x14ac:dyDescent="0.2">
      <c r="A11" s="8" t="s">
        <v>83</v>
      </c>
      <c r="B11" t="e">
        <f>VLOOKUP(A11,All_Data_Sig_0.02!$E$2:$G$26,3,FALSE)</f>
        <v>#N/A</v>
      </c>
      <c r="C11" t="e">
        <f>VLOOKUP(A11,All_Data_Sig_0.02!$E$27:$G$36,3,FALSE)</f>
        <v>#N/A</v>
      </c>
      <c r="D11">
        <f>VLOOKUP(A11,All_Data_Sig_0.02!$E$59:$G$76,3,FALSE)</f>
        <v>0.25419284197785802</v>
      </c>
      <c r="E11" t="e">
        <f>VLOOKUP(A11,All_Data_Sig_0.02!$E$37:$G$59,3,FALSE)</f>
        <v>#N/A</v>
      </c>
      <c r="F11" s="9" t="s">
        <v>92</v>
      </c>
      <c r="G11" s="8">
        <v>-0.79979195999999997</v>
      </c>
      <c r="H11" s="8">
        <v>-1.0078243</v>
      </c>
      <c r="J11" s="2" t="s">
        <v>96</v>
      </c>
    </row>
    <row r="12" spans="1:14" x14ac:dyDescent="0.2">
      <c r="A12" s="3" t="s">
        <v>47</v>
      </c>
      <c r="B12" s="3">
        <f>VLOOKUP(A12,All_Data_Sig_0.02!$E$2:$G$26,3,FALSE)</f>
        <v>0.16475304605621599</v>
      </c>
      <c r="C12" s="3" t="e">
        <f>VLOOKUP(A12,All_Data_Sig_0.02!$E$27:$G$36,3,FALSE)</f>
        <v>#N/A</v>
      </c>
      <c r="D12" s="3" t="e">
        <f>VLOOKUP(A12,All_Data_Sig_0.02!$E$59:$G$76,3,FALSE)</f>
        <v>#N/A</v>
      </c>
      <c r="E12" s="3" t="e">
        <f>VLOOKUP(A12,All_Data_Sig_0.02!$E$37:$G$59,3,FALSE)</f>
        <v>#N/A</v>
      </c>
      <c r="F12" s="7" t="s">
        <v>92</v>
      </c>
      <c r="G12" s="3">
        <v>0.79365863000000003</v>
      </c>
      <c r="H12" s="3">
        <v>-0.19533159</v>
      </c>
      <c r="I12" s="3"/>
      <c r="J12" s="3" t="s">
        <v>98</v>
      </c>
    </row>
    <row r="13" spans="1:14" s="4" customFormat="1" x14ac:dyDescent="0.2">
      <c r="A13" s="4" t="s">
        <v>19</v>
      </c>
      <c r="B13" s="4">
        <f>VLOOKUP(A13,All_Data_Sig_0.02!$E$2:$G$26,3,FALSE)</f>
        <v>-0.302354590548288</v>
      </c>
      <c r="C13" s="4" t="e">
        <f>VLOOKUP(A13,All_Data_Sig_0.02!$E$27:$G$36,3,FALSE)</f>
        <v>#N/A</v>
      </c>
      <c r="D13" s="4" t="e">
        <f>VLOOKUP(A13,All_Data_Sig_0.02!$E$59:$G$76,3,FALSE)</f>
        <v>#N/A</v>
      </c>
      <c r="E13" s="4">
        <f>VLOOKUP(A13,All_Data_Sig_0.02!$E$37:$G$59,3,FALSE)</f>
        <v>-0.23250389536843799</v>
      </c>
      <c r="F13" s="10" t="s">
        <v>91</v>
      </c>
      <c r="G13" s="4">
        <v>1.1327185</v>
      </c>
      <c r="H13" s="4">
        <v>-1.4009361300000001</v>
      </c>
      <c r="I13" s="4" t="s">
        <v>101</v>
      </c>
    </row>
    <row r="14" spans="1:14" x14ac:dyDescent="0.2">
      <c r="A14" s="4" t="s">
        <v>69</v>
      </c>
      <c r="B14" s="4" t="e">
        <f>VLOOKUP(A14,All_Data_Sig_0.02!$E$2:$G$26,3,FALSE)</f>
        <v>#N/A</v>
      </c>
      <c r="C14" s="4" t="e">
        <f>VLOOKUP(A14,All_Data_Sig_0.02!$E$27:$G$36,3,FALSE)</f>
        <v>#N/A</v>
      </c>
      <c r="D14" s="4">
        <f>VLOOKUP(A14,All_Data_Sig_0.02!$E$59:$G$76,3,FALSE)</f>
        <v>0.21000375149391401</v>
      </c>
      <c r="E14" s="4">
        <f>VLOOKUP(A14,All_Data_Sig_0.02!$E$37:$G$59,3,FALSE)</f>
        <v>-0.17858757888692001</v>
      </c>
      <c r="F14" s="10" t="s">
        <v>93</v>
      </c>
      <c r="G14" s="4">
        <v>1.1327185</v>
      </c>
      <c r="H14" s="4">
        <v>-0.78461727000000003</v>
      </c>
      <c r="J14" s="3" t="s">
        <v>98</v>
      </c>
    </row>
    <row r="15" spans="1:14" x14ac:dyDescent="0.2">
      <c r="A15" s="8" t="s">
        <v>68</v>
      </c>
      <c r="B15" t="e">
        <f>VLOOKUP(A15,All_Data_Sig_0.02!$E$2:$G$26,3,FALSE)</f>
        <v>#N/A</v>
      </c>
      <c r="C15" t="e">
        <f>VLOOKUP(A15,All_Data_Sig_0.02!$E$27:$G$36,3,FALSE)</f>
        <v>#N/A</v>
      </c>
      <c r="D15" t="e">
        <f>VLOOKUP(A15,All_Data_Sig_0.02!$E$59:$G$76,3,FALSE)</f>
        <v>#N/A</v>
      </c>
      <c r="E15">
        <f>VLOOKUP(A15,All_Data_Sig_0.02!$E$37:$G$59,3,FALSE)</f>
        <v>-0.12168255775574199</v>
      </c>
      <c r="F15" s="9" t="s">
        <v>91</v>
      </c>
      <c r="G15" s="8">
        <v>1.1327185</v>
      </c>
      <c r="H15" s="8">
        <v>6.8409910000000004E-2</v>
      </c>
      <c r="J15" s="2" t="s">
        <v>97</v>
      </c>
    </row>
    <row r="16" spans="1:14" x14ac:dyDescent="0.2">
      <c r="A16" s="8" t="s">
        <v>8</v>
      </c>
      <c r="B16">
        <f>VLOOKUP(A16,All_Data_Sig_0.02!$E$2:$G$26,3,FALSE)</f>
        <v>-0.48121821889226102</v>
      </c>
      <c r="C16">
        <f>VLOOKUP(A16,All_Data_Sig_0.02!$E$27:$G$36,3,FALSE)</f>
        <v>-0.130967730155265</v>
      </c>
      <c r="D16">
        <f>VLOOKUP(A16,All_Data_Sig_0.02!$E$59:$G$76,3,FALSE)</f>
        <v>-0.30099100699551601</v>
      </c>
      <c r="E16">
        <f>VLOOKUP(A16,All_Data_Sig_0.02!$E$37:$G$59,3,FALSE)</f>
        <v>-0.26809290576313999</v>
      </c>
      <c r="F16" s="9" t="s">
        <v>91</v>
      </c>
      <c r="G16" s="8">
        <v>1.1327185</v>
      </c>
      <c r="H16" s="8">
        <v>0.56382394000000002</v>
      </c>
      <c r="J16" s="2" t="s">
        <v>97</v>
      </c>
    </row>
    <row r="17" spans="1:10" x14ac:dyDescent="0.2">
      <c r="A17" s="8" t="s">
        <v>49</v>
      </c>
      <c r="B17">
        <f>VLOOKUP(A17,All_Data_Sig_0.02!$E$2:$G$26,3,FALSE)</f>
        <v>-0.157383633733714</v>
      </c>
      <c r="C17" t="e">
        <f>VLOOKUP(A17,All_Data_Sig_0.02!$E$27:$G$36,3,FALSE)</f>
        <v>#N/A</v>
      </c>
      <c r="D17" t="e">
        <f>VLOOKUP(A17,All_Data_Sig_0.02!$E$59:$G$76,3,FALSE)</f>
        <v>#N/A</v>
      </c>
      <c r="E17" t="e">
        <f>VLOOKUP(A17,All_Data_Sig_0.02!$E$37:$G$59,3,FALSE)</f>
        <v>#N/A</v>
      </c>
      <c r="F17" s="9" t="s">
        <v>91</v>
      </c>
      <c r="G17" s="8">
        <v>1.1327185</v>
      </c>
      <c r="H17" s="8">
        <v>-0.46429480000000001</v>
      </c>
      <c r="J17" s="3" t="s">
        <v>98</v>
      </c>
    </row>
    <row r="18" spans="1:10" x14ac:dyDescent="0.2">
      <c r="A18" s="8" t="s">
        <v>14</v>
      </c>
      <c r="B18">
        <f>VLOOKUP(A18,All_Data_Sig_0.02!$E$2:$G$26,3,FALSE)</f>
        <v>-0.38359361664727598</v>
      </c>
      <c r="C18">
        <f>VLOOKUP(A18,All_Data_Sig_0.02!$E$27:$G$36,3,FALSE)</f>
        <v>-8.8840225424537206E-2</v>
      </c>
      <c r="D18">
        <f>VLOOKUP(A18,All_Data_Sig_0.02!$E$59:$G$76,3,FALSE)</f>
        <v>-0.55390154542277603</v>
      </c>
      <c r="E18">
        <f>VLOOKUP(A18,All_Data_Sig_0.02!$E$37:$G$59,3,FALSE)</f>
        <v>-0.44665982162579299</v>
      </c>
      <c r="F18" s="9" t="s">
        <v>91</v>
      </c>
      <c r="G18" s="8">
        <v>1.1327185</v>
      </c>
      <c r="H18" s="8">
        <v>0.79365863000000003</v>
      </c>
      <c r="J18" s="2" t="s">
        <v>97</v>
      </c>
    </row>
    <row r="19" spans="1:10" x14ac:dyDescent="0.2">
      <c r="A19" s="8" t="s">
        <v>86</v>
      </c>
      <c r="B19" t="e">
        <f>VLOOKUP(A19,All_Data_Sig_0.02!$E$2:$G$26,3,FALSE)</f>
        <v>#N/A</v>
      </c>
      <c r="C19" t="e">
        <f>VLOOKUP(A19,All_Data_Sig_0.02!$E$27:$G$36,3,FALSE)</f>
        <v>#N/A</v>
      </c>
      <c r="D19">
        <f>VLOOKUP(A19,All_Data_Sig_0.02!$E$59:$G$76,3,FALSE)</f>
        <v>-8.6960392713268705E-2</v>
      </c>
      <c r="E19" t="e">
        <f>VLOOKUP(A19,All_Data_Sig_0.02!$E$37:$G$59,3,FALSE)</f>
        <v>#N/A</v>
      </c>
      <c r="F19" s="9" t="s">
        <v>91</v>
      </c>
      <c r="G19" s="8">
        <v>1.1327185</v>
      </c>
      <c r="H19" s="8">
        <v>-3.9725080000000003E-2</v>
      </c>
      <c r="J19" s="3" t="s">
        <v>98</v>
      </c>
    </row>
    <row r="20" spans="1:10" x14ac:dyDescent="0.2">
      <c r="A20" s="4" t="s">
        <v>17</v>
      </c>
      <c r="B20">
        <f>VLOOKUP(A20,All_Data_Sig_0.02!$E$2:$G$26,3,FALSE)</f>
        <v>-0.28685593846472202</v>
      </c>
      <c r="C20">
        <f>VLOOKUP(A20,All_Data_Sig_0.02!$E$27:$G$36,3,FALSE)</f>
        <v>-0.24485383472281799</v>
      </c>
      <c r="D20">
        <f>VLOOKUP(A20,All_Data_Sig_0.02!$E$59:$G$76,3,FALSE)</f>
        <v>-0.23677124775677</v>
      </c>
      <c r="E20">
        <f>VLOOKUP(A20,All_Data_Sig_0.02!$E$37:$G$59,3,FALSE)</f>
        <v>-0.30814261226642797</v>
      </c>
      <c r="F20" s="6" t="s">
        <v>91</v>
      </c>
      <c r="G20">
        <v>-9.0975239999999999E-2</v>
      </c>
      <c r="H20">
        <v>5.4648809999999999E-2</v>
      </c>
      <c r="I20" t="s">
        <v>100</v>
      </c>
    </row>
    <row r="21" spans="1:10" x14ac:dyDescent="0.2">
      <c r="A21" s="4" t="s">
        <v>72</v>
      </c>
      <c r="B21" t="e">
        <f>VLOOKUP(A21,All_Data_Sig_0.02!$E$2:$G$26,3,FALSE)</f>
        <v>#N/A</v>
      </c>
      <c r="C21" t="e">
        <f>VLOOKUP(A21,All_Data_Sig_0.02!$E$27:$G$36,3,FALSE)</f>
        <v>#N/A</v>
      </c>
      <c r="D21">
        <f>VLOOKUP(A21,All_Data_Sig_0.02!$E$59:$G$76,3,FALSE)</f>
        <v>0.31715366244010701</v>
      </c>
      <c r="E21">
        <f>VLOOKUP(A21,All_Data_Sig_0.02!$E$37:$G$59,3,FALSE)</f>
        <v>0.24309549012538501</v>
      </c>
      <c r="F21" s="6" t="s">
        <v>92</v>
      </c>
      <c r="G21">
        <v>-0.31255787000000002</v>
      </c>
      <c r="H21">
        <v>-9.0975239999999999E-2</v>
      </c>
      <c r="I21" t="s">
        <v>101</v>
      </c>
    </row>
    <row r="22" spans="1:10" x14ac:dyDescent="0.2">
      <c r="A22" s="4" t="s">
        <v>24</v>
      </c>
      <c r="B22">
        <f>VLOOKUP(A22,All_Data_Sig_0.02!$E$2:$G$26,3,FALSE)</f>
        <v>-0.34524114680176599</v>
      </c>
      <c r="C22">
        <f>VLOOKUP(A22,All_Data_Sig_0.02!$E$27:$G$36,3,FALSE)</f>
        <v>-0.263304679243201</v>
      </c>
      <c r="D22" t="e">
        <f>VLOOKUP(A22,All_Data_Sig_0.02!$E$59:$G$76,3,FALSE)</f>
        <v>#N/A</v>
      </c>
      <c r="E22">
        <f>VLOOKUP(A22,All_Data_Sig_0.02!$E$37:$G$59,3,FALSE)</f>
        <v>-0.28886875033863102</v>
      </c>
      <c r="F22" s="6" t="s">
        <v>91</v>
      </c>
      <c r="G22">
        <v>-0.37219222000000002</v>
      </c>
      <c r="H22">
        <v>-0.42005234000000002</v>
      </c>
      <c r="I22" t="s">
        <v>100</v>
      </c>
    </row>
    <row r="23" spans="1:10" x14ac:dyDescent="0.2">
      <c r="A23" s="4" t="s">
        <v>42</v>
      </c>
      <c r="B23">
        <f>VLOOKUP(A23,All_Data_Sig_0.02!$E$2:$G$26,3,FALSE)</f>
        <v>-0.105976043384173</v>
      </c>
      <c r="C23" t="e">
        <f>VLOOKUP(A23,All_Data_Sig_0.02!$E$27:$G$36,3,FALSE)</f>
        <v>#N/A</v>
      </c>
      <c r="D23" t="e">
        <f>VLOOKUP(A23,All_Data_Sig_0.02!$E$59:$G$76,3,FALSE)</f>
        <v>#N/A</v>
      </c>
      <c r="E23">
        <f>VLOOKUP(A23,All_Data_Sig_0.02!$E$37:$G$59,3,FALSE)</f>
        <v>-0.20124102990189499</v>
      </c>
      <c r="F23" s="6" t="s">
        <v>91</v>
      </c>
      <c r="G23">
        <v>0.10415186</v>
      </c>
      <c r="H23">
        <v>-1.4009361300000001</v>
      </c>
      <c r="J23" s="3" t="s">
        <v>98</v>
      </c>
    </row>
    <row r="24" spans="1:10" x14ac:dyDescent="0.2">
      <c r="A24" s="4" t="s">
        <v>71</v>
      </c>
      <c r="B24" t="e">
        <f>VLOOKUP(A24,All_Data_Sig_0.02!$E$2:$G$26,3,FALSE)</f>
        <v>#N/A</v>
      </c>
      <c r="C24" t="e">
        <f>VLOOKUP(A24,All_Data_Sig_0.02!$E$27:$G$36,3,FALSE)</f>
        <v>#N/A</v>
      </c>
      <c r="D24" t="e">
        <f>VLOOKUP(A24,All_Data_Sig_0.02!$E$59:$G$76,3,FALSE)</f>
        <v>#N/A</v>
      </c>
      <c r="E24">
        <f>VLOOKUP(A24,All_Data_Sig_0.02!$E$37:$G$59,3,FALSE)</f>
        <v>-0.196781477230907</v>
      </c>
      <c r="F24" s="6" t="s">
        <v>91</v>
      </c>
      <c r="G24">
        <v>-0.41794292999999999</v>
      </c>
      <c r="H24">
        <v>-0.19533159</v>
      </c>
      <c r="J24" s="3" t="s">
        <v>98</v>
      </c>
    </row>
    <row r="25" spans="1:10" x14ac:dyDescent="0.2">
      <c r="A25" s="4" t="s">
        <v>12</v>
      </c>
      <c r="B25">
        <f>VLOOKUP(A25,All_Data_Sig_0.02!$E$2:$G$26,3,FALSE)</f>
        <v>0.285945319756154</v>
      </c>
      <c r="C25">
        <f>VLOOKUP(A25,All_Data_Sig_0.02!$E$27:$G$36,3,FALSE)</f>
        <v>-0.61964516209018805</v>
      </c>
      <c r="D25">
        <f>VLOOKUP(A25,All_Data_Sig_0.02!$E$59:$G$76,3,FALSE)</f>
        <v>-0.37045070962563198</v>
      </c>
      <c r="E25" t="e">
        <f>VLOOKUP(A25,All_Data_Sig_0.02!$E$37:$G$59,3,FALSE)</f>
        <v>#N/A</v>
      </c>
      <c r="F25" s="6" t="s">
        <v>92</v>
      </c>
      <c r="G25">
        <v>0.26472095000000001</v>
      </c>
      <c r="H25">
        <v>0.22681098999999999</v>
      </c>
      <c r="I25" t="s">
        <v>100</v>
      </c>
    </row>
  </sheetData>
  <conditionalFormatting sqref="A2:A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table_data_raw</vt:lpstr>
      <vt:lpstr>table_data_zscore</vt:lpstr>
      <vt:lpstr>All_Data_Sig_0.02</vt:lpstr>
      <vt:lpstr>SLC25_family_only_sig_0.02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2019-05-31T14:45:05Z</dcterms:created>
  <dcterms:modified xsi:type="dcterms:W3CDTF">2020-07-13T11:26:10Z</dcterms:modified>
</cp:coreProperties>
</file>