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林增茂\Desktop\bmc\"/>
    </mc:Choice>
  </mc:AlternateContent>
  <xr:revisionPtr revIDLastSave="0" documentId="13_ncr:1_{26DD6280-1ECF-41D9-A582-E678879986C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CT_DATA_LABELS_2018-05-14_0204" sheetId="1" r:id="rId1"/>
  </sheets>
  <calcPr calcId="181029"/>
</workbook>
</file>

<file path=xl/calcChain.xml><?xml version="1.0" encoding="utf-8"?>
<calcChain xmlns="http://schemas.openxmlformats.org/spreadsheetml/2006/main">
  <c r="U10" i="1" l="1"/>
  <c r="U11" i="1"/>
  <c r="U12" i="1"/>
  <c r="U14" i="1"/>
  <c r="U15" i="1"/>
  <c r="U16" i="1"/>
  <c r="U17" i="1"/>
  <c r="U18" i="1"/>
  <c r="U19" i="1"/>
  <c r="U20" i="1"/>
  <c r="U21" i="1"/>
  <c r="U22" i="1"/>
  <c r="U23" i="1"/>
  <c r="U25" i="1"/>
  <c r="U26" i="1"/>
  <c r="U27" i="1"/>
  <c r="U28" i="1"/>
  <c r="U29" i="1"/>
  <c r="U30" i="1"/>
  <c r="U32" i="1"/>
  <c r="U33" i="1"/>
  <c r="U34" i="1"/>
  <c r="U36" i="1"/>
  <c r="U37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4" i="1"/>
  <c r="U55" i="1"/>
  <c r="U57" i="1"/>
  <c r="U59" i="1"/>
  <c r="U60" i="1"/>
  <c r="U61" i="1"/>
  <c r="U62" i="1"/>
  <c r="U63" i="1"/>
  <c r="U64" i="1"/>
  <c r="U66" i="1"/>
  <c r="U67" i="1"/>
  <c r="U68" i="1"/>
  <c r="U69" i="1"/>
  <c r="U70" i="1"/>
  <c r="U73" i="1"/>
  <c r="U74" i="1"/>
  <c r="U76" i="1"/>
  <c r="U77" i="1"/>
  <c r="U78" i="1"/>
  <c r="U79" i="1"/>
  <c r="U80" i="1"/>
  <c r="U81" i="1"/>
  <c r="U83" i="1"/>
  <c r="U85" i="1"/>
  <c r="U86" i="1"/>
  <c r="U89" i="1"/>
  <c r="U90" i="1"/>
  <c r="U91" i="1"/>
  <c r="U96" i="1"/>
  <c r="U99" i="1"/>
  <c r="U100" i="1"/>
  <c r="U101" i="1"/>
  <c r="U102" i="1"/>
  <c r="U103" i="1"/>
  <c r="U104" i="1"/>
  <c r="U105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2" i="1"/>
  <c r="BD3" i="1"/>
  <c r="BE3" i="1" s="1"/>
  <c r="BD4" i="1"/>
  <c r="BE4" i="1" s="1"/>
  <c r="BD5" i="1"/>
  <c r="BE5" i="1" s="1"/>
  <c r="BD6" i="1"/>
  <c r="BE6" i="1" s="1"/>
  <c r="BD7" i="1"/>
  <c r="BE7" i="1" s="1"/>
  <c r="BD8" i="1"/>
  <c r="BE8" i="1" s="1"/>
  <c r="BD9" i="1"/>
  <c r="BE9" i="1" s="1"/>
  <c r="BD10" i="1"/>
  <c r="BE10" i="1" s="1"/>
  <c r="BD11" i="1"/>
  <c r="BE11" i="1" s="1"/>
  <c r="BD12" i="1"/>
  <c r="BE12" i="1" s="1"/>
  <c r="BD13" i="1"/>
  <c r="BE13" i="1" s="1"/>
  <c r="BD14" i="1"/>
  <c r="BE14" i="1" s="1"/>
  <c r="BD15" i="1"/>
  <c r="BE15" i="1" s="1"/>
  <c r="BD16" i="1"/>
  <c r="BE16" i="1" s="1"/>
  <c r="BD17" i="1"/>
  <c r="BE17" i="1" s="1"/>
  <c r="BD18" i="1"/>
  <c r="BE18" i="1" s="1"/>
  <c r="BD19" i="1"/>
  <c r="BE19" i="1" s="1"/>
  <c r="BD20" i="1"/>
  <c r="BE20" i="1" s="1"/>
  <c r="BD21" i="1"/>
  <c r="BE21" i="1" s="1"/>
  <c r="BD22" i="1"/>
  <c r="BE22" i="1" s="1"/>
  <c r="BD23" i="1"/>
  <c r="BE23" i="1" s="1"/>
  <c r="BD24" i="1"/>
  <c r="BE24" i="1" s="1"/>
  <c r="BD25" i="1"/>
  <c r="BE25" i="1" s="1"/>
  <c r="BD26" i="1"/>
  <c r="BE26" i="1" s="1"/>
  <c r="BD27" i="1"/>
  <c r="BE27" i="1" s="1"/>
  <c r="BD28" i="1"/>
  <c r="BE28" i="1" s="1"/>
  <c r="BD29" i="1"/>
  <c r="BE29" i="1" s="1"/>
  <c r="BD30" i="1"/>
  <c r="BE30" i="1" s="1"/>
  <c r="BD31" i="1"/>
  <c r="BE31" i="1" s="1"/>
  <c r="BD32" i="1"/>
  <c r="BE32" i="1" s="1"/>
  <c r="BD33" i="1"/>
  <c r="BE33" i="1" s="1"/>
  <c r="BD34" i="1"/>
  <c r="BE34" i="1" s="1"/>
  <c r="BD35" i="1"/>
  <c r="BE35" i="1" s="1"/>
  <c r="BD36" i="1"/>
  <c r="BE36" i="1" s="1"/>
  <c r="BD37" i="1"/>
  <c r="BE37" i="1" s="1"/>
  <c r="BD38" i="1"/>
  <c r="BE38" i="1" s="1"/>
  <c r="BD39" i="1"/>
  <c r="BE39" i="1" s="1"/>
  <c r="BD40" i="1"/>
  <c r="BE40" i="1" s="1"/>
  <c r="BD41" i="1"/>
  <c r="BE41" i="1" s="1"/>
  <c r="BD42" i="1"/>
  <c r="BE42" i="1" s="1"/>
  <c r="BD43" i="1"/>
  <c r="BE43" i="1" s="1"/>
  <c r="BD44" i="1"/>
  <c r="BE44" i="1" s="1"/>
  <c r="BD45" i="1"/>
  <c r="BE45" i="1" s="1"/>
  <c r="BD46" i="1"/>
  <c r="BE46" i="1" s="1"/>
  <c r="BD47" i="1"/>
  <c r="BE47" i="1" s="1"/>
  <c r="BD48" i="1"/>
  <c r="BE48" i="1" s="1"/>
  <c r="BD49" i="1"/>
  <c r="BE49" i="1" s="1"/>
  <c r="BD50" i="1"/>
  <c r="BE50" i="1" s="1"/>
  <c r="BD51" i="1"/>
  <c r="BE51" i="1" s="1"/>
  <c r="BD52" i="1"/>
  <c r="BE52" i="1" s="1"/>
  <c r="BD53" i="1"/>
  <c r="BE53" i="1" s="1"/>
  <c r="BD54" i="1"/>
  <c r="BE54" i="1" s="1"/>
  <c r="BD55" i="1"/>
  <c r="BE55" i="1" s="1"/>
  <c r="BD56" i="1"/>
  <c r="BE56" i="1" s="1"/>
  <c r="BD57" i="1"/>
  <c r="BE57" i="1" s="1"/>
  <c r="BD58" i="1"/>
  <c r="BE58" i="1" s="1"/>
  <c r="BD59" i="1"/>
  <c r="BE59" i="1" s="1"/>
  <c r="BD60" i="1"/>
  <c r="BE60" i="1" s="1"/>
  <c r="BD61" i="1"/>
  <c r="BE61" i="1" s="1"/>
  <c r="BD62" i="1"/>
  <c r="BE62" i="1" s="1"/>
  <c r="BD63" i="1"/>
  <c r="BE63" i="1" s="1"/>
  <c r="BD64" i="1"/>
  <c r="BE64" i="1" s="1"/>
  <c r="BD65" i="1"/>
  <c r="BE65" i="1" s="1"/>
  <c r="BD66" i="1"/>
  <c r="BE66" i="1" s="1"/>
  <c r="BD67" i="1"/>
  <c r="BE67" i="1" s="1"/>
  <c r="BD68" i="1"/>
  <c r="BE68" i="1" s="1"/>
  <c r="BD69" i="1"/>
  <c r="BE69" i="1" s="1"/>
  <c r="BD70" i="1"/>
  <c r="BE70" i="1" s="1"/>
  <c r="BD71" i="1"/>
  <c r="BE71" i="1" s="1"/>
  <c r="BD72" i="1"/>
  <c r="BE72" i="1" s="1"/>
  <c r="BD73" i="1"/>
  <c r="BE73" i="1" s="1"/>
  <c r="BD74" i="1"/>
  <c r="BE74" i="1" s="1"/>
  <c r="BD75" i="1"/>
  <c r="BE75" i="1" s="1"/>
  <c r="BD76" i="1"/>
  <c r="BE76" i="1" s="1"/>
  <c r="BD77" i="1"/>
  <c r="BE77" i="1" s="1"/>
  <c r="BD78" i="1"/>
  <c r="BE78" i="1" s="1"/>
  <c r="BD79" i="1"/>
  <c r="BE79" i="1" s="1"/>
  <c r="BD80" i="1"/>
  <c r="BE80" i="1" s="1"/>
  <c r="BD81" i="1"/>
  <c r="BE81" i="1" s="1"/>
  <c r="BD82" i="1"/>
  <c r="BE82" i="1" s="1"/>
  <c r="BD83" i="1"/>
  <c r="BE83" i="1" s="1"/>
  <c r="BD84" i="1"/>
  <c r="BE84" i="1" s="1"/>
  <c r="BD85" i="1"/>
  <c r="BE85" i="1" s="1"/>
  <c r="BD86" i="1"/>
  <c r="BE86" i="1" s="1"/>
  <c r="BD87" i="1"/>
  <c r="BE87" i="1" s="1"/>
  <c r="BD88" i="1"/>
  <c r="BE88" i="1" s="1"/>
  <c r="BD89" i="1"/>
  <c r="BE89" i="1" s="1"/>
  <c r="BD90" i="1"/>
  <c r="BE90" i="1" s="1"/>
  <c r="BD91" i="1"/>
  <c r="BE91" i="1" s="1"/>
  <c r="BD92" i="1"/>
  <c r="BE92" i="1" s="1"/>
  <c r="BD93" i="1"/>
  <c r="BE93" i="1" s="1"/>
  <c r="BD94" i="1"/>
  <c r="BE94" i="1" s="1"/>
  <c r="BD95" i="1"/>
  <c r="BE95" i="1" s="1"/>
  <c r="BD96" i="1"/>
  <c r="BE96" i="1" s="1"/>
  <c r="BD97" i="1"/>
  <c r="BE97" i="1" s="1"/>
  <c r="BD98" i="1"/>
  <c r="BE98" i="1" s="1"/>
  <c r="BD99" i="1"/>
  <c r="BE99" i="1" s="1"/>
  <c r="BD100" i="1"/>
  <c r="BE100" i="1" s="1"/>
  <c r="BD101" i="1"/>
  <c r="BE101" i="1" s="1"/>
  <c r="BD102" i="1"/>
  <c r="BE102" i="1" s="1"/>
  <c r="BD103" i="1"/>
  <c r="BE103" i="1" s="1"/>
  <c r="BD104" i="1"/>
  <c r="BE104" i="1" s="1"/>
  <c r="BD105" i="1"/>
  <c r="BE105" i="1" s="1"/>
  <c r="BD2" i="1"/>
  <c r="BE2" i="1" s="1"/>
  <c r="F3" i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2" i="1"/>
  <c r="H2" i="1" s="1"/>
</calcChain>
</file>

<file path=xl/sharedStrings.xml><?xml version="1.0" encoding="utf-8"?>
<sst xmlns="http://schemas.openxmlformats.org/spreadsheetml/2006/main" count="1934" uniqueCount="77">
  <si>
    <t>Ⅰ</t>
  </si>
  <si>
    <t>No</t>
  </si>
  <si>
    <t>N</t>
  </si>
  <si>
    <t>&gt;24h</t>
  </si>
  <si>
    <t>UN</t>
  </si>
  <si>
    <t>Yes</t>
  </si>
  <si>
    <t>≤24h</t>
  </si>
  <si>
    <t>Ⅱ</t>
  </si>
  <si>
    <t>&gt;24</t>
  </si>
  <si>
    <t>Ⅲ</t>
  </si>
  <si>
    <t>T</t>
    <phoneticPr fontId="2" type="noConversion"/>
  </si>
  <si>
    <t>C</t>
    <phoneticPr fontId="2" type="noConversion"/>
  </si>
  <si>
    <t>BMI</t>
    <phoneticPr fontId="1" type="noConversion"/>
  </si>
  <si>
    <t>N</t>
    <phoneticPr fontId="1" type="noConversion"/>
  </si>
  <si>
    <t>Height(m)</t>
    <phoneticPr fontId="1" type="noConversion"/>
  </si>
  <si>
    <t>Gender</t>
    <phoneticPr fontId="1" type="noConversion"/>
  </si>
  <si>
    <t>Type of surgery</t>
    <phoneticPr fontId="1" type="noConversion"/>
  </si>
  <si>
    <t>F</t>
  </si>
  <si>
    <t>M</t>
  </si>
  <si>
    <t>Stoke</t>
    <phoneticPr fontId="1" type="noConversion"/>
  </si>
  <si>
    <t>Hypertension</t>
    <phoneticPr fontId="1" type="noConversion"/>
  </si>
  <si>
    <t>Diabetes mellitus</t>
    <phoneticPr fontId="1" type="noConversion"/>
  </si>
  <si>
    <t>History of abdomen and back surgery</t>
    <phoneticPr fontId="1" type="noConversion"/>
  </si>
  <si>
    <t>intraoperative suf. dose per kilogram</t>
    <phoneticPr fontId="1" type="noConversion"/>
  </si>
  <si>
    <t>intraoperative suf. dose</t>
    <phoneticPr fontId="1" type="noConversion"/>
  </si>
  <si>
    <t>Dex. Usage</t>
    <phoneticPr fontId="1" type="noConversion"/>
  </si>
  <si>
    <t>Convert to open surgery</t>
    <phoneticPr fontId="1" type="noConversion"/>
  </si>
  <si>
    <t xml:space="preserve"> rescue analgesics besides PCA censor</t>
    <phoneticPr fontId="1" type="noConversion"/>
  </si>
  <si>
    <t xml:space="preserve">PONV </t>
    <phoneticPr fontId="1" type="noConversion"/>
  </si>
  <si>
    <t>using antiemetics</t>
    <phoneticPr fontId="1" type="noConversion"/>
  </si>
  <si>
    <t>postoperative suf. Dose(ml)</t>
    <phoneticPr fontId="1" type="noConversion"/>
  </si>
  <si>
    <t xml:space="preserve">Length of stay in hospital </t>
    <phoneticPr fontId="1" type="noConversion"/>
  </si>
  <si>
    <t>Randomized number</t>
    <phoneticPr fontId="1" type="noConversion"/>
  </si>
  <si>
    <t>Group</t>
    <phoneticPr fontId="2" type="noConversion"/>
  </si>
  <si>
    <t>Height(cm)</t>
    <phoneticPr fontId="1" type="noConversion"/>
  </si>
  <si>
    <t>NYHA class</t>
    <phoneticPr fontId="1" type="noConversion"/>
  </si>
  <si>
    <t>ASA class</t>
    <phoneticPr fontId="1" type="noConversion"/>
  </si>
  <si>
    <t>Coronary artery disease</t>
    <phoneticPr fontId="1" type="noConversion"/>
  </si>
  <si>
    <t>Asthema and /orCOPD</t>
    <phoneticPr fontId="1" type="noConversion"/>
  </si>
  <si>
    <t>ref. usage</t>
    <phoneticPr fontId="1" type="noConversion"/>
  </si>
  <si>
    <t xml:space="preserve">intraoperative ref. dose </t>
    <phoneticPr fontId="1" type="noConversion"/>
  </si>
  <si>
    <t>intraoperative ref. dose per kilogram</t>
    <phoneticPr fontId="1" type="noConversion"/>
  </si>
  <si>
    <t xml:space="preserve">intraoperative dex. dose </t>
    <phoneticPr fontId="1" type="noConversion"/>
  </si>
  <si>
    <t>blood loss</t>
    <phoneticPr fontId="1" type="noConversion"/>
  </si>
  <si>
    <t>Immediately after anesthesia recovery NRS-s score</t>
    <phoneticPr fontId="1" type="noConversion"/>
  </si>
  <si>
    <t>Immediately after anesthesia recovery NRS-c score</t>
    <phoneticPr fontId="1" type="noConversion"/>
  </si>
  <si>
    <t>Postsurgical 0.5 hour NRS-s score</t>
    <phoneticPr fontId="1" type="noConversion"/>
  </si>
  <si>
    <t>Postsurgical 0.5 hour NRS-c score</t>
    <phoneticPr fontId="1" type="noConversion"/>
  </si>
  <si>
    <t>Postsurgical 1 hour NRS-s score</t>
    <phoneticPr fontId="1" type="noConversion"/>
  </si>
  <si>
    <t>Postsurgical 1 hour NRS-c score</t>
    <phoneticPr fontId="1" type="noConversion"/>
  </si>
  <si>
    <t>Postsurgical 2 hour NRS-s score</t>
    <phoneticPr fontId="1" type="noConversion"/>
  </si>
  <si>
    <t>Postsurgical 2 hour NRS-c score</t>
    <phoneticPr fontId="1" type="noConversion"/>
  </si>
  <si>
    <t>Postsurgical 6 hour NRS-s score</t>
    <phoneticPr fontId="1" type="noConversion"/>
  </si>
  <si>
    <t>Postsurgical 6 hour NRS-c score</t>
    <phoneticPr fontId="1" type="noConversion"/>
  </si>
  <si>
    <t>Postsurgical 12 hour NRS-s score</t>
    <phoneticPr fontId="1" type="noConversion"/>
  </si>
  <si>
    <t>Postsurgical 12 hour NRS-c score</t>
    <phoneticPr fontId="1" type="noConversion"/>
  </si>
  <si>
    <t>Postsurgical 24 hour NRS-s score</t>
    <phoneticPr fontId="1" type="noConversion"/>
  </si>
  <si>
    <t>Postsurgical 24 hour NRS-c score</t>
    <phoneticPr fontId="1" type="noConversion"/>
  </si>
  <si>
    <t>first bolus in 24 h</t>
    <phoneticPr fontId="1" type="noConversion"/>
  </si>
  <si>
    <t>first bolus time</t>
    <phoneticPr fontId="1" type="noConversion"/>
  </si>
  <si>
    <t xml:space="preserve"> rescue analgesics besides PCA </t>
    <phoneticPr fontId="1" type="noConversion"/>
  </si>
  <si>
    <t xml:space="preserve">first rescue analgesics time besides PCA </t>
    <phoneticPr fontId="1" type="noConversion"/>
  </si>
  <si>
    <t xml:space="preserve"> frequency of rescue analgesics besides PCA </t>
    <phoneticPr fontId="1" type="noConversion"/>
  </si>
  <si>
    <t>sleep quality</t>
    <phoneticPr fontId="1" type="noConversion"/>
  </si>
  <si>
    <t>first ambulation</t>
    <phoneticPr fontId="1" type="noConversion"/>
  </si>
  <si>
    <t>first ambulation time</t>
    <phoneticPr fontId="1" type="noConversion"/>
  </si>
  <si>
    <t>first ambulation censor</t>
    <phoneticPr fontId="1" type="noConversion"/>
  </si>
  <si>
    <t>postoperative suf. Dose(ug)</t>
    <phoneticPr fontId="1" type="noConversion"/>
  </si>
  <si>
    <t>postoperative suf. Dose per kilogrtam (ug/kg)</t>
    <phoneticPr fontId="1" type="noConversion"/>
  </si>
  <si>
    <t>required bolus numbers</t>
    <phoneticPr fontId="1" type="noConversion"/>
  </si>
  <si>
    <t>effective bolus numbers</t>
    <phoneticPr fontId="1" type="noConversion"/>
  </si>
  <si>
    <t>drainage</t>
    <phoneticPr fontId="1" type="noConversion"/>
  </si>
  <si>
    <t>Length of stay after surgery</t>
    <phoneticPr fontId="1" type="noConversion"/>
  </si>
  <si>
    <r>
      <t>Weight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Calibri"/>
        <family val="2"/>
      </rPr>
      <t>kg</t>
    </r>
    <r>
      <rPr>
        <b/>
        <sz val="12"/>
        <color theme="1"/>
        <rFont val="宋体"/>
        <family val="3"/>
        <charset val="134"/>
      </rPr>
      <t>）</t>
    </r>
    <phoneticPr fontId="1" type="noConversion"/>
  </si>
  <si>
    <r>
      <t>first b</t>
    </r>
    <r>
      <rPr>
        <b/>
        <sz val="12"/>
        <color indexed="8"/>
        <rFont val="Calibri"/>
        <family val="2"/>
      </rPr>
      <t>olus censor</t>
    </r>
    <phoneticPr fontId="1" type="noConversion"/>
  </si>
  <si>
    <t>Duration of surgery</t>
    <phoneticPr fontId="1" type="noConversion"/>
  </si>
  <si>
    <t>Duration of anesthesia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</si>
</sst>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宋体"/>
      <family val="3"/>
      <charset val="134"/>
    </font>
    <font>
      <b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3" fillId="8" borderId="9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0" fillId="9" borderId="0" xfId="0" applyFill="1">
      <alignment vertical="center"/>
    </xf>
    <xf numFmtId="176" fontId="0" fillId="9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0" fillId="10" borderId="0" xfId="0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9" borderId="0" xfId="0" applyFont="1" applyFill="1">
      <alignment vertical="center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5"/>
  <sheetViews>
    <sheetView tabSelected="1"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O3" sqref="O3"/>
    </sheetView>
  </sheetViews>
  <sheetFormatPr defaultRowHeight="14.4" x14ac:dyDescent="0.25"/>
  <cols>
    <col min="2" max="2" width="9" customWidth="1"/>
    <col min="3" max="3" width="9" style="1" customWidth="1"/>
    <col min="4" max="4" width="9" style="5" customWidth="1"/>
    <col min="6" max="6" width="9" style="3" customWidth="1"/>
    <col min="8" max="8" width="9" style="3" customWidth="1"/>
    <col min="11" max="11" width="12.77734375" customWidth="1"/>
    <col min="12" max="12" width="14.44140625" customWidth="1"/>
    <col min="19" max="19" width="9" style="3" customWidth="1"/>
    <col min="22" max="22" width="9" style="3" customWidth="1"/>
    <col min="45" max="45" width="22" customWidth="1"/>
    <col min="46" max="47" width="15" customWidth="1"/>
    <col min="48" max="48" width="25.33203125" customWidth="1"/>
    <col min="49" max="49" width="12.6640625" customWidth="1"/>
  </cols>
  <sheetData>
    <row r="1" spans="1:62" s="7" customFormat="1" ht="15.6" x14ac:dyDescent="0.25">
      <c r="A1" s="7" t="s">
        <v>32</v>
      </c>
      <c r="B1" s="7" t="s">
        <v>33</v>
      </c>
      <c r="C1" s="8" t="s">
        <v>16</v>
      </c>
      <c r="D1" s="9" t="s">
        <v>15</v>
      </c>
      <c r="E1" s="7" t="s">
        <v>34</v>
      </c>
      <c r="F1" s="10" t="s">
        <v>14</v>
      </c>
      <c r="G1" s="7" t="s">
        <v>73</v>
      </c>
      <c r="H1" s="10" t="s">
        <v>12</v>
      </c>
      <c r="I1" s="7" t="s">
        <v>35</v>
      </c>
      <c r="J1" s="7" t="s">
        <v>36</v>
      </c>
      <c r="K1" s="7" t="s">
        <v>19</v>
      </c>
      <c r="L1" s="7" t="s">
        <v>20</v>
      </c>
      <c r="M1" s="7" t="s">
        <v>37</v>
      </c>
      <c r="N1" s="7" t="s">
        <v>21</v>
      </c>
      <c r="O1" s="7" t="s">
        <v>38</v>
      </c>
      <c r="P1" s="7" t="s">
        <v>22</v>
      </c>
      <c r="Q1" s="7" t="s">
        <v>24</v>
      </c>
      <c r="R1" s="7" t="s">
        <v>23</v>
      </c>
      <c r="S1" s="10" t="s">
        <v>39</v>
      </c>
      <c r="T1" s="7" t="s">
        <v>40</v>
      </c>
      <c r="U1" s="7" t="s">
        <v>41</v>
      </c>
      <c r="V1" s="10" t="s">
        <v>25</v>
      </c>
      <c r="W1" s="7" t="s">
        <v>42</v>
      </c>
      <c r="X1" s="7" t="s">
        <v>75</v>
      </c>
      <c r="Y1" s="7" t="s">
        <v>76</v>
      </c>
      <c r="Z1" s="7" t="s">
        <v>43</v>
      </c>
      <c r="AA1" s="7" t="s">
        <v>26</v>
      </c>
      <c r="AB1" s="7" t="s">
        <v>44</v>
      </c>
      <c r="AC1" s="7" t="s">
        <v>45</v>
      </c>
      <c r="AD1" s="7" t="s">
        <v>46</v>
      </c>
      <c r="AE1" s="7" t="s">
        <v>47</v>
      </c>
      <c r="AF1" s="7" t="s">
        <v>48</v>
      </c>
      <c r="AG1" s="7" t="s">
        <v>49</v>
      </c>
      <c r="AH1" s="7" t="s">
        <v>50</v>
      </c>
      <c r="AI1" s="7" t="s">
        <v>51</v>
      </c>
      <c r="AJ1" s="7" t="s">
        <v>52</v>
      </c>
      <c r="AK1" s="7" t="s">
        <v>53</v>
      </c>
      <c r="AL1" s="7" t="s">
        <v>54</v>
      </c>
      <c r="AM1" s="7" t="s">
        <v>55</v>
      </c>
      <c r="AN1" s="7" t="s">
        <v>56</v>
      </c>
      <c r="AO1" s="7" t="s">
        <v>57</v>
      </c>
      <c r="AP1" s="7" t="s">
        <v>58</v>
      </c>
      <c r="AQ1" s="7" t="s">
        <v>59</v>
      </c>
      <c r="AR1" s="7" t="s">
        <v>74</v>
      </c>
      <c r="AS1" s="7" t="s">
        <v>60</v>
      </c>
      <c r="AT1" s="7" t="s">
        <v>61</v>
      </c>
      <c r="AU1" s="7" t="s">
        <v>27</v>
      </c>
      <c r="AV1" s="7" t="s">
        <v>62</v>
      </c>
      <c r="AW1" s="7" t="s">
        <v>28</v>
      </c>
      <c r="AX1" s="7" t="s">
        <v>29</v>
      </c>
      <c r="AY1" s="7" t="s">
        <v>63</v>
      </c>
      <c r="AZ1" s="7" t="s">
        <v>64</v>
      </c>
      <c r="BA1" s="7" t="s">
        <v>65</v>
      </c>
      <c r="BB1" s="7" t="s">
        <v>66</v>
      </c>
      <c r="BC1" s="7" t="s">
        <v>30</v>
      </c>
      <c r="BD1" s="7" t="s">
        <v>67</v>
      </c>
      <c r="BE1" s="7" t="s">
        <v>68</v>
      </c>
      <c r="BF1" s="7" t="s">
        <v>69</v>
      </c>
      <c r="BG1" s="7" t="s">
        <v>70</v>
      </c>
      <c r="BH1" s="7" t="s">
        <v>71</v>
      </c>
      <c r="BI1" s="7" t="s">
        <v>31</v>
      </c>
      <c r="BJ1" s="7" t="s">
        <v>72</v>
      </c>
    </row>
    <row r="2" spans="1:62" x14ac:dyDescent="0.25">
      <c r="A2">
        <v>1</v>
      </c>
      <c r="B2" t="s">
        <v>10</v>
      </c>
      <c r="C2" s="1">
        <v>0</v>
      </c>
      <c r="D2" s="5" t="s">
        <v>17</v>
      </c>
      <c r="E2">
        <v>160</v>
      </c>
      <c r="F2" s="3">
        <f>E2/100</f>
        <v>1.6</v>
      </c>
      <c r="G2">
        <v>55</v>
      </c>
      <c r="H2" s="4">
        <f>G2/(F2*F2)</f>
        <v>21.484374999999996</v>
      </c>
      <c r="I2" t="s">
        <v>0</v>
      </c>
      <c r="J2" t="s">
        <v>0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>
        <v>29.2</v>
      </c>
      <c r="R2">
        <f>Q2/G2</f>
        <v>0.53090909090909089</v>
      </c>
      <c r="S2" s="3">
        <v>0</v>
      </c>
      <c r="V2" s="3">
        <v>0</v>
      </c>
      <c r="X2">
        <v>25</v>
      </c>
      <c r="Y2">
        <v>78</v>
      </c>
      <c r="Z2">
        <v>50</v>
      </c>
      <c r="AA2" t="s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  <c r="AK2">
        <v>2</v>
      </c>
      <c r="AL2">
        <v>4</v>
      </c>
      <c r="AM2">
        <v>5</v>
      </c>
      <c r="AN2">
        <v>3</v>
      </c>
      <c r="AO2">
        <v>4</v>
      </c>
      <c r="AP2" t="s">
        <v>3</v>
      </c>
      <c r="AQ2" t="s">
        <v>4</v>
      </c>
      <c r="AR2">
        <v>0</v>
      </c>
      <c r="AS2" t="s">
        <v>1</v>
      </c>
      <c r="AT2" t="s">
        <v>2</v>
      </c>
      <c r="AU2">
        <v>0</v>
      </c>
      <c r="AV2" t="s">
        <v>1</v>
      </c>
      <c r="AW2" t="s">
        <v>5</v>
      </c>
      <c r="AX2" t="s">
        <v>1</v>
      </c>
      <c r="AY2">
        <v>3</v>
      </c>
      <c r="AZ2" t="s">
        <v>6</v>
      </c>
      <c r="BA2">
        <v>19</v>
      </c>
      <c r="BB2">
        <v>1</v>
      </c>
      <c r="BC2">
        <v>24</v>
      </c>
      <c r="BD2">
        <f>BC2*1.25</f>
        <v>30</v>
      </c>
      <c r="BE2">
        <f>BD2/G2</f>
        <v>0.54545454545454541</v>
      </c>
      <c r="BF2">
        <v>0</v>
      </c>
      <c r="BG2">
        <v>0</v>
      </c>
      <c r="BH2">
        <v>0</v>
      </c>
      <c r="BI2">
        <v>6</v>
      </c>
      <c r="BJ2">
        <v>4</v>
      </c>
    </row>
    <row r="3" spans="1:62" x14ac:dyDescent="0.25">
      <c r="A3">
        <v>2</v>
      </c>
      <c r="B3" t="s">
        <v>10</v>
      </c>
      <c r="C3" s="1">
        <v>0</v>
      </c>
      <c r="D3" s="5" t="s">
        <v>18</v>
      </c>
      <c r="E3">
        <v>177</v>
      </c>
      <c r="F3" s="3">
        <f t="shared" ref="F3:F66" si="0">E3/100</f>
        <v>1.77</v>
      </c>
      <c r="G3">
        <v>85</v>
      </c>
      <c r="H3" s="4">
        <f t="shared" ref="H3:H66" si="1">G3/(F3*F3)</f>
        <v>27.13141179099237</v>
      </c>
      <c r="I3" t="s">
        <v>0</v>
      </c>
      <c r="J3" t="s">
        <v>7</v>
      </c>
      <c r="K3" t="s">
        <v>1</v>
      </c>
      <c r="L3" t="s">
        <v>5</v>
      </c>
      <c r="M3" t="s">
        <v>1</v>
      </c>
      <c r="N3" t="s">
        <v>5</v>
      </c>
      <c r="O3" t="s">
        <v>1</v>
      </c>
      <c r="P3" t="s">
        <v>1</v>
      </c>
      <c r="Q3">
        <v>40.6</v>
      </c>
      <c r="R3">
        <f>Q3/G3</f>
        <v>0.47764705882352942</v>
      </c>
      <c r="S3" s="3">
        <v>0</v>
      </c>
      <c r="V3" s="3">
        <v>0</v>
      </c>
      <c r="X3">
        <v>51</v>
      </c>
      <c r="Y3">
        <v>135</v>
      </c>
      <c r="Z3">
        <v>50</v>
      </c>
      <c r="AA3" t="s">
        <v>1</v>
      </c>
      <c r="AB3">
        <v>0</v>
      </c>
      <c r="AC3">
        <v>1</v>
      </c>
      <c r="AD3">
        <v>3</v>
      </c>
      <c r="AE3">
        <v>4</v>
      </c>
      <c r="AF3">
        <v>3</v>
      </c>
      <c r="AG3">
        <v>4</v>
      </c>
      <c r="AH3">
        <v>4</v>
      </c>
      <c r="AI3">
        <v>5</v>
      </c>
      <c r="AJ3">
        <v>5</v>
      </c>
      <c r="AK3">
        <v>6</v>
      </c>
      <c r="AL3">
        <v>3</v>
      </c>
      <c r="AM3">
        <v>4</v>
      </c>
      <c r="AN3">
        <v>3</v>
      </c>
      <c r="AO3">
        <v>4</v>
      </c>
      <c r="AP3" t="s">
        <v>6</v>
      </c>
      <c r="AQ3">
        <v>2.5</v>
      </c>
      <c r="AR3">
        <v>1</v>
      </c>
      <c r="AS3" t="s">
        <v>5</v>
      </c>
      <c r="AT3">
        <v>52</v>
      </c>
      <c r="AU3">
        <v>1</v>
      </c>
      <c r="AV3">
        <v>2</v>
      </c>
      <c r="AW3" t="s">
        <v>1</v>
      </c>
      <c r="AX3" t="s">
        <v>1</v>
      </c>
      <c r="AY3">
        <v>4</v>
      </c>
      <c r="AZ3" t="s">
        <v>8</v>
      </c>
      <c r="BA3" t="s">
        <v>2</v>
      </c>
      <c r="BB3">
        <v>0</v>
      </c>
      <c r="BC3">
        <v>42</v>
      </c>
      <c r="BD3">
        <f t="shared" ref="BD3:BD66" si="2">BC3*1.25</f>
        <v>52.5</v>
      </c>
      <c r="BE3">
        <f>BD3/G3</f>
        <v>0.61764705882352944</v>
      </c>
      <c r="BF3">
        <v>28</v>
      </c>
      <c r="BG3">
        <v>7</v>
      </c>
      <c r="BH3">
        <v>290</v>
      </c>
      <c r="BI3">
        <v>7</v>
      </c>
      <c r="BJ3">
        <v>5</v>
      </c>
    </row>
    <row r="4" spans="1:62" x14ac:dyDescent="0.25">
      <c r="A4">
        <v>3</v>
      </c>
      <c r="B4" t="s">
        <v>11</v>
      </c>
      <c r="C4" s="1">
        <v>0</v>
      </c>
      <c r="D4" s="5" t="s">
        <v>18</v>
      </c>
      <c r="E4">
        <v>170</v>
      </c>
      <c r="F4" s="3">
        <f t="shared" si="0"/>
        <v>1.7</v>
      </c>
      <c r="G4">
        <v>78</v>
      </c>
      <c r="H4" s="4">
        <f t="shared" si="1"/>
        <v>26.989619377162633</v>
      </c>
      <c r="I4" t="s">
        <v>0</v>
      </c>
      <c r="J4" t="s">
        <v>0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>
        <v>15</v>
      </c>
      <c r="R4">
        <f>Q4/G4</f>
        <v>0.19230769230769232</v>
      </c>
      <c r="S4" s="3">
        <v>0</v>
      </c>
      <c r="V4" s="3">
        <v>1</v>
      </c>
      <c r="W4">
        <v>30</v>
      </c>
      <c r="X4">
        <v>31</v>
      </c>
      <c r="Y4">
        <v>106</v>
      </c>
      <c r="Z4">
        <v>100</v>
      </c>
      <c r="AA4" t="s">
        <v>1</v>
      </c>
      <c r="AB4">
        <v>0</v>
      </c>
      <c r="AC4">
        <v>0</v>
      </c>
      <c r="AD4">
        <v>0</v>
      </c>
      <c r="AE4">
        <v>0</v>
      </c>
      <c r="AF4">
        <v>1</v>
      </c>
      <c r="AG4">
        <v>2</v>
      </c>
      <c r="AH4">
        <v>3</v>
      </c>
      <c r="AI4">
        <v>3</v>
      </c>
      <c r="AJ4">
        <v>3</v>
      </c>
      <c r="AK4">
        <v>3</v>
      </c>
      <c r="AL4">
        <v>3</v>
      </c>
      <c r="AM4">
        <v>4</v>
      </c>
      <c r="AN4">
        <v>1</v>
      </c>
      <c r="AO4">
        <v>2</v>
      </c>
      <c r="AP4" t="s">
        <v>3</v>
      </c>
      <c r="AQ4" t="s">
        <v>2</v>
      </c>
      <c r="AR4">
        <v>0</v>
      </c>
      <c r="AS4" t="s">
        <v>1</v>
      </c>
      <c r="AT4" t="s">
        <v>2</v>
      </c>
      <c r="AU4">
        <v>0</v>
      </c>
      <c r="AV4" t="s">
        <v>1</v>
      </c>
      <c r="AW4" t="s">
        <v>1</v>
      </c>
      <c r="AX4" t="s">
        <v>1</v>
      </c>
      <c r="AY4">
        <v>5</v>
      </c>
      <c r="AZ4" t="s">
        <v>6</v>
      </c>
      <c r="BA4">
        <v>20</v>
      </c>
      <c r="BB4">
        <v>1</v>
      </c>
      <c r="BC4">
        <v>24.6</v>
      </c>
      <c r="BD4">
        <f t="shared" si="2"/>
        <v>30.75</v>
      </c>
      <c r="BE4">
        <f>BD4/G4</f>
        <v>0.39423076923076922</v>
      </c>
      <c r="BF4">
        <v>0</v>
      </c>
      <c r="BG4">
        <v>0</v>
      </c>
      <c r="BH4">
        <v>0</v>
      </c>
      <c r="BI4">
        <v>6</v>
      </c>
      <c r="BJ4">
        <v>4</v>
      </c>
    </row>
    <row r="5" spans="1:62" x14ac:dyDescent="0.25">
      <c r="A5">
        <v>4</v>
      </c>
      <c r="B5" t="s">
        <v>11</v>
      </c>
      <c r="C5" s="1">
        <v>0</v>
      </c>
      <c r="D5" s="5" t="s">
        <v>18</v>
      </c>
      <c r="E5">
        <v>170</v>
      </c>
      <c r="F5" s="3">
        <f t="shared" si="0"/>
        <v>1.7</v>
      </c>
      <c r="G5">
        <v>68</v>
      </c>
      <c r="H5" s="4">
        <f t="shared" si="1"/>
        <v>23.529411764705884</v>
      </c>
      <c r="I5" t="s">
        <v>0</v>
      </c>
      <c r="J5" t="s">
        <v>7</v>
      </c>
      <c r="K5" t="s">
        <v>1</v>
      </c>
      <c r="L5" t="s">
        <v>5</v>
      </c>
      <c r="M5" t="s">
        <v>1</v>
      </c>
      <c r="N5" t="s">
        <v>1</v>
      </c>
      <c r="O5" t="s">
        <v>1</v>
      </c>
      <c r="P5" t="s">
        <v>1</v>
      </c>
      <c r="Q5">
        <v>38</v>
      </c>
      <c r="R5">
        <f>Q5/G5</f>
        <v>0.55882352941176472</v>
      </c>
      <c r="S5" s="3">
        <v>0</v>
      </c>
      <c r="V5" s="3">
        <v>0</v>
      </c>
      <c r="X5">
        <v>62</v>
      </c>
      <c r="Y5">
        <v>104</v>
      </c>
      <c r="Z5">
        <v>100</v>
      </c>
      <c r="AA5" t="s">
        <v>1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1</v>
      </c>
      <c r="AK5">
        <v>2</v>
      </c>
      <c r="AL5">
        <v>5</v>
      </c>
      <c r="AM5">
        <v>6</v>
      </c>
      <c r="AN5">
        <v>2</v>
      </c>
      <c r="AO5">
        <v>4</v>
      </c>
      <c r="AP5" t="s">
        <v>6</v>
      </c>
      <c r="AQ5">
        <v>4</v>
      </c>
      <c r="AR5">
        <v>1</v>
      </c>
      <c r="AS5" t="s">
        <v>1</v>
      </c>
      <c r="AT5" t="s">
        <v>2</v>
      </c>
      <c r="AU5">
        <v>0</v>
      </c>
      <c r="AV5" t="s">
        <v>1</v>
      </c>
      <c r="AW5" t="s">
        <v>1</v>
      </c>
      <c r="AX5" t="s">
        <v>1</v>
      </c>
      <c r="AY5">
        <v>0</v>
      </c>
      <c r="AZ5" t="s">
        <v>6</v>
      </c>
      <c r="BA5">
        <v>18</v>
      </c>
      <c r="BB5">
        <v>1</v>
      </c>
      <c r="BC5">
        <v>26</v>
      </c>
      <c r="BD5">
        <f t="shared" si="2"/>
        <v>32.5</v>
      </c>
      <c r="BE5">
        <f>BD5/G5</f>
        <v>0.47794117647058826</v>
      </c>
      <c r="BF5">
        <v>1</v>
      </c>
      <c r="BG5">
        <v>1</v>
      </c>
      <c r="BH5">
        <v>210</v>
      </c>
      <c r="BI5">
        <v>7</v>
      </c>
      <c r="BJ5">
        <v>5</v>
      </c>
    </row>
    <row r="6" spans="1:62" x14ac:dyDescent="0.25">
      <c r="A6">
        <v>5</v>
      </c>
      <c r="B6" t="s">
        <v>11</v>
      </c>
      <c r="C6" s="1">
        <v>1</v>
      </c>
      <c r="D6" s="5" t="s">
        <v>18</v>
      </c>
      <c r="E6">
        <v>162</v>
      </c>
      <c r="F6" s="3">
        <f t="shared" si="0"/>
        <v>1.62</v>
      </c>
      <c r="G6">
        <v>58</v>
      </c>
      <c r="H6" s="4">
        <f t="shared" si="1"/>
        <v>22.10028959000152</v>
      </c>
      <c r="I6" t="s">
        <v>0</v>
      </c>
      <c r="J6" t="s">
        <v>7</v>
      </c>
      <c r="K6" t="s">
        <v>1</v>
      </c>
      <c r="L6" t="s">
        <v>5</v>
      </c>
      <c r="M6" t="s">
        <v>1</v>
      </c>
      <c r="N6" t="s">
        <v>1</v>
      </c>
      <c r="O6" t="s">
        <v>5</v>
      </c>
      <c r="P6" t="s">
        <v>1</v>
      </c>
      <c r="Q6">
        <v>40.299999999999997</v>
      </c>
      <c r="R6">
        <f>Q6/G6</f>
        <v>0.69482758620689655</v>
      </c>
      <c r="S6" s="3">
        <v>0</v>
      </c>
      <c r="V6" s="3">
        <v>0</v>
      </c>
      <c r="X6">
        <v>78</v>
      </c>
      <c r="Y6">
        <v>137</v>
      </c>
      <c r="Z6">
        <v>50</v>
      </c>
      <c r="AA6" t="s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3</v>
      </c>
      <c r="AM6">
        <v>4</v>
      </c>
      <c r="AN6">
        <v>3</v>
      </c>
      <c r="AO6">
        <v>5</v>
      </c>
      <c r="AP6" t="s">
        <v>6</v>
      </c>
      <c r="AQ6">
        <v>10</v>
      </c>
      <c r="AR6">
        <v>1</v>
      </c>
      <c r="AS6" t="s">
        <v>5</v>
      </c>
      <c r="AT6">
        <v>56.5</v>
      </c>
      <c r="AU6">
        <v>1</v>
      </c>
      <c r="AV6">
        <v>2</v>
      </c>
      <c r="AW6" t="s">
        <v>1</v>
      </c>
      <c r="AX6" t="s">
        <v>1</v>
      </c>
      <c r="AY6">
        <v>4</v>
      </c>
      <c r="AZ6" t="s">
        <v>8</v>
      </c>
      <c r="BA6" t="s">
        <v>2</v>
      </c>
      <c r="BB6">
        <v>0</v>
      </c>
      <c r="BC6">
        <v>25.6</v>
      </c>
      <c r="BD6">
        <f t="shared" si="2"/>
        <v>32</v>
      </c>
      <c r="BE6">
        <f>BD6/G6</f>
        <v>0.55172413793103448</v>
      </c>
      <c r="BF6">
        <v>4</v>
      </c>
      <c r="BG6">
        <v>4</v>
      </c>
      <c r="BH6">
        <v>40</v>
      </c>
      <c r="BI6">
        <v>6</v>
      </c>
      <c r="BJ6">
        <v>4</v>
      </c>
    </row>
    <row r="7" spans="1:62" x14ac:dyDescent="0.25">
      <c r="A7">
        <v>6</v>
      </c>
      <c r="B7" t="s">
        <v>10</v>
      </c>
      <c r="C7" s="1">
        <v>1</v>
      </c>
      <c r="D7" s="5" t="s">
        <v>17</v>
      </c>
      <c r="E7">
        <v>167</v>
      </c>
      <c r="F7" s="3">
        <f t="shared" si="0"/>
        <v>1.67</v>
      </c>
      <c r="G7">
        <v>49</v>
      </c>
      <c r="H7" s="4">
        <f t="shared" si="1"/>
        <v>17.569651116927822</v>
      </c>
      <c r="I7" t="s">
        <v>0</v>
      </c>
      <c r="J7" t="s">
        <v>0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5</v>
      </c>
      <c r="Q7">
        <v>15</v>
      </c>
      <c r="R7">
        <f>Q7/G7</f>
        <v>0.30612244897959184</v>
      </c>
      <c r="S7" s="3">
        <v>0</v>
      </c>
      <c r="V7" s="3">
        <v>1</v>
      </c>
      <c r="W7">
        <v>20</v>
      </c>
      <c r="X7">
        <v>66</v>
      </c>
      <c r="Y7">
        <v>140</v>
      </c>
      <c r="Z7">
        <v>50</v>
      </c>
      <c r="AA7" t="s">
        <v>1</v>
      </c>
      <c r="AB7">
        <v>3</v>
      </c>
      <c r="AC7">
        <v>3</v>
      </c>
      <c r="AD7">
        <v>3</v>
      </c>
      <c r="AE7">
        <v>3</v>
      </c>
      <c r="AF7">
        <v>3</v>
      </c>
      <c r="AG7">
        <v>3</v>
      </c>
      <c r="AH7">
        <v>3</v>
      </c>
      <c r="AI7">
        <v>3</v>
      </c>
      <c r="AJ7">
        <v>3</v>
      </c>
      <c r="AK7">
        <v>4</v>
      </c>
      <c r="AL7">
        <v>4</v>
      </c>
      <c r="AM7">
        <v>5</v>
      </c>
      <c r="AN7">
        <v>3</v>
      </c>
      <c r="AO7">
        <v>5</v>
      </c>
      <c r="AP7" t="s">
        <v>6</v>
      </c>
      <c r="AQ7">
        <v>12</v>
      </c>
      <c r="AR7">
        <v>1</v>
      </c>
      <c r="AS7" t="s">
        <v>1</v>
      </c>
      <c r="AT7" t="s">
        <v>2</v>
      </c>
      <c r="AU7">
        <v>0</v>
      </c>
      <c r="AV7" t="s">
        <v>1</v>
      </c>
      <c r="AW7" t="s">
        <v>5</v>
      </c>
      <c r="AX7" t="s">
        <v>5</v>
      </c>
      <c r="AY7">
        <v>0</v>
      </c>
      <c r="AZ7" t="s">
        <v>6</v>
      </c>
      <c r="BA7">
        <v>24</v>
      </c>
      <c r="BB7">
        <v>1</v>
      </c>
      <c r="BC7">
        <v>19</v>
      </c>
      <c r="BD7">
        <f t="shared" si="2"/>
        <v>23.75</v>
      </c>
      <c r="BE7">
        <f>BD7/G7</f>
        <v>0.48469387755102039</v>
      </c>
      <c r="BF7">
        <v>1</v>
      </c>
      <c r="BG7">
        <v>1</v>
      </c>
      <c r="BH7">
        <v>30</v>
      </c>
      <c r="BI7">
        <v>6</v>
      </c>
      <c r="BJ7">
        <v>3</v>
      </c>
    </row>
    <row r="8" spans="1:62" x14ac:dyDescent="0.25">
      <c r="A8">
        <v>7</v>
      </c>
      <c r="B8" t="s">
        <v>11</v>
      </c>
      <c r="C8" s="1">
        <v>1</v>
      </c>
      <c r="D8" s="5" t="s">
        <v>18</v>
      </c>
      <c r="E8">
        <v>172</v>
      </c>
      <c r="F8" s="3">
        <f t="shared" si="0"/>
        <v>1.72</v>
      </c>
      <c r="G8">
        <v>79</v>
      </c>
      <c r="H8" s="4">
        <f t="shared" si="1"/>
        <v>26.703623580313685</v>
      </c>
      <c r="I8" t="s">
        <v>0</v>
      </c>
      <c r="J8" t="s">
        <v>0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>
        <v>71</v>
      </c>
      <c r="R8">
        <f>Q8/G8</f>
        <v>0.89873417721518989</v>
      </c>
      <c r="S8" s="3">
        <v>0</v>
      </c>
      <c r="V8" s="3">
        <v>0</v>
      </c>
      <c r="X8">
        <v>196</v>
      </c>
      <c r="Y8">
        <v>287</v>
      </c>
      <c r="Z8">
        <v>200</v>
      </c>
      <c r="AA8" t="s">
        <v>1</v>
      </c>
      <c r="AB8">
        <v>0</v>
      </c>
      <c r="AC8">
        <v>1</v>
      </c>
      <c r="AD8">
        <v>2</v>
      </c>
      <c r="AE8">
        <v>3</v>
      </c>
      <c r="AF8">
        <v>2</v>
      </c>
      <c r="AG8">
        <v>3</v>
      </c>
      <c r="AH8">
        <v>3</v>
      </c>
      <c r="AI8">
        <v>4</v>
      </c>
      <c r="AJ8">
        <v>3</v>
      </c>
      <c r="AK8">
        <v>4</v>
      </c>
      <c r="AL8">
        <v>3</v>
      </c>
      <c r="AM8">
        <v>4</v>
      </c>
      <c r="AN8">
        <v>3</v>
      </c>
      <c r="AO8">
        <v>6</v>
      </c>
      <c r="AP8" t="s">
        <v>6</v>
      </c>
      <c r="AQ8">
        <v>1</v>
      </c>
      <c r="AR8">
        <v>1</v>
      </c>
      <c r="AS8" t="s">
        <v>1</v>
      </c>
      <c r="AT8" t="s">
        <v>2</v>
      </c>
      <c r="AU8">
        <v>0</v>
      </c>
      <c r="AV8" t="s">
        <v>1</v>
      </c>
      <c r="AW8" t="s">
        <v>1</v>
      </c>
      <c r="AX8" t="s">
        <v>1</v>
      </c>
      <c r="AY8">
        <v>3</v>
      </c>
      <c r="AZ8" t="s">
        <v>8</v>
      </c>
      <c r="BA8" t="s">
        <v>2</v>
      </c>
      <c r="BB8">
        <v>0</v>
      </c>
      <c r="BC8">
        <v>21</v>
      </c>
      <c r="BD8">
        <f t="shared" si="2"/>
        <v>26.25</v>
      </c>
      <c r="BE8">
        <f>BD8/G8</f>
        <v>0.33227848101265822</v>
      </c>
      <c r="BF8">
        <v>10</v>
      </c>
      <c r="BG8">
        <v>2</v>
      </c>
      <c r="BH8">
        <v>0</v>
      </c>
      <c r="BI8">
        <v>8</v>
      </c>
      <c r="BJ8">
        <v>4</v>
      </c>
    </row>
    <row r="9" spans="1:62" x14ac:dyDescent="0.25">
      <c r="A9">
        <v>8</v>
      </c>
      <c r="B9" t="s">
        <v>10</v>
      </c>
      <c r="C9" s="1">
        <v>0</v>
      </c>
      <c r="D9" s="5" t="s">
        <v>18</v>
      </c>
      <c r="E9">
        <v>178</v>
      </c>
      <c r="F9" s="3">
        <f t="shared" si="0"/>
        <v>1.78</v>
      </c>
      <c r="G9">
        <v>92</v>
      </c>
      <c r="H9" s="4">
        <f t="shared" si="1"/>
        <v>29.036737785633125</v>
      </c>
      <c r="I9" t="s">
        <v>0</v>
      </c>
      <c r="J9" t="s">
        <v>7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>
        <v>55.1</v>
      </c>
      <c r="R9">
        <f>Q9/G9</f>
        <v>0.59891304347826091</v>
      </c>
      <c r="S9" s="3">
        <v>0</v>
      </c>
      <c r="V9" s="3">
        <v>0</v>
      </c>
      <c r="X9">
        <v>103</v>
      </c>
      <c r="Y9">
        <v>170</v>
      </c>
      <c r="Z9">
        <v>50</v>
      </c>
      <c r="AA9" t="s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3</v>
      </c>
      <c r="AI9">
        <v>4</v>
      </c>
      <c r="AJ9">
        <v>6</v>
      </c>
      <c r="AK9">
        <v>7</v>
      </c>
      <c r="AL9">
        <v>5</v>
      </c>
      <c r="AM9">
        <v>5</v>
      </c>
      <c r="AN9">
        <v>6</v>
      </c>
      <c r="AO9">
        <v>9</v>
      </c>
      <c r="AP9" t="s">
        <v>6</v>
      </c>
      <c r="AQ9">
        <v>6</v>
      </c>
      <c r="AR9">
        <v>1</v>
      </c>
      <c r="AS9" t="s">
        <v>5</v>
      </c>
      <c r="AT9">
        <v>25</v>
      </c>
      <c r="AU9">
        <v>1</v>
      </c>
      <c r="AV9">
        <v>1</v>
      </c>
      <c r="AW9" t="s">
        <v>1</v>
      </c>
      <c r="AX9" t="s">
        <v>1</v>
      </c>
      <c r="AY9">
        <v>4</v>
      </c>
      <c r="AZ9" t="s">
        <v>6</v>
      </c>
      <c r="BA9">
        <v>21.5</v>
      </c>
      <c r="BB9">
        <v>1</v>
      </c>
      <c r="BC9">
        <v>89</v>
      </c>
      <c r="BD9">
        <f t="shared" si="2"/>
        <v>111.25</v>
      </c>
      <c r="BE9">
        <f>BD9/G9</f>
        <v>1.2092391304347827</v>
      </c>
      <c r="BF9">
        <v>28</v>
      </c>
      <c r="BG9">
        <v>10</v>
      </c>
      <c r="BH9">
        <v>90</v>
      </c>
      <c r="BI9">
        <v>5</v>
      </c>
      <c r="BJ9">
        <v>4</v>
      </c>
    </row>
    <row r="10" spans="1:62" x14ac:dyDescent="0.25">
      <c r="A10">
        <v>9</v>
      </c>
      <c r="B10" t="s">
        <v>11</v>
      </c>
      <c r="C10" s="1">
        <v>0</v>
      </c>
      <c r="D10" s="5" t="s">
        <v>18</v>
      </c>
      <c r="E10">
        <v>173</v>
      </c>
      <c r="F10" s="3">
        <f t="shared" si="0"/>
        <v>1.73</v>
      </c>
      <c r="G10">
        <v>75</v>
      </c>
      <c r="H10" s="4">
        <f t="shared" si="1"/>
        <v>25.059307026629689</v>
      </c>
      <c r="I10" t="s">
        <v>0</v>
      </c>
      <c r="J10" t="s">
        <v>7</v>
      </c>
      <c r="K10" t="s">
        <v>1</v>
      </c>
      <c r="L10" t="s">
        <v>5</v>
      </c>
      <c r="M10" t="s">
        <v>1</v>
      </c>
      <c r="N10" t="s">
        <v>1</v>
      </c>
      <c r="O10" t="s">
        <v>1</v>
      </c>
      <c r="P10" t="s">
        <v>1</v>
      </c>
      <c r="Q10">
        <v>20</v>
      </c>
      <c r="R10">
        <f>Q10/G10</f>
        <v>0.26666666666666666</v>
      </c>
      <c r="S10" s="3">
        <v>1</v>
      </c>
      <c r="T10">
        <v>645</v>
      </c>
      <c r="U10">
        <f>T10/G10</f>
        <v>8.6</v>
      </c>
      <c r="V10" s="3">
        <v>1</v>
      </c>
      <c r="W10">
        <v>36</v>
      </c>
      <c r="X10">
        <v>65</v>
      </c>
      <c r="Y10">
        <v>149</v>
      </c>
      <c r="Z10">
        <v>50</v>
      </c>
      <c r="AA10" t="s">
        <v>1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1</v>
      </c>
      <c r="AO10">
        <v>3</v>
      </c>
      <c r="AP10" t="s">
        <v>3</v>
      </c>
      <c r="AQ10" t="s">
        <v>2</v>
      </c>
      <c r="AR10">
        <v>0</v>
      </c>
      <c r="AS10" t="s">
        <v>1</v>
      </c>
      <c r="AT10" t="s">
        <v>2</v>
      </c>
      <c r="AU10">
        <v>0</v>
      </c>
      <c r="AV10" t="s">
        <v>1</v>
      </c>
      <c r="AW10" t="s">
        <v>1</v>
      </c>
      <c r="AX10" t="s">
        <v>1</v>
      </c>
      <c r="AY10">
        <v>8</v>
      </c>
      <c r="AZ10" t="s">
        <v>6</v>
      </c>
      <c r="BA10">
        <v>18</v>
      </c>
      <c r="BB10">
        <v>1</v>
      </c>
      <c r="BC10">
        <v>17.7</v>
      </c>
      <c r="BD10">
        <f t="shared" si="2"/>
        <v>22.125</v>
      </c>
      <c r="BE10">
        <f>BD10/G10</f>
        <v>0.29499999999999998</v>
      </c>
      <c r="BF10">
        <v>0</v>
      </c>
      <c r="BG10">
        <v>0</v>
      </c>
      <c r="BH10">
        <v>100</v>
      </c>
      <c r="BI10">
        <v>4</v>
      </c>
      <c r="BJ10">
        <v>3</v>
      </c>
    </row>
    <row r="11" spans="1:62" x14ac:dyDescent="0.25">
      <c r="A11">
        <v>10</v>
      </c>
      <c r="B11" t="s">
        <v>10</v>
      </c>
      <c r="C11" s="1">
        <v>1</v>
      </c>
      <c r="D11" s="5" t="s">
        <v>17</v>
      </c>
      <c r="E11">
        <v>148</v>
      </c>
      <c r="F11" s="3">
        <f t="shared" si="0"/>
        <v>1.48</v>
      </c>
      <c r="G11">
        <v>58</v>
      </c>
      <c r="H11" s="4">
        <f t="shared" si="1"/>
        <v>26.479181884587291</v>
      </c>
      <c r="I11" t="s">
        <v>0</v>
      </c>
      <c r="J11" t="s">
        <v>7</v>
      </c>
      <c r="K11" t="s">
        <v>1</v>
      </c>
      <c r="L11" t="s">
        <v>5</v>
      </c>
      <c r="M11" t="s">
        <v>1</v>
      </c>
      <c r="N11" t="s">
        <v>1</v>
      </c>
      <c r="O11" t="s">
        <v>1</v>
      </c>
      <c r="P11" t="s">
        <v>5</v>
      </c>
      <c r="Q11">
        <v>25</v>
      </c>
      <c r="R11">
        <f>Q11/G11</f>
        <v>0.43103448275862066</v>
      </c>
      <c r="S11" s="3">
        <v>1</v>
      </c>
      <c r="T11">
        <v>428</v>
      </c>
      <c r="U11">
        <f>T11/G11</f>
        <v>7.3793103448275863</v>
      </c>
      <c r="V11" s="3">
        <v>1</v>
      </c>
      <c r="W11">
        <v>40</v>
      </c>
      <c r="X11">
        <v>43</v>
      </c>
      <c r="Y11">
        <v>110</v>
      </c>
      <c r="Z11">
        <v>50</v>
      </c>
      <c r="AA11" t="s">
        <v>1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1</v>
      </c>
      <c r="AL11">
        <v>1</v>
      </c>
      <c r="AM11">
        <v>1</v>
      </c>
      <c r="AN11">
        <v>1</v>
      </c>
      <c r="AO11">
        <v>2</v>
      </c>
      <c r="AP11" t="s">
        <v>3</v>
      </c>
      <c r="AQ11" t="s">
        <v>2</v>
      </c>
      <c r="AR11">
        <v>0</v>
      </c>
      <c r="AS11" t="s">
        <v>1</v>
      </c>
      <c r="AT11" t="s">
        <v>2</v>
      </c>
      <c r="AU11">
        <v>0</v>
      </c>
      <c r="AV11" t="s">
        <v>1</v>
      </c>
      <c r="AW11" t="s">
        <v>5</v>
      </c>
      <c r="AX11" t="s">
        <v>5</v>
      </c>
      <c r="AY11">
        <v>0</v>
      </c>
      <c r="AZ11" t="s">
        <v>8</v>
      </c>
      <c r="BA11" t="s">
        <v>2</v>
      </c>
      <c r="BB11">
        <v>0</v>
      </c>
      <c r="BC11">
        <v>12.8</v>
      </c>
      <c r="BD11">
        <f t="shared" si="2"/>
        <v>16</v>
      </c>
      <c r="BE11">
        <f>BD11/G11</f>
        <v>0.27586206896551724</v>
      </c>
      <c r="BF11">
        <v>0</v>
      </c>
      <c r="BG11">
        <v>0</v>
      </c>
      <c r="BH11">
        <v>290</v>
      </c>
      <c r="BI11">
        <v>4</v>
      </c>
      <c r="BJ11">
        <v>3</v>
      </c>
    </row>
    <row r="12" spans="1:62" x14ac:dyDescent="0.25">
      <c r="A12">
        <v>11</v>
      </c>
      <c r="B12" t="s">
        <v>11</v>
      </c>
      <c r="C12" s="1">
        <v>0</v>
      </c>
      <c r="D12" s="5" t="s">
        <v>18</v>
      </c>
      <c r="E12">
        <v>170</v>
      </c>
      <c r="F12" s="3">
        <f t="shared" si="0"/>
        <v>1.7</v>
      </c>
      <c r="G12">
        <v>70</v>
      </c>
      <c r="H12" s="4">
        <f t="shared" si="1"/>
        <v>24.221453287197235</v>
      </c>
      <c r="I12" t="s">
        <v>0</v>
      </c>
      <c r="J12" t="s">
        <v>7</v>
      </c>
      <c r="K12" t="s">
        <v>1</v>
      </c>
      <c r="L12" t="s">
        <v>5</v>
      </c>
      <c r="M12" t="s">
        <v>1</v>
      </c>
      <c r="N12" t="s">
        <v>1</v>
      </c>
      <c r="O12" t="s">
        <v>1</v>
      </c>
      <c r="P12" t="s">
        <v>1</v>
      </c>
      <c r="Q12">
        <v>10</v>
      </c>
      <c r="R12">
        <f>Q12/G12</f>
        <v>0.14285714285714285</v>
      </c>
      <c r="S12" s="3">
        <v>1</v>
      </c>
      <c r="T12">
        <v>930</v>
      </c>
      <c r="U12">
        <f>T12/G12</f>
        <v>13.285714285714286</v>
      </c>
      <c r="V12" s="3">
        <v>1</v>
      </c>
      <c r="W12">
        <v>30</v>
      </c>
      <c r="X12">
        <v>144</v>
      </c>
      <c r="Y12">
        <v>218</v>
      </c>
      <c r="Z12">
        <v>50</v>
      </c>
      <c r="AA12" t="s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2</v>
      </c>
      <c r="AI12">
        <v>3</v>
      </c>
      <c r="AJ12">
        <v>4</v>
      </c>
      <c r="AK12">
        <v>6</v>
      </c>
      <c r="AL12">
        <v>3</v>
      </c>
      <c r="AM12">
        <v>4</v>
      </c>
      <c r="AN12">
        <v>3</v>
      </c>
      <c r="AO12">
        <v>4</v>
      </c>
      <c r="AP12" t="s">
        <v>6</v>
      </c>
      <c r="AQ12">
        <v>19.5</v>
      </c>
      <c r="AR12">
        <v>1</v>
      </c>
      <c r="AS12" t="s">
        <v>1</v>
      </c>
      <c r="AT12" t="s">
        <v>2</v>
      </c>
      <c r="AU12">
        <v>0</v>
      </c>
      <c r="AV12" t="s">
        <v>1</v>
      </c>
      <c r="AW12" t="s">
        <v>1</v>
      </c>
      <c r="AX12" t="s">
        <v>1</v>
      </c>
      <c r="AY12">
        <v>3</v>
      </c>
      <c r="AZ12" t="s">
        <v>8</v>
      </c>
      <c r="BA12" t="s">
        <v>2</v>
      </c>
      <c r="BB12">
        <v>0</v>
      </c>
      <c r="BC12">
        <v>24.3</v>
      </c>
      <c r="BD12">
        <f t="shared" si="2"/>
        <v>30.375</v>
      </c>
      <c r="BE12">
        <f>BD12/G12</f>
        <v>0.43392857142857144</v>
      </c>
      <c r="BF12">
        <v>2</v>
      </c>
      <c r="BG12">
        <v>2</v>
      </c>
      <c r="BH12">
        <v>75</v>
      </c>
      <c r="BI12">
        <v>7</v>
      </c>
      <c r="BJ12">
        <v>6</v>
      </c>
    </row>
    <row r="13" spans="1:62" x14ac:dyDescent="0.25">
      <c r="A13">
        <v>12</v>
      </c>
      <c r="B13" t="s">
        <v>10</v>
      </c>
      <c r="C13" s="1">
        <v>1</v>
      </c>
      <c r="D13" s="5" t="s">
        <v>18</v>
      </c>
      <c r="E13">
        <v>170</v>
      </c>
      <c r="F13" s="3">
        <f t="shared" si="0"/>
        <v>1.7</v>
      </c>
      <c r="G13">
        <v>70</v>
      </c>
      <c r="H13" s="4">
        <f t="shared" si="1"/>
        <v>24.221453287197235</v>
      </c>
      <c r="I13" t="s">
        <v>7</v>
      </c>
      <c r="J13" t="s">
        <v>7</v>
      </c>
      <c r="K13" t="s">
        <v>1</v>
      </c>
      <c r="L13" t="s">
        <v>1</v>
      </c>
      <c r="M13" t="s">
        <v>5</v>
      </c>
      <c r="N13" t="s">
        <v>1</v>
      </c>
      <c r="O13" t="s">
        <v>1</v>
      </c>
      <c r="P13" t="s">
        <v>1</v>
      </c>
      <c r="Q13">
        <v>34.299999999999997</v>
      </c>
      <c r="R13">
        <f>Q13/G13</f>
        <v>0.48999999999999994</v>
      </c>
      <c r="S13" s="3">
        <v>0</v>
      </c>
      <c r="V13" s="3">
        <v>0</v>
      </c>
      <c r="X13">
        <v>64</v>
      </c>
      <c r="Y13">
        <v>133</v>
      </c>
      <c r="Z13">
        <v>20</v>
      </c>
      <c r="AA13" t="s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2</v>
      </c>
      <c r="AJ13">
        <v>1</v>
      </c>
      <c r="AK13">
        <v>3</v>
      </c>
      <c r="AL13">
        <v>4</v>
      </c>
      <c r="AM13">
        <v>6</v>
      </c>
      <c r="AN13">
        <v>3</v>
      </c>
      <c r="AO13">
        <v>5</v>
      </c>
      <c r="AP13" t="s">
        <v>6</v>
      </c>
      <c r="AQ13">
        <v>13.5</v>
      </c>
      <c r="AR13">
        <v>1</v>
      </c>
      <c r="AS13" t="s">
        <v>1</v>
      </c>
      <c r="AT13" t="s">
        <v>2</v>
      </c>
      <c r="AU13">
        <v>0</v>
      </c>
      <c r="AV13" t="s">
        <v>1</v>
      </c>
      <c r="AW13" t="s">
        <v>1</v>
      </c>
      <c r="AX13" t="s">
        <v>1</v>
      </c>
      <c r="AY13">
        <v>10</v>
      </c>
      <c r="AZ13" t="s">
        <v>8</v>
      </c>
      <c r="BA13" t="s">
        <v>2</v>
      </c>
      <c r="BB13">
        <v>0</v>
      </c>
      <c r="BC13">
        <v>29.5</v>
      </c>
      <c r="BD13">
        <f t="shared" si="2"/>
        <v>36.875</v>
      </c>
      <c r="BE13">
        <f>BD13/G13</f>
        <v>0.5267857142857143</v>
      </c>
      <c r="BF13">
        <v>3</v>
      </c>
      <c r="BG13">
        <v>3</v>
      </c>
      <c r="BH13">
        <v>20</v>
      </c>
      <c r="BI13">
        <v>7</v>
      </c>
      <c r="BJ13">
        <v>5</v>
      </c>
    </row>
    <row r="14" spans="1:62" x14ac:dyDescent="0.25">
      <c r="A14">
        <v>13</v>
      </c>
      <c r="B14" t="s">
        <v>10</v>
      </c>
      <c r="C14" s="1">
        <v>1</v>
      </c>
      <c r="D14" s="5" t="s">
        <v>17</v>
      </c>
      <c r="E14">
        <v>158</v>
      </c>
      <c r="F14" s="3">
        <f t="shared" si="0"/>
        <v>1.58</v>
      </c>
      <c r="G14">
        <v>51</v>
      </c>
      <c r="H14" s="4">
        <f t="shared" si="1"/>
        <v>20.429418362441915</v>
      </c>
      <c r="I14" t="s">
        <v>0</v>
      </c>
      <c r="J14" t="s">
        <v>7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>
        <v>20</v>
      </c>
      <c r="R14">
        <f>Q14/G14</f>
        <v>0.39215686274509803</v>
      </c>
      <c r="S14" s="3">
        <v>1</v>
      </c>
      <c r="T14">
        <v>400</v>
      </c>
      <c r="U14">
        <f>T14/G14</f>
        <v>7.8431372549019605</v>
      </c>
      <c r="V14" s="3">
        <v>1</v>
      </c>
      <c r="W14">
        <v>25</v>
      </c>
      <c r="X14">
        <v>84</v>
      </c>
      <c r="Y14">
        <v>167</v>
      </c>
      <c r="Z14">
        <v>50</v>
      </c>
      <c r="AA14" t="s">
        <v>1</v>
      </c>
      <c r="AB14">
        <v>1</v>
      </c>
      <c r="AC14">
        <v>2</v>
      </c>
      <c r="AD14">
        <v>1</v>
      </c>
      <c r="AE14">
        <v>2</v>
      </c>
      <c r="AF14">
        <v>1</v>
      </c>
      <c r="AG14">
        <v>2</v>
      </c>
      <c r="AH14">
        <v>1</v>
      </c>
      <c r="AI14">
        <v>2</v>
      </c>
      <c r="AJ14">
        <v>0</v>
      </c>
      <c r="AK14">
        <v>1</v>
      </c>
      <c r="AL14">
        <v>1</v>
      </c>
      <c r="AM14">
        <v>2</v>
      </c>
      <c r="AN14">
        <v>1</v>
      </c>
      <c r="AO14">
        <v>2</v>
      </c>
      <c r="AP14" t="s">
        <v>6</v>
      </c>
      <c r="AQ14">
        <v>5.6</v>
      </c>
      <c r="AR14">
        <v>1</v>
      </c>
      <c r="AS14" t="s">
        <v>1</v>
      </c>
      <c r="AT14" t="s">
        <v>2</v>
      </c>
      <c r="AU14">
        <v>0</v>
      </c>
      <c r="AV14" t="s">
        <v>1</v>
      </c>
      <c r="AW14" t="s">
        <v>1</v>
      </c>
      <c r="AX14" t="s">
        <v>1</v>
      </c>
      <c r="AY14">
        <v>2</v>
      </c>
      <c r="AZ14" t="s">
        <v>6</v>
      </c>
      <c r="BA14">
        <v>18.600000000000001</v>
      </c>
      <c r="BB14">
        <v>1</v>
      </c>
      <c r="BC14">
        <v>15.9</v>
      </c>
      <c r="BD14">
        <f t="shared" si="2"/>
        <v>19.875</v>
      </c>
      <c r="BE14">
        <f>BD14/G14</f>
        <v>0.38970588235294118</v>
      </c>
      <c r="BF14">
        <v>1</v>
      </c>
      <c r="BG14">
        <v>1</v>
      </c>
      <c r="BH14">
        <v>20</v>
      </c>
      <c r="BI14">
        <v>3</v>
      </c>
      <c r="BJ14">
        <v>2</v>
      </c>
    </row>
    <row r="15" spans="1:62" x14ac:dyDescent="0.25">
      <c r="A15">
        <v>14</v>
      </c>
      <c r="B15" t="s">
        <v>10</v>
      </c>
      <c r="C15" s="1">
        <v>0</v>
      </c>
      <c r="D15" s="5" t="s">
        <v>17</v>
      </c>
      <c r="E15">
        <v>157</v>
      </c>
      <c r="F15" s="3">
        <f t="shared" si="0"/>
        <v>1.57</v>
      </c>
      <c r="G15">
        <v>56</v>
      </c>
      <c r="H15" s="4">
        <f t="shared" si="1"/>
        <v>22.718974400584202</v>
      </c>
      <c r="I15" t="s">
        <v>0</v>
      </c>
      <c r="J15" t="s">
        <v>7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5</v>
      </c>
      <c r="Q15">
        <v>20</v>
      </c>
      <c r="R15">
        <f>Q15/G15</f>
        <v>0.35714285714285715</v>
      </c>
      <c r="S15" s="3">
        <v>1</v>
      </c>
      <c r="T15">
        <v>720</v>
      </c>
      <c r="U15">
        <f>T15/G15</f>
        <v>12.857142857142858</v>
      </c>
      <c r="V15" s="3">
        <v>0</v>
      </c>
      <c r="X15">
        <v>100</v>
      </c>
      <c r="Y15">
        <v>140</v>
      </c>
      <c r="Z15">
        <v>50</v>
      </c>
      <c r="AA15" t="s">
        <v>1</v>
      </c>
      <c r="AB15">
        <v>1</v>
      </c>
      <c r="AC15">
        <v>2</v>
      </c>
      <c r="AD15">
        <v>1</v>
      </c>
      <c r="AE15">
        <v>2</v>
      </c>
      <c r="AF15">
        <v>1</v>
      </c>
      <c r="AG15">
        <v>2</v>
      </c>
      <c r="AH15">
        <v>3</v>
      </c>
      <c r="AI15">
        <v>4</v>
      </c>
      <c r="AJ15">
        <v>3</v>
      </c>
      <c r="AK15">
        <v>4</v>
      </c>
      <c r="AL15">
        <v>2</v>
      </c>
      <c r="AM15">
        <v>3</v>
      </c>
      <c r="AN15">
        <v>3</v>
      </c>
      <c r="AO15">
        <v>5</v>
      </c>
      <c r="AP15" t="s">
        <v>6</v>
      </c>
      <c r="AQ15">
        <v>3</v>
      </c>
      <c r="AR15">
        <v>1</v>
      </c>
      <c r="AS15" t="s">
        <v>1</v>
      </c>
      <c r="AT15" t="s">
        <v>2</v>
      </c>
      <c r="AU15">
        <v>0</v>
      </c>
      <c r="AV15" t="s">
        <v>1</v>
      </c>
      <c r="AW15" t="s">
        <v>1</v>
      </c>
      <c r="AX15" t="s">
        <v>1</v>
      </c>
      <c r="AY15">
        <v>3</v>
      </c>
      <c r="AZ15" t="s">
        <v>6</v>
      </c>
      <c r="BA15">
        <v>24</v>
      </c>
      <c r="BB15">
        <v>1</v>
      </c>
      <c r="BC15">
        <v>49.4</v>
      </c>
      <c r="BD15">
        <f t="shared" si="2"/>
        <v>61.75</v>
      </c>
      <c r="BE15">
        <f>BD15/G15</f>
        <v>1.1026785714285714</v>
      </c>
      <c r="BF15">
        <v>9</v>
      </c>
      <c r="BG15">
        <v>9</v>
      </c>
      <c r="BH15">
        <v>130</v>
      </c>
      <c r="BI15">
        <v>8</v>
      </c>
      <c r="BJ15">
        <v>6</v>
      </c>
    </row>
    <row r="16" spans="1:62" x14ac:dyDescent="0.25">
      <c r="A16">
        <v>15</v>
      </c>
      <c r="B16" t="s">
        <v>10</v>
      </c>
      <c r="C16" s="1">
        <v>0</v>
      </c>
      <c r="D16" s="5" t="s">
        <v>18</v>
      </c>
      <c r="E16">
        <v>169</v>
      </c>
      <c r="F16" s="3">
        <f t="shared" si="0"/>
        <v>1.69</v>
      </c>
      <c r="G16">
        <v>70</v>
      </c>
      <c r="H16" s="4">
        <f t="shared" si="1"/>
        <v>24.508945765204302</v>
      </c>
      <c r="I16" t="s">
        <v>0</v>
      </c>
      <c r="J16" t="s">
        <v>7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>
        <v>15</v>
      </c>
      <c r="R16">
        <f>Q16/G16</f>
        <v>0.21428571428571427</v>
      </c>
      <c r="S16" s="3">
        <v>1</v>
      </c>
      <c r="T16">
        <v>418</v>
      </c>
      <c r="U16">
        <f>T16/G16</f>
        <v>5.9714285714285715</v>
      </c>
      <c r="V16" s="3">
        <v>0</v>
      </c>
      <c r="X16">
        <v>70</v>
      </c>
      <c r="Y16">
        <v>125</v>
      </c>
      <c r="Z16">
        <v>50</v>
      </c>
      <c r="AA16" t="s">
        <v>1</v>
      </c>
      <c r="AB16">
        <v>2</v>
      </c>
      <c r="AC16">
        <v>3</v>
      </c>
      <c r="AD16">
        <v>2</v>
      </c>
      <c r="AE16">
        <v>3</v>
      </c>
      <c r="AF16">
        <v>2</v>
      </c>
      <c r="AG16">
        <v>3</v>
      </c>
      <c r="AH16">
        <v>2</v>
      </c>
      <c r="AI16">
        <v>3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4</v>
      </c>
      <c r="AP16" t="s">
        <v>6</v>
      </c>
      <c r="AQ16">
        <v>8.5</v>
      </c>
      <c r="AR16">
        <v>1</v>
      </c>
      <c r="AS16" t="s">
        <v>1</v>
      </c>
      <c r="AT16" t="s">
        <v>2</v>
      </c>
      <c r="AU16">
        <v>0</v>
      </c>
      <c r="AV16" t="s">
        <v>1</v>
      </c>
      <c r="AW16" t="s">
        <v>1</v>
      </c>
      <c r="AX16" t="s">
        <v>1</v>
      </c>
      <c r="AY16">
        <v>4</v>
      </c>
      <c r="AZ16" t="s">
        <v>8</v>
      </c>
      <c r="BA16" t="s">
        <v>13</v>
      </c>
      <c r="BB16">
        <v>0</v>
      </c>
      <c r="BC16">
        <v>48.3</v>
      </c>
      <c r="BD16">
        <f t="shared" si="2"/>
        <v>60.375</v>
      </c>
      <c r="BE16">
        <f>BD16/G16</f>
        <v>0.86250000000000004</v>
      </c>
      <c r="BF16">
        <v>8</v>
      </c>
      <c r="BG16">
        <v>8</v>
      </c>
      <c r="BH16">
        <v>0</v>
      </c>
      <c r="BI16">
        <v>4</v>
      </c>
      <c r="BJ16">
        <v>3</v>
      </c>
    </row>
    <row r="17" spans="1:62" x14ac:dyDescent="0.25">
      <c r="A17">
        <v>16</v>
      </c>
      <c r="B17" t="s">
        <v>11</v>
      </c>
      <c r="C17" s="1">
        <v>1</v>
      </c>
      <c r="D17" s="5" t="s">
        <v>18</v>
      </c>
      <c r="E17">
        <v>175</v>
      </c>
      <c r="F17" s="3">
        <f t="shared" si="0"/>
        <v>1.75</v>
      </c>
      <c r="G17">
        <v>85</v>
      </c>
      <c r="H17" s="4">
        <f t="shared" si="1"/>
        <v>27.755102040816325</v>
      </c>
      <c r="I17" t="s">
        <v>0</v>
      </c>
      <c r="J17" t="s">
        <v>7</v>
      </c>
      <c r="K17" t="s">
        <v>1</v>
      </c>
      <c r="L17" t="s">
        <v>1</v>
      </c>
      <c r="M17" t="s">
        <v>1</v>
      </c>
      <c r="N17" t="s">
        <v>5</v>
      </c>
      <c r="O17" t="s">
        <v>1</v>
      </c>
      <c r="P17" t="s">
        <v>1</v>
      </c>
      <c r="Q17">
        <v>25</v>
      </c>
      <c r="R17">
        <f>Q17/G17</f>
        <v>0.29411764705882354</v>
      </c>
      <c r="S17" s="3">
        <v>1</v>
      </c>
      <c r="T17">
        <v>805</v>
      </c>
      <c r="U17">
        <f>T17/G17</f>
        <v>9.4705882352941178</v>
      </c>
      <c r="V17" s="3">
        <v>0</v>
      </c>
      <c r="X17">
        <v>92</v>
      </c>
      <c r="Y17">
        <v>144</v>
      </c>
      <c r="Z17">
        <v>50</v>
      </c>
      <c r="AA17" t="s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2</v>
      </c>
      <c r="AH17">
        <v>1</v>
      </c>
      <c r="AI17">
        <v>2</v>
      </c>
      <c r="AJ17">
        <v>1</v>
      </c>
      <c r="AK17">
        <v>2</v>
      </c>
      <c r="AL17">
        <v>2</v>
      </c>
      <c r="AM17">
        <v>3</v>
      </c>
      <c r="AN17">
        <v>3</v>
      </c>
      <c r="AO17">
        <v>5</v>
      </c>
      <c r="AP17" t="s">
        <v>6</v>
      </c>
      <c r="AQ17">
        <v>2.5</v>
      </c>
      <c r="AR17">
        <v>1</v>
      </c>
      <c r="AS17" t="s">
        <v>1</v>
      </c>
      <c r="AT17" t="s">
        <v>2</v>
      </c>
      <c r="AU17">
        <v>0</v>
      </c>
      <c r="AV17" t="s">
        <v>1</v>
      </c>
      <c r="AW17" t="s">
        <v>1</v>
      </c>
      <c r="AX17" t="s">
        <v>1</v>
      </c>
      <c r="AY17">
        <v>6</v>
      </c>
      <c r="AZ17" t="s">
        <v>6</v>
      </c>
      <c r="BA17">
        <v>17.5</v>
      </c>
      <c r="BB17">
        <v>1</v>
      </c>
      <c r="BC17">
        <v>72</v>
      </c>
      <c r="BD17">
        <f t="shared" si="2"/>
        <v>90</v>
      </c>
      <c r="BE17">
        <f>BD17/G17</f>
        <v>1.0588235294117647</v>
      </c>
      <c r="BF17">
        <v>16</v>
      </c>
      <c r="BG17">
        <v>15</v>
      </c>
      <c r="BH17">
        <v>0</v>
      </c>
      <c r="BI17">
        <v>6</v>
      </c>
      <c r="BJ17">
        <v>5</v>
      </c>
    </row>
    <row r="18" spans="1:62" x14ac:dyDescent="0.25">
      <c r="A18">
        <v>17</v>
      </c>
      <c r="B18" t="s">
        <v>11</v>
      </c>
      <c r="C18" s="1">
        <v>1</v>
      </c>
      <c r="D18" s="5" t="s">
        <v>17</v>
      </c>
      <c r="E18">
        <v>170</v>
      </c>
      <c r="F18" s="3">
        <f t="shared" si="0"/>
        <v>1.7</v>
      </c>
      <c r="G18">
        <v>56</v>
      </c>
      <c r="H18" s="4">
        <f t="shared" si="1"/>
        <v>19.377162629757787</v>
      </c>
      <c r="I18" t="s">
        <v>0</v>
      </c>
      <c r="J18" t="s">
        <v>7</v>
      </c>
      <c r="K18" t="s">
        <v>1</v>
      </c>
      <c r="L18" t="s">
        <v>1</v>
      </c>
      <c r="M18" t="s">
        <v>1</v>
      </c>
      <c r="N18" t="s">
        <v>5</v>
      </c>
      <c r="O18" t="s">
        <v>1</v>
      </c>
      <c r="P18" t="s">
        <v>1</v>
      </c>
      <c r="Q18">
        <v>20</v>
      </c>
      <c r="R18">
        <f>Q18/G18</f>
        <v>0.35714285714285715</v>
      </c>
      <c r="S18" s="3">
        <v>1</v>
      </c>
      <c r="T18">
        <v>200</v>
      </c>
      <c r="U18">
        <f>T18/G18</f>
        <v>3.5714285714285716</v>
      </c>
      <c r="V18" s="3">
        <v>1</v>
      </c>
      <c r="W18">
        <v>30</v>
      </c>
      <c r="X18">
        <v>62</v>
      </c>
      <c r="Y18">
        <v>119</v>
      </c>
      <c r="Z18">
        <v>20</v>
      </c>
      <c r="AA18" t="s">
        <v>1</v>
      </c>
      <c r="AB18">
        <v>1</v>
      </c>
      <c r="AC18">
        <v>2</v>
      </c>
      <c r="AD18">
        <v>3</v>
      </c>
      <c r="AE18">
        <v>4</v>
      </c>
      <c r="AF18">
        <v>3</v>
      </c>
      <c r="AG18">
        <v>5</v>
      </c>
      <c r="AH18">
        <v>3</v>
      </c>
      <c r="AI18">
        <v>4</v>
      </c>
      <c r="AJ18">
        <v>2</v>
      </c>
      <c r="AK18">
        <v>3</v>
      </c>
      <c r="AL18">
        <v>5</v>
      </c>
      <c r="AM18">
        <v>6</v>
      </c>
      <c r="AN18">
        <v>4</v>
      </c>
      <c r="AO18">
        <v>5</v>
      </c>
      <c r="AP18" t="s">
        <v>6</v>
      </c>
      <c r="AQ18">
        <v>1</v>
      </c>
      <c r="AR18">
        <v>1</v>
      </c>
      <c r="AS18" t="s">
        <v>1</v>
      </c>
      <c r="AT18" t="s">
        <v>2</v>
      </c>
      <c r="AU18">
        <v>0</v>
      </c>
      <c r="AV18" t="s">
        <v>1</v>
      </c>
      <c r="AW18" t="s">
        <v>1</v>
      </c>
      <c r="AX18" t="s">
        <v>1</v>
      </c>
      <c r="AY18">
        <v>5</v>
      </c>
      <c r="AZ18" t="s">
        <v>6</v>
      </c>
      <c r="BA18">
        <v>23</v>
      </c>
      <c r="BB18">
        <v>1</v>
      </c>
      <c r="BC18">
        <v>38</v>
      </c>
      <c r="BD18">
        <f t="shared" si="2"/>
        <v>47.5</v>
      </c>
      <c r="BE18">
        <f>BD18/G18</f>
        <v>0.8482142857142857</v>
      </c>
      <c r="BF18">
        <v>7</v>
      </c>
      <c r="BG18">
        <v>7</v>
      </c>
      <c r="BH18">
        <v>0</v>
      </c>
      <c r="BI18">
        <v>6</v>
      </c>
      <c r="BJ18">
        <v>4</v>
      </c>
    </row>
    <row r="19" spans="1:62" x14ac:dyDescent="0.25">
      <c r="A19">
        <v>18</v>
      </c>
      <c r="B19" t="s">
        <v>11</v>
      </c>
      <c r="C19" s="1">
        <v>1</v>
      </c>
      <c r="D19" s="5" t="s">
        <v>17</v>
      </c>
      <c r="E19">
        <v>160</v>
      </c>
      <c r="F19" s="3">
        <f t="shared" si="0"/>
        <v>1.6</v>
      </c>
      <c r="G19">
        <v>66</v>
      </c>
      <c r="H19" s="4">
        <f t="shared" si="1"/>
        <v>25.781249999999996</v>
      </c>
      <c r="I19" t="s">
        <v>0</v>
      </c>
      <c r="J19" t="s">
        <v>0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>
        <v>20</v>
      </c>
      <c r="R19">
        <f>Q19/G19</f>
        <v>0.30303030303030304</v>
      </c>
      <c r="S19" s="3">
        <v>1</v>
      </c>
      <c r="T19">
        <v>580</v>
      </c>
      <c r="U19">
        <f>T19/G19</f>
        <v>8.7878787878787872</v>
      </c>
      <c r="V19" s="3">
        <v>1</v>
      </c>
      <c r="W19">
        <v>50</v>
      </c>
      <c r="X19">
        <v>66</v>
      </c>
      <c r="Y19">
        <v>105</v>
      </c>
      <c r="Z19">
        <v>50</v>
      </c>
      <c r="AA19" t="s">
        <v>1</v>
      </c>
      <c r="AB19">
        <v>2</v>
      </c>
      <c r="AC19">
        <v>3</v>
      </c>
      <c r="AD19">
        <v>3</v>
      </c>
      <c r="AE19">
        <v>4</v>
      </c>
      <c r="AF19">
        <v>4</v>
      </c>
      <c r="AG19">
        <v>6</v>
      </c>
      <c r="AH19">
        <v>3</v>
      </c>
      <c r="AI19">
        <v>4</v>
      </c>
      <c r="AJ19">
        <v>3</v>
      </c>
      <c r="AK19">
        <v>5</v>
      </c>
      <c r="AL19">
        <v>5</v>
      </c>
      <c r="AM19">
        <v>7</v>
      </c>
      <c r="AN19">
        <v>4</v>
      </c>
      <c r="AO19">
        <v>5</v>
      </c>
      <c r="AP19" t="s">
        <v>6</v>
      </c>
      <c r="AQ19">
        <v>1</v>
      </c>
      <c r="AR19">
        <v>1</v>
      </c>
      <c r="AS19" t="s">
        <v>1</v>
      </c>
      <c r="AT19" t="s">
        <v>2</v>
      </c>
      <c r="AU19">
        <v>0</v>
      </c>
      <c r="AV19" t="s">
        <v>1</v>
      </c>
      <c r="AW19" t="s">
        <v>1</v>
      </c>
      <c r="AX19" t="s">
        <v>1</v>
      </c>
      <c r="AY19">
        <v>9</v>
      </c>
      <c r="AZ19" t="s">
        <v>6</v>
      </c>
      <c r="BA19">
        <v>19.5</v>
      </c>
      <c r="BB19">
        <v>1</v>
      </c>
      <c r="BC19">
        <v>60</v>
      </c>
      <c r="BD19">
        <f t="shared" si="2"/>
        <v>75</v>
      </c>
      <c r="BE19">
        <f>BD19/G19</f>
        <v>1.1363636363636365</v>
      </c>
      <c r="BF19">
        <v>195</v>
      </c>
      <c r="BG19">
        <v>12</v>
      </c>
      <c r="BH19">
        <v>5</v>
      </c>
      <c r="BI19">
        <v>4</v>
      </c>
      <c r="BJ19">
        <v>3</v>
      </c>
    </row>
    <row r="20" spans="1:62" x14ac:dyDescent="0.25">
      <c r="A20">
        <v>19</v>
      </c>
      <c r="B20" t="s">
        <v>10</v>
      </c>
      <c r="C20" s="1">
        <v>1</v>
      </c>
      <c r="D20" s="5" t="s">
        <v>18</v>
      </c>
      <c r="E20">
        <v>180</v>
      </c>
      <c r="F20" s="3">
        <f t="shared" si="0"/>
        <v>1.8</v>
      </c>
      <c r="G20">
        <v>80</v>
      </c>
      <c r="H20" s="4">
        <f t="shared" si="1"/>
        <v>24.691358024691358</v>
      </c>
      <c r="I20" t="s">
        <v>0</v>
      </c>
      <c r="J20" t="s">
        <v>0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>
        <v>25</v>
      </c>
      <c r="R20">
        <f>Q20/G20</f>
        <v>0.3125</v>
      </c>
      <c r="S20" s="3">
        <v>1</v>
      </c>
      <c r="T20">
        <v>691</v>
      </c>
      <c r="U20">
        <f>T20/G20</f>
        <v>8.6374999999999993</v>
      </c>
      <c r="V20" s="3">
        <v>1</v>
      </c>
      <c r="W20">
        <v>50</v>
      </c>
      <c r="X20">
        <v>109</v>
      </c>
      <c r="Y20">
        <v>139</v>
      </c>
      <c r="Z20">
        <v>50</v>
      </c>
      <c r="AA20" t="s">
        <v>1</v>
      </c>
      <c r="AB20">
        <v>2</v>
      </c>
      <c r="AC20">
        <v>3</v>
      </c>
      <c r="AD20">
        <v>4</v>
      </c>
      <c r="AE20">
        <v>5</v>
      </c>
      <c r="AF20">
        <v>3</v>
      </c>
      <c r="AG20">
        <v>4</v>
      </c>
      <c r="AH20">
        <v>3</v>
      </c>
      <c r="AI20">
        <v>4</v>
      </c>
      <c r="AJ20">
        <v>2</v>
      </c>
      <c r="AK20">
        <v>3</v>
      </c>
      <c r="AL20">
        <v>3</v>
      </c>
      <c r="AM20">
        <v>4</v>
      </c>
      <c r="AN20">
        <v>4</v>
      </c>
      <c r="AO20">
        <v>5</v>
      </c>
      <c r="AP20" t="s">
        <v>6</v>
      </c>
      <c r="AQ20">
        <v>0.6</v>
      </c>
      <c r="AR20">
        <v>1</v>
      </c>
      <c r="AS20" t="s">
        <v>1</v>
      </c>
      <c r="AT20" t="s">
        <v>2</v>
      </c>
      <c r="AU20">
        <v>0</v>
      </c>
      <c r="AV20" t="s">
        <v>1</v>
      </c>
      <c r="AW20" t="s">
        <v>1</v>
      </c>
      <c r="AX20" t="s">
        <v>1</v>
      </c>
      <c r="AY20">
        <v>5</v>
      </c>
      <c r="AZ20" t="s">
        <v>6</v>
      </c>
      <c r="BA20">
        <v>15</v>
      </c>
      <c r="BB20">
        <v>1</v>
      </c>
      <c r="BC20">
        <v>20</v>
      </c>
      <c r="BD20">
        <f t="shared" si="2"/>
        <v>25</v>
      </c>
      <c r="BE20">
        <f>BD20/G20</f>
        <v>0.3125</v>
      </c>
      <c r="BF20">
        <v>5</v>
      </c>
      <c r="BG20">
        <v>5</v>
      </c>
      <c r="BH20">
        <v>0</v>
      </c>
      <c r="BI20">
        <v>4</v>
      </c>
      <c r="BJ20">
        <v>3</v>
      </c>
    </row>
    <row r="21" spans="1:62" x14ac:dyDescent="0.25">
      <c r="A21">
        <v>20</v>
      </c>
      <c r="B21" t="s">
        <v>10</v>
      </c>
      <c r="C21" s="1">
        <v>0</v>
      </c>
      <c r="D21" s="5" t="s">
        <v>17</v>
      </c>
      <c r="E21">
        <v>154</v>
      </c>
      <c r="F21" s="3">
        <f t="shared" si="0"/>
        <v>1.54</v>
      </c>
      <c r="G21">
        <v>75</v>
      </c>
      <c r="H21" s="4">
        <f t="shared" si="1"/>
        <v>31.624219935908247</v>
      </c>
      <c r="I21" t="s">
        <v>0</v>
      </c>
      <c r="J21" t="s">
        <v>7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>
        <v>30</v>
      </c>
      <c r="R21">
        <f>Q21/G21</f>
        <v>0.4</v>
      </c>
      <c r="S21" s="3">
        <v>1</v>
      </c>
      <c r="T21">
        <v>760</v>
      </c>
      <c r="U21">
        <f>T21/G21</f>
        <v>10.133333333333333</v>
      </c>
      <c r="V21" s="3">
        <v>1</v>
      </c>
      <c r="W21">
        <v>94</v>
      </c>
      <c r="X21">
        <v>71</v>
      </c>
      <c r="Y21">
        <v>170</v>
      </c>
      <c r="Z21">
        <v>50</v>
      </c>
      <c r="AA21" t="s">
        <v>1</v>
      </c>
      <c r="AB21">
        <v>0</v>
      </c>
      <c r="AC21">
        <v>1</v>
      </c>
      <c r="AD21">
        <v>0</v>
      </c>
      <c r="AE21">
        <v>1</v>
      </c>
      <c r="AF21">
        <v>0</v>
      </c>
      <c r="AG21">
        <v>1</v>
      </c>
      <c r="AH21">
        <v>1</v>
      </c>
      <c r="AI21">
        <v>2</v>
      </c>
      <c r="AJ21">
        <v>1</v>
      </c>
      <c r="AK21">
        <v>2</v>
      </c>
      <c r="AL21">
        <v>0</v>
      </c>
      <c r="AM21">
        <v>2</v>
      </c>
      <c r="AN21">
        <v>1</v>
      </c>
      <c r="AO21">
        <v>2</v>
      </c>
      <c r="AP21" t="s">
        <v>6</v>
      </c>
      <c r="AQ21">
        <v>24</v>
      </c>
      <c r="AR21">
        <v>1</v>
      </c>
      <c r="AS21" t="s">
        <v>1</v>
      </c>
      <c r="AT21" t="s">
        <v>2</v>
      </c>
      <c r="AU21">
        <v>0</v>
      </c>
      <c r="AV21" t="s">
        <v>1</v>
      </c>
      <c r="AW21" t="s">
        <v>1</v>
      </c>
      <c r="AX21" t="s">
        <v>1</v>
      </c>
      <c r="AY21">
        <v>2</v>
      </c>
      <c r="AZ21" t="s">
        <v>8</v>
      </c>
      <c r="BA21" t="s">
        <v>13</v>
      </c>
      <c r="BB21">
        <v>0</v>
      </c>
      <c r="BC21">
        <v>17.100000000000001</v>
      </c>
      <c r="BD21">
        <f t="shared" si="2"/>
        <v>21.375</v>
      </c>
      <c r="BE21">
        <f>BD21/G21</f>
        <v>0.28499999999999998</v>
      </c>
      <c r="BF21">
        <v>1</v>
      </c>
      <c r="BG21">
        <v>1</v>
      </c>
      <c r="BH21">
        <v>45</v>
      </c>
      <c r="BI21">
        <v>8</v>
      </c>
      <c r="BJ21">
        <v>4</v>
      </c>
    </row>
    <row r="22" spans="1:62" x14ac:dyDescent="0.25">
      <c r="A22">
        <v>21</v>
      </c>
      <c r="B22" t="s">
        <v>11</v>
      </c>
      <c r="C22" s="1">
        <v>0</v>
      </c>
      <c r="D22" s="5" t="s">
        <v>17</v>
      </c>
      <c r="E22">
        <v>163</v>
      </c>
      <c r="F22" s="3">
        <f t="shared" si="0"/>
        <v>1.63</v>
      </c>
      <c r="G22">
        <v>77</v>
      </c>
      <c r="H22" s="4">
        <f t="shared" si="1"/>
        <v>28.981143437841094</v>
      </c>
      <c r="I22" t="s">
        <v>0</v>
      </c>
      <c r="J22" t="s">
        <v>7</v>
      </c>
      <c r="K22" t="s">
        <v>1</v>
      </c>
      <c r="L22" t="s">
        <v>5</v>
      </c>
      <c r="M22" t="s">
        <v>1</v>
      </c>
      <c r="N22" t="s">
        <v>1</v>
      </c>
      <c r="O22" t="s">
        <v>1</v>
      </c>
      <c r="P22" t="s">
        <v>1</v>
      </c>
      <c r="Q22">
        <v>20</v>
      </c>
      <c r="R22">
        <f>Q22/G22</f>
        <v>0.25974025974025972</v>
      </c>
      <c r="S22" s="3">
        <v>1</v>
      </c>
      <c r="T22">
        <v>566</v>
      </c>
      <c r="U22">
        <f>T22/G22</f>
        <v>7.3506493506493502</v>
      </c>
      <c r="V22" s="3">
        <v>0</v>
      </c>
      <c r="X22">
        <v>68</v>
      </c>
      <c r="Y22">
        <v>138</v>
      </c>
      <c r="Z22">
        <v>50</v>
      </c>
      <c r="AA22" t="s">
        <v>1</v>
      </c>
      <c r="AB22">
        <v>4</v>
      </c>
      <c r="AC22">
        <v>5</v>
      </c>
      <c r="AD22">
        <v>4</v>
      </c>
      <c r="AE22">
        <v>5</v>
      </c>
      <c r="AF22">
        <v>4</v>
      </c>
      <c r="AG22">
        <v>5</v>
      </c>
      <c r="AH22">
        <v>4</v>
      </c>
      <c r="AI22">
        <v>5</v>
      </c>
      <c r="AJ22">
        <v>3</v>
      </c>
      <c r="AK22">
        <v>4</v>
      </c>
      <c r="AL22">
        <v>2</v>
      </c>
      <c r="AM22">
        <v>3</v>
      </c>
      <c r="AN22">
        <v>2</v>
      </c>
      <c r="AO22">
        <v>4</v>
      </c>
      <c r="AP22" t="s">
        <v>6</v>
      </c>
      <c r="AQ22">
        <v>1.5</v>
      </c>
      <c r="AR22">
        <v>1</v>
      </c>
      <c r="AS22" t="s">
        <v>1</v>
      </c>
      <c r="AT22" t="s">
        <v>2</v>
      </c>
      <c r="AU22">
        <v>0</v>
      </c>
      <c r="AV22" t="s">
        <v>1</v>
      </c>
      <c r="AW22" t="s">
        <v>1</v>
      </c>
      <c r="AX22" t="s">
        <v>1</v>
      </c>
      <c r="AY22">
        <v>1</v>
      </c>
      <c r="AZ22" t="s">
        <v>6</v>
      </c>
      <c r="BA22">
        <v>22</v>
      </c>
      <c r="BB22">
        <v>1</v>
      </c>
      <c r="BC22">
        <v>22.5</v>
      </c>
      <c r="BD22">
        <f t="shared" si="2"/>
        <v>28.125</v>
      </c>
      <c r="BE22">
        <f>BD22/G22</f>
        <v>0.36525974025974028</v>
      </c>
      <c r="BF22">
        <v>3</v>
      </c>
      <c r="BG22">
        <v>2</v>
      </c>
      <c r="BH22">
        <v>150</v>
      </c>
      <c r="BI22">
        <v>4</v>
      </c>
      <c r="BJ22">
        <v>3</v>
      </c>
    </row>
    <row r="23" spans="1:62" x14ac:dyDescent="0.25">
      <c r="A23">
        <v>22</v>
      </c>
      <c r="B23" t="s">
        <v>11</v>
      </c>
      <c r="C23" s="1">
        <v>1</v>
      </c>
      <c r="D23" s="5" t="s">
        <v>18</v>
      </c>
      <c r="E23">
        <v>168</v>
      </c>
      <c r="F23" s="3">
        <f t="shared" si="0"/>
        <v>1.68</v>
      </c>
      <c r="G23">
        <v>69</v>
      </c>
      <c r="H23" s="4">
        <f t="shared" si="1"/>
        <v>24.447278911564631</v>
      </c>
      <c r="I23" t="s">
        <v>0</v>
      </c>
      <c r="J23" t="s">
        <v>7</v>
      </c>
      <c r="K23" t="s">
        <v>1</v>
      </c>
      <c r="L23" t="s">
        <v>5</v>
      </c>
      <c r="M23" t="s">
        <v>1</v>
      </c>
      <c r="N23" t="s">
        <v>1</v>
      </c>
      <c r="O23" t="s">
        <v>1</v>
      </c>
      <c r="P23" t="s">
        <v>1</v>
      </c>
      <c r="Q23">
        <v>20</v>
      </c>
      <c r="R23">
        <f>Q23/G23</f>
        <v>0.28985507246376813</v>
      </c>
      <c r="S23" s="3">
        <v>1</v>
      </c>
      <c r="T23">
        <v>503</v>
      </c>
      <c r="U23">
        <f>T23/G23</f>
        <v>7.2898550724637685</v>
      </c>
      <c r="V23" s="3">
        <v>1</v>
      </c>
      <c r="W23">
        <v>30</v>
      </c>
      <c r="X23">
        <v>65</v>
      </c>
      <c r="Y23">
        <v>126</v>
      </c>
      <c r="Z23">
        <v>50</v>
      </c>
      <c r="AA23" t="s">
        <v>1</v>
      </c>
      <c r="AB23">
        <v>4</v>
      </c>
      <c r="AC23">
        <v>5</v>
      </c>
      <c r="AD23">
        <v>4</v>
      </c>
      <c r="AE23">
        <v>5</v>
      </c>
      <c r="AF23">
        <v>4</v>
      </c>
      <c r="AG23">
        <v>5</v>
      </c>
      <c r="AH23">
        <v>2</v>
      </c>
      <c r="AI23">
        <v>3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4</v>
      </c>
      <c r="AP23" t="s">
        <v>6</v>
      </c>
      <c r="AQ23">
        <v>2.7</v>
      </c>
      <c r="AR23">
        <v>1</v>
      </c>
      <c r="AS23" t="s">
        <v>1</v>
      </c>
      <c r="AT23" t="s">
        <v>2</v>
      </c>
      <c r="AU23">
        <v>0</v>
      </c>
      <c r="AV23" t="s">
        <v>1</v>
      </c>
      <c r="AW23" t="s">
        <v>1</v>
      </c>
      <c r="AX23" t="s">
        <v>1</v>
      </c>
      <c r="AY23">
        <v>6</v>
      </c>
      <c r="AZ23" t="s">
        <v>6</v>
      </c>
      <c r="BA23">
        <v>20.7</v>
      </c>
      <c r="BB23">
        <v>1</v>
      </c>
      <c r="BC23">
        <v>24.5</v>
      </c>
      <c r="BD23">
        <f t="shared" si="2"/>
        <v>30.625</v>
      </c>
      <c r="BE23">
        <f>BD23/G23</f>
        <v>0.4438405797101449</v>
      </c>
      <c r="BF23">
        <v>2</v>
      </c>
      <c r="BG23">
        <v>2</v>
      </c>
      <c r="BH23">
        <v>20</v>
      </c>
      <c r="BI23">
        <v>4</v>
      </c>
      <c r="BJ23">
        <v>3</v>
      </c>
    </row>
    <row r="24" spans="1:62" x14ac:dyDescent="0.25">
      <c r="A24">
        <v>23</v>
      </c>
      <c r="B24" t="s">
        <v>11</v>
      </c>
      <c r="C24" s="1">
        <v>0</v>
      </c>
      <c r="D24" s="5" t="s">
        <v>18</v>
      </c>
      <c r="E24">
        <v>170</v>
      </c>
      <c r="F24" s="3">
        <f t="shared" si="0"/>
        <v>1.7</v>
      </c>
      <c r="G24">
        <v>87</v>
      </c>
      <c r="H24" s="4">
        <f t="shared" si="1"/>
        <v>30.103806228373706</v>
      </c>
      <c r="I24" t="s">
        <v>0</v>
      </c>
      <c r="J24" t="s">
        <v>0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>
        <v>33.799999999999997</v>
      </c>
      <c r="R24">
        <f>Q24/G24</f>
        <v>0.38850574712643676</v>
      </c>
      <c r="S24" s="3">
        <v>0</v>
      </c>
      <c r="V24" s="3">
        <v>0</v>
      </c>
      <c r="X24">
        <v>78</v>
      </c>
      <c r="Y24">
        <v>127</v>
      </c>
      <c r="Z24">
        <v>50</v>
      </c>
      <c r="AA24" t="s">
        <v>1</v>
      </c>
      <c r="AB24">
        <v>2</v>
      </c>
      <c r="AC24">
        <v>3</v>
      </c>
      <c r="AD24">
        <v>4</v>
      </c>
      <c r="AE24">
        <v>6</v>
      </c>
      <c r="AF24">
        <v>3</v>
      </c>
      <c r="AG24">
        <v>5</v>
      </c>
      <c r="AH24">
        <v>3</v>
      </c>
      <c r="AI24">
        <v>5</v>
      </c>
      <c r="AJ24">
        <v>3</v>
      </c>
      <c r="AK24">
        <v>5</v>
      </c>
      <c r="AL24">
        <v>3</v>
      </c>
      <c r="AM24">
        <v>5</v>
      </c>
      <c r="AN24">
        <v>3</v>
      </c>
      <c r="AO24">
        <v>5</v>
      </c>
      <c r="AP24" t="s">
        <v>6</v>
      </c>
      <c r="AQ24">
        <v>3</v>
      </c>
      <c r="AR24">
        <v>1</v>
      </c>
      <c r="AS24" t="s">
        <v>1</v>
      </c>
      <c r="AT24" t="s">
        <v>2</v>
      </c>
      <c r="AU24">
        <v>0</v>
      </c>
      <c r="AV24" t="s">
        <v>1</v>
      </c>
      <c r="AW24" t="s">
        <v>1</v>
      </c>
      <c r="AX24" t="s">
        <v>1</v>
      </c>
      <c r="AY24">
        <v>8</v>
      </c>
      <c r="AZ24" t="s">
        <v>6</v>
      </c>
      <c r="BA24">
        <v>19</v>
      </c>
      <c r="BB24">
        <v>1</v>
      </c>
      <c r="BC24">
        <v>33.6</v>
      </c>
      <c r="BD24">
        <f t="shared" si="2"/>
        <v>42</v>
      </c>
      <c r="BE24">
        <f>BD24/G24</f>
        <v>0.48275862068965519</v>
      </c>
      <c r="BF24">
        <v>4</v>
      </c>
      <c r="BG24">
        <v>4</v>
      </c>
      <c r="BH24">
        <v>0</v>
      </c>
      <c r="BI24">
        <v>5</v>
      </c>
      <c r="BJ24">
        <v>4</v>
      </c>
    </row>
    <row r="25" spans="1:62" x14ac:dyDescent="0.25">
      <c r="A25">
        <v>24</v>
      </c>
      <c r="B25" t="s">
        <v>10</v>
      </c>
      <c r="C25" s="1">
        <v>1</v>
      </c>
      <c r="D25" s="5" t="s">
        <v>17</v>
      </c>
      <c r="E25">
        <v>158</v>
      </c>
      <c r="F25" s="3">
        <f t="shared" si="0"/>
        <v>1.58</v>
      </c>
      <c r="G25">
        <v>55</v>
      </c>
      <c r="H25" s="4">
        <f t="shared" si="1"/>
        <v>22.031725684986377</v>
      </c>
      <c r="I25" t="s">
        <v>0</v>
      </c>
      <c r="J25" t="s">
        <v>7</v>
      </c>
      <c r="K25" t="s">
        <v>1</v>
      </c>
      <c r="L25" t="s">
        <v>5</v>
      </c>
      <c r="M25" t="s">
        <v>1</v>
      </c>
      <c r="N25" t="s">
        <v>1</v>
      </c>
      <c r="O25" t="s">
        <v>1</v>
      </c>
      <c r="P25" t="s">
        <v>5</v>
      </c>
      <c r="Q25">
        <v>20</v>
      </c>
      <c r="R25">
        <f>Q25/G25</f>
        <v>0.36363636363636365</v>
      </c>
      <c r="S25" s="3">
        <v>1</v>
      </c>
      <c r="T25">
        <v>594</v>
      </c>
      <c r="U25">
        <f>T25/G25</f>
        <v>10.8</v>
      </c>
      <c r="V25" s="3">
        <v>0</v>
      </c>
      <c r="X25">
        <v>79</v>
      </c>
      <c r="Y25">
        <v>136</v>
      </c>
      <c r="Z25">
        <v>50</v>
      </c>
      <c r="AA25" t="s">
        <v>1</v>
      </c>
      <c r="AB25">
        <v>1</v>
      </c>
      <c r="AC25">
        <v>2</v>
      </c>
      <c r="AD25">
        <v>1</v>
      </c>
      <c r="AE25">
        <v>2</v>
      </c>
      <c r="AF25">
        <v>1</v>
      </c>
      <c r="AG25">
        <v>2</v>
      </c>
      <c r="AH25">
        <v>1</v>
      </c>
      <c r="AI25">
        <v>2</v>
      </c>
      <c r="AJ25">
        <v>0</v>
      </c>
      <c r="AK25">
        <v>1</v>
      </c>
      <c r="AL25">
        <v>0</v>
      </c>
      <c r="AM25">
        <v>1</v>
      </c>
      <c r="AN25">
        <v>0</v>
      </c>
      <c r="AO25">
        <v>1</v>
      </c>
      <c r="AP25" t="s">
        <v>6</v>
      </c>
      <c r="AQ25">
        <v>8</v>
      </c>
      <c r="AR25">
        <v>1</v>
      </c>
      <c r="AS25" t="s">
        <v>1</v>
      </c>
      <c r="AT25" t="s">
        <v>2</v>
      </c>
      <c r="AU25">
        <v>0</v>
      </c>
      <c r="AV25" t="s">
        <v>1</v>
      </c>
      <c r="AW25" t="s">
        <v>1</v>
      </c>
      <c r="AX25" t="s">
        <v>5</v>
      </c>
      <c r="AY25">
        <v>7</v>
      </c>
      <c r="AZ25" t="s">
        <v>6</v>
      </c>
      <c r="BA25">
        <v>21.5</v>
      </c>
      <c r="BB25">
        <v>1</v>
      </c>
      <c r="BC25">
        <v>63.8</v>
      </c>
      <c r="BD25">
        <f t="shared" si="2"/>
        <v>79.75</v>
      </c>
      <c r="BE25">
        <f>BD25/G25</f>
        <v>1.45</v>
      </c>
      <c r="BF25">
        <v>15</v>
      </c>
      <c r="BG25">
        <v>13</v>
      </c>
      <c r="BH25">
        <v>0</v>
      </c>
      <c r="BI25">
        <v>6</v>
      </c>
      <c r="BJ25">
        <v>4</v>
      </c>
    </row>
    <row r="26" spans="1:62" x14ac:dyDescent="0.25">
      <c r="A26">
        <v>25</v>
      </c>
      <c r="B26" t="s">
        <v>10</v>
      </c>
      <c r="C26" s="1">
        <v>0</v>
      </c>
      <c r="D26" s="5" t="s">
        <v>17</v>
      </c>
      <c r="E26">
        <v>163</v>
      </c>
      <c r="F26" s="3">
        <f t="shared" si="0"/>
        <v>1.63</v>
      </c>
      <c r="G26">
        <v>65</v>
      </c>
      <c r="H26" s="4">
        <f t="shared" si="1"/>
        <v>24.464601603372351</v>
      </c>
      <c r="I26" t="s">
        <v>0</v>
      </c>
      <c r="J26" t="s">
        <v>0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>
        <v>20</v>
      </c>
      <c r="R26">
        <f>Q26/G26</f>
        <v>0.30769230769230771</v>
      </c>
      <c r="S26" s="3">
        <v>1</v>
      </c>
      <c r="T26">
        <v>548</v>
      </c>
      <c r="U26">
        <f>T26/G26</f>
        <v>8.430769230769231</v>
      </c>
      <c r="V26" s="3">
        <v>1</v>
      </c>
      <c r="W26">
        <v>25</v>
      </c>
      <c r="X26">
        <v>51</v>
      </c>
      <c r="Y26">
        <v>162</v>
      </c>
      <c r="Z26">
        <v>50</v>
      </c>
      <c r="AA26" t="s">
        <v>1</v>
      </c>
      <c r="AB26">
        <v>3</v>
      </c>
      <c r="AC26">
        <v>4</v>
      </c>
      <c r="AD26">
        <v>2</v>
      </c>
      <c r="AE26">
        <v>3</v>
      </c>
      <c r="AF26">
        <v>1</v>
      </c>
      <c r="AG26">
        <v>2</v>
      </c>
      <c r="AH26">
        <v>1</v>
      </c>
      <c r="AI26">
        <v>2</v>
      </c>
      <c r="AJ26">
        <v>1</v>
      </c>
      <c r="AK26">
        <v>2</v>
      </c>
      <c r="AL26">
        <v>0</v>
      </c>
      <c r="AM26">
        <v>1</v>
      </c>
      <c r="AN26">
        <v>0</v>
      </c>
      <c r="AO26">
        <v>2</v>
      </c>
      <c r="AP26" t="s">
        <v>6</v>
      </c>
      <c r="AQ26">
        <v>0.6</v>
      </c>
      <c r="AR26">
        <v>1</v>
      </c>
      <c r="AS26" t="s">
        <v>1</v>
      </c>
      <c r="AT26" t="s">
        <v>2</v>
      </c>
      <c r="AU26">
        <v>0</v>
      </c>
      <c r="AV26" t="s">
        <v>1</v>
      </c>
      <c r="AW26" t="s">
        <v>1</v>
      </c>
      <c r="AX26" t="s">
        <v>1</v>
      </c>
      <c r="AY26">
        <v>8</v>
      </c>
      <c r="AZ26" t="s">
        <v>6</v>
      </c>
      <c r="BA26">
        <v>20.7</v>
      </c>
      <c r="BB26">
        <v>1</v>
      </c>
      <c r="BC26">
        <v>63.5</v>
      </c>
      <c r="BD26">
        <f t="shared" si="2"/>
        <v>79.375</v>
      </c>
      <c r="BE26">
        <f>BD26/G26</f>
        <v>1.2211538461538463</v>
      </c>
      <c r="BF26">
        <v>12</v>
      </c>
      <c r="BG26">
        <v>12</v>
      </c>
      <c r="BH26">
        <v>30</v>
      </c>
      <c r="BI26">
        <v>5</v>
      </c>
      <c r="BJ26">
        <v>4</v>
      </c>
    </row>
    <row r="27" spans="1:62" x14ac:dyDescent="0.25">
      <c r="A27">
        <v>26</v>
      </c>
      <c r="B27" t="s">
        <v>11</v>
      </c>
      <c r="C27" s="1">
        <v>1</v>
      </c>
      <c r="D27" s="5" t="s">
        <v>17</v>
      </c>
      <c r="E27">
        <v>162</v>
      </c>
      <c r="F27" s="3">
        <f t="shared" si="0"/>
        <v>1.62</v>
      </c>
      <c r="G27">
        <v>68</v>
      </c>
      <c r="H27" s="4">
        <f t="shared" si="1"/>
        <v>25.910684346898332</v>
      </c>
      <c r="I27" t="s">
        <v>0</v>
      </c>
      <c r="J27" t="s">
        <v>0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>
        <v>25</v>
      </c>
      <c r="R27">
        <f>Q27/G27</f>
        <v>0.36764705882352944</v>
      </c>
      <c r="S27" s="3">
        <v>1</v>
      </c>
      <c r="T27">
        <v>700</v>
      </c>
      <c r="U27">
        <f>T27/G27</f>
        <v>10.294117647058824</v>
      </c>
      <c r="V27" s="3">
        <v>0</v>
      </c>
      <c r="X27">
        <v>105</v>
      </c>
      <c r="Y27">
        <v>168</v>
      </c>
      <c r="Z27">
        <v>50</v>
      </c>
      <c r="AA27" t="s">
        <v>1</v>
      </c>
      <c r="AB27">
        <v>4</v>
      </c>
      <c r="AC27">
        <v>6</v>
      </c>
      <c r="AD27">
        <v>4</v>
      </c>
      <c r="AE27">
        <v>6</v>
      </c>
      <c r="AF27">
        <v>3</v>
      </c>
      <c r="AG27">
        <v>5</v>
      </c>
      <c r="AH27">
        <v>3</v>
      </c>
      <c r="AI27">
        <v>5</v>
      </c>
      <c r="AJ27">
        <v>3</v>
      </c>
      <c r="AK27">
        <v>4</v>
      </c>
      <c r="AL27">
        <v>3</v>
      </c>
      <c r="AM27">
        <v>4</v>
      </c>
      <c r="AN27">
        <v>3</v>
      </c>
      <c r="AO27">
        <v>5</v>
      </c>
      <c r="AP27" t="s">
        <v>6</v>
      </c>
      <c r="AQ27">
        <v>1</v>
      </c>
      <c r="AR27">
        <v>1</v>
      </c>
      <c r="AS27" t="s">
        <v>1</v>
      </c>
      <c r="AT27" t="s">
        <v>2</v>
      </c>
      <c r="AU27">
        <v>0</v>
      </c>
      <c r="AV27" t="s">
        <v>1</v>
      </c>
      <c r="AW27" t="s">
        <v>5</v>
      </c>
      <c r="AX27" t="s">
        <v>5</v>
      </c>
      <c r="AY27">
        <v>2</v>
      </c>
      <c r="AZ27" t="s">
        <v>6</v>
      </c>
      <c r="BA27">
        <v>23</v>
      </c>
      <c r="BB27">
        <v>1</v>
      </c>
      <c r="BC27">
        <v>100</v>
      </c>
      <c r="BD27">
        <f t="shared" si="2"/>
        <v>125</v>
      </c>
      <c r="BE27">
        <f>BD27/G27</f>
        <v>1.838235294117647</v>
      </c>
      <c r="BF27">
        <v>43</v>
      </c>
      <c r="BG27">
        <v>22</v>
      </c>
      <c r="BH27">
        <v>10</v>
      </c>
      <c r="BI27">
        <v>6</v>
      </c>
      <c r="BJ27">
        <v>4</v>
      </c>
    </row>
    <row r="28" spans="1:62" x14ac:dyDescent="0.25">
      <c r="A28">
        <v>27</v>
      </c>
      <c r="B28" t="s">
        <v>10</v>
      </c>
      <c r="C28" s="1">
        <v>0</v>
      </c>
      <c r="D28" s="5" t="s">
        <v>18</v>
      </c>
      <c r="E28">
        <v>174</v>
      </c>
      <c r="F28" s="3">
        <f t="shared" si="0"/>
        <v>1.74</v>
      </c>
      <c r="G28">
        <v>71</v>
      </c>
      <c r="H28" s="4">
        <f t="shared" si="1"/>
        <v>23.450918219051392</v>
      </c>
      <c r="I28" t="s">
        <v>0</v>
      </c>
      <c r="J28" t="s">
        <v>0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>
        <v>15</v>
      </c>
      <c r="R28">
        <f>Q28/G28</f>
        <v>0.21126760563380281</v>
      </c>
      <c r="S28" s="3">
        <v>1</v>
      </c>
      <c r="T28">
        <v>857</v>
      </c>
      <c r="U28">
        <f>T28/G28</f>
        <v>12.070422535211268</v>
      </c>
      <c r="V28" s="3">
        <v>1</v>
      </c>
      <c r="W28">
        <v>24.3</v>
      </c>
      <c r="X28">
        <v>105</v>
      </c>
      <c r="Y28">
        <v>185</v>
      </c>
      <c r="Z28">
        <v>50</v>
      </c>
      <c r="AA28" t="s">
        <v>1</v>
      </c>
      <c r="AB28">
        <v>1</v>
      </c>
      <c r="AC28">
        <v>2</v>
      </c>
      <c r="AD28">
        <v>1</v>
      </c>
      <c r="AE28">
        <v>2</v>
      </c>
      <c r="AF28">
        <v>3</v>
      </c>
      <c r="AG28">
        <v>4</v>
      </c>
      <c r="AH28">
        <v>3</v>
      </c>
      <c r="AI28">
        <v>4</v>
      </c>
      <c r="AJ28">
        <v>3</v>
      </c>
      <c r="AK28">
        <v>4</v>
      </c>
      <c r="AL28">
        <v>2</v>
      </c>
      <c r="AM28">
        <v>3</v>
      </c>
      <c r="AN28">
        <v>3</v>
      </c>
      <c r="AO28">
        <v>5</v>
      </c>
      <c r="AP28" t="s">
        <v>6</v>
      </c>
      <c r="AQ28">
        <v>14</v>
      </c>
      <c r="AR28">
        <v>1</v>
      </c>
      <c r="AS28" t="s">
        <v>5</v>
      </c>
      <c r="AT28">
        <v>27.5</v>
      </c>
      <c r="AU28">
        <v>1</v>
      </c>
      <c r="AV28">
        <v>1</v>
      </c>
      <c r="AW28" t="s">
        <v>1</v>
      </c>
      <c r="AX28" t="s">
        <v>1</v>
      </c>
      <c r="AY28">
        <v>6</v>
      </c>
      <c r="AZ28" t="s">
        <v>6</v>
      </c>
      <c r="BA28">
        <v>22</v>
      </c>
      <c r="BB28">
        <v>1</v>
      </c>
      <c r="BC28">
        <v>75.2</v>
      </c>
      <c r="BD28">
        <f t="shared" si="2"/>
        <v>94</v>
      </c>
      <c r="BE28">
        <f>BD28/G28</f>
        <v>1.323943661971831</v>
      </c>
      <c r="BF28">
        <v>21</v>
      </c>
      <c r="BG28">
        <v>16</v>
      </c>
      <c r="BH28">
        <v>10</v>
      </c>
      <c r="BI28">
        <v>6</v>
      </c>
      <c r="BJ28">
        <v>5</v>
      </c>
    </row>
    <row r="29" spans="1:62" x14ac:dyDescent="0.25">
      <c r="A29">
        <v>28</v>
      </c>
      <c r="B29" t="s">
        <v>10</v>
      </c>
      <c r="C29" s="1">
        <v>1</v>
      </c>
      <c r="D29" s="5" t="s">
        <v>17</v>
      </c>
      <c r="E29">
        <v>163</v>
      </c>
      <c r="F29" s="3">
        <f t="shared" si="0"/>
        <v>1.63</v>
      </c>
      <c r="G29">
        <v>68</v>
      </c>
      <c r="H29" s="4">
        <f t="shared" si="1"/>
        <v>25.59373706198954</v>
      </c>
      <c r="I29" t="s">
        <v>0</v>
      </c>
      <c r="J29" t="s">
        <v>7</v>
      </c>
      <c r="K29" t="s">
        <v>1</v>
      </c>
      <c r="L29" t="s">
        <v>5</v>
      </c>
      <c r="M29" t="s">
        <v>1</v>
      </c>
      <c r="N29" t="s">
        <v>1</v>
      </c>
      <c r="O29" t="s">
        <v>1</v>
      </c>
      <c r="P29" t="s">
        <v>5</v>
      </c>
      <c r="Q29">
        <v>10</v>
      </c>
      <c r="R29">
        <f>Q29/G29</f>
        <v>0.14705882352941177</v>
      </c>
      <c r="S29" s="3">
        <v>1</v>
      </c>
      <c r="T29">
        <v>560</v>
      </c>
      <c r="U29">
        <f>T29/G29</f>
        <v>8.235294117647058</v>
      </c>
      <c r="V29" s="3">
        <v>0</v>
      </c>
      <c r="X29">
        <v>71</v>
      </c>
      <c r="Y29">
        <v>145</v>
      </c>
      <c r="Z29">
        <v>50</v>
      </c>
      <c r="AA29" t="s">
        <v>1</v>
      </c>
      <c r="AB29">
        <v>0</v>
      </c>
      <c r="AC29">
        <v>0</v>
      </c>
      <c r="AD29">
        <v>0</v>
      </c>
      <c r="AE29">
        <v>1</v>
      </c>
      <c r="AF29">
        <v>2</v>
      </c>
      <c r="AG29">
        <v>4</v>
      </c>
      <c r="AH29">
        <v>2</v>
      </c>
      <c r="AI29">
        <v>3</v>
      </c>
      <c r="AJ29">
        <v>3</v>
      </c>
      <c r="AK29">
        <v>4</v>
      </c>
      <c r="AL29">
        <v>6</v>
      </c>
      <c r="AM29">
        <v>8</v>
      </c>
      <c r="AN29">
        <v>4</v>
      </c>
      <c r="AO29">
        <v>5</v>
      </c>
      <c r="AP29" t="s">
        <v>6</v>
      </c>
      <c r="AQ29">
        <v>1</v>
      </c>
      <c r="AR29">
        <v>1</v>
      </c>
      <c r="AS29" t="s">
        <v>5</v>
      </c>
      <c r="AT29">
        <v>14</v>
      </c>
      <c r="AU29">
        <v>1</v>
      </c>
      <c r="AV29">
        <v>1</v>
      </c>
      <c r="AW29" t="s">
        <v>5</v>
      </c>
      <c r="AX29" t="s">
        <v>1</v>
      </c>
      <c r="AY29">
        <v>0</v>
      </c>
      <c r="AZ29" t="s">
        <v>8</v>
      </c>
      <c r="BA29" t="s">
        <v>13</v>
      </c>
      <c r="BB29">
        <v>0</v>
      </c>
      <c r="BC29">
        <v>48</v>
      </c>
      <c r="BD29">
        <f t="shared" si="2"/>
        <v>60</v>
      </c>
      <c r="BE29">
        <f>BD29/G29</f>
        <v>0.88235294117647056</v>
      </c>
      <c r="BF29">
        <v>14</v>
      </c>
      <c r="BG29">
        <v>8</v>
      </c>
      <c r="BH29">
        <v>45</v>
      </c>
      <c r="BI29">
        <v>7</v>
      </c>
      <c r="BJ29">
        <v>4</v>
      </c>
    </row>
    <row r="30" spans="1:62" x14ac:dyDescent="0.25">
      <c r="A30">
        <v>29</v>
      </c>
      <c r="B30" t="s">
        <v>10</v>
      </c>
      <c r="C30" s="1">
        <v>1</v>
      </c>
      <c r="D30" s="5" t="s">
        <v>17</v>
      </c>
      <c r="E30">
        <v>160</v>
      </c>
      <c r="F30" s="3">
        <f t="shared" si="0"/>
        <v>1.6</v>
      </c>
      <c r="G30">
        <v>90</v>
      </c>
      <c r="H30" s="4">
        <f t="shared" si="1"/>
        <v>35.156249999999993</v>
      </c>
      <c r="I30" t="s">
        <v>0</v>
      </c>
      <c r="J30" t="s">
        <v>0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>
        <v>20</v>
      </c>
      <c r="R30">
        <f>Q30/G30</f>
        <v>0.22222222222222221</v>
      </c>
      <c r="S30" s="3">
        <v>1</v>
      </c>
      <c r="T30">
        <v>441</v>
      </c>
      <c r="U30">
        <f>T30/G30</f>
        <v>4.9000000000000004</v>
      </c>
      <c r="V30" s="3">
        <v>0</v>
      </c>
      <c r="X30">
        <v>64</v>
      </c>
      <c r="Y30">
        <v>114</v>
      </c>
      <c r="Z30">
        <v>40</v>
      </c>
      <c r="AA30" t="s">
        <v>1</v>
      </c>
      <c r="AB30">
        <v>0</v>
      </c>
      <c r="AC30">
        <v>1</v>
      </c>
      <c r="AD30">
        <v>1</v>
      </c>
      <c r="AE30">
        <v>2</v>
      </c>
      <c r="AF30">
        <v>1</v>
      </c>
      <c r="AG30">
        <v>2</v>
      </c>
      <c r="AH30">
        <v>1</v>
      </c>
      <c r="AI30">
        <v>2</v>
      </c>
      <c r="AJ30">
        <v>1</v>
      </c>
      <c r="AK30">
        <v>2</v>
      </c>
      <c r="AL30">
        <v>0</v>
      </c>
      <c r="AM30">
        <v>1</v>
      </c>
      <c r="AN30">
        <v>0</v>
      </c>
      <c r="AO30">
        <v>1</v>
      </c>
      <c r="AP30" t="s">
        <v>3</v>
      </c>
      <c r="AQ30" t="s">
        <v>2</v>
      </c>
      <c r="AR30">
        <v>0</v>
      </c>
      <c r="AS30" t="s">
        <v>1</v>
      </c>
      <c r="AT30" t="s">
        <v>2</v>
      </c>
      <c r="AU30">
        <v>0</v>
      </c>
      <c r="AV30" t="s">
        <v>1</v>
      </c>
      <c r="AW30" t="s">
        <v>1</v>
      </c>
      <c r="AX30" t="s">
        <v>1</v>
      </c>
      <c r="AY30">
        <v>2</v>
      </c>
      <c r="AZ30" t="s">
        <v>6</v>
      </c>
      <c r="BA30">
        <v>18.5</v>
      </c>
      <c r="BB30">
        <v>1</v>
      </c>
      <c r="BC30">
        <v>14</v>
      </c>
      <c r="BD30">
        <f t="shared" si="2"/>
        <v>17.5</v>
      </c>
      <c r="BE30">
        <f>BD30/G30</f>
        <v>0.19444444444444445</v>
      </c>
      <c r="BF30">
        <v>0</v>
      </c>
      <c r="BG30">
        <v>0</v>
      </c>
      <c r="BH30">
        <v>0</v>
      </c>
      <c r="BI30">
        <v>6</v>
      </c>
      <c r="BJ30">
        <v>3</v>
      </c>
    </row>
    <row r="31" spans="1:62" x14ac:dyDescent="0.25">
      <c r="A31">
        <v>30</v>
      </c>
      <c r="B31" t="s">
        <v>11</v>
      </c>
      <c r="C31" s="1">
        <v>1</v>
      </c>
      <c r="D31" s="5" t="s">
        <v>18</v>
      </c>
      <c r="E31">
        <v>173</v>
      </c>
      <c r="F31" s="3">
        <f t="shared" si="0"/>
        <v>1.73</v>
      </c>
      <c r="G31">
        <v>63</v>
      </c>
      <c r="H31" s="4">
        <f t="shared" si="1"/>
        <v>21.04981790236894</v>
      </c>
      <c r="I31" t="s">
        <v>0</v>
      </c>
      <c r="J31" t="s">
        <v>0</v>
      </c>
      <c r="K31" t="s">
        <v>1</v>
      </c>
      <c r="L31" t="s">
        <v>1</v>
      </c>
      <c r="M31" t="s">
        <v>1</v>
      </c>
      <c r="N31" t="s">
        <v>1</v>
      </c>
      <c r="O31" t="s">
        <v>1</v>
      </c>
      <c r="P31" t="s">
        <v>1</v>
      </c>
      <c r="Q31">
        <v>54</v>
      </c>
      <c r="R31">
        <f>Q31/G31</f>
        <v>0.8571428571428571</v>
      </c>
      <c r="S31" s="3">
        <v>0</v>
      </c>
      <c r="V31" s="3">
        <v>0</v>
      </c>
      <c r="X31">
        <v>87</v>
      </c>
      <c r="Y31">
        <v>162</v>
      </c>
      <c r="Z31">
        <v>50</v>
      </c>
      <c r="AA31" t="s">
        <v>1</v>
      </c>
      <c r="AB31">
        <v>0</v>
      </c>
      <c r="AC31">
        <v>1</v>
      </c>
      <c r="AD31">
        <v>0</v>
      </c>
      <c r="AE31">
        <v>1</v>
      </c>
      <c r="AF31">
        <v>0</v>
      </c>
      <c r="AG31">
        <v>1</v>
      </c>
      <c r="AH31">
        <v>1</v>
      </c>
      <c r="AI31">
        <v>2</v>
      </c>
      <c r="AJ31">
        <v>1</v>
      </c>
      <c r="AK31">
        <v>2</v>
      </c>
      <c r="AL31">
        <v>3</v>
      </c>
      <c r="AM31">
        <v>4</v>
      </c>
      <c r="AN31">
        <v>3</v>
      </c>
      <c r="AO31">
        <v>4</v>
      </c>
      <c r="AP31" t="s">
        <v>6</v>
      </c>
      <c r="AQ31">
        <v>3.5</v>
      </c>
      <c r="AR31">
        <v>1</v>
      </c>
      <c r="AS31" t="s">
        <v>1</v>
      </c>
      <c r="AT31" t="s">
        <v>2</v>
      </c>
      <c r="AU31">
        <v>0</v>
      </c>
      <c r="AV31" t="s">
        <v>1</v>
      </c>
      <c r="AW31" t="s">
        <v>1</v>
      </c>
      <c r="AX31" t="s">
        <v>1</v>
      </c>
      <c r="AY31">
        <v>10</v>
      </c>
      <c r="AZ31" t="s">
        <v>6</v>
      </c>
      <c r="BA31">
        <v>16.5</v>
      </c>
      <c r="BB31">
        <v>1</v>
      </c>
      <c r="BC31">
        <v>36</v>
      </c>
      <c r="BD31">
        <f t="shared" si="2"/>
        <v>45</v>
      </c>
      <c r="BE31">
        <f>BD31/G31</f>
        <v>0.7142857142857143</v>
      </c>
      <c r="BF31">
        <v>8</v>
      </c>
      <c r="BG31">
        <v>6</v>
      </c>
      <c r="BH31">
        <v>20</v>
      </c>
      <c r="BI31">
        <v>7</v>
      </c>
      <c r="BJ31">
        <v>3</v>
      </c>
    </row>
    <row r="32" spans="1:62" x14ac:dyDescent="0.25">
      <c r="A32">
        <v>31</v>
      </c>
      <c r="B32" t="s">
        <v>11</v>
      </c>
      <c r="C32" s="1">
        <v>0</v>
      </c>
      <c r="D32" s="5" t="s">
        <v>17</v>
      </c>
      <c r="E32">
        <v>159</v>
      </c>
      <c r="F32" s="3">
        <f t="shared" si="0"/>
        <v>1.59</v>
      </c>
      <c r="G32">
        <v>60</v>
      </c>
      <c r="H32" s="4">
        <f t="shared" si="1"/>
        <v>23.733238400379729</v>
      </c>
      <c r="I32" t="s">
        <v>0</v>
      </c>
      <c r="J32" t="s">
        <v>0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5</v>
      </c>
      <c r="Q32">
        <v>20</v>
      </c>
      <c r="R32">
        <f>Q32/G32</f>
        <v>0.33333333333333331</v>
      </c>
      <c r="S32" s="3">
        <v>1</v>
      </c>
      <c r="T32">
        <v>577</v>
      </c>
      <c r="U32">
        <f>T32/G32</f>
        <v>9.6166666666666671</v>
      </c>
      <c r="V32" s="3">
        <v>0</v>
      </c>
      <c r="X32">
        <v>103</v>
      </c>
      <c r="Y32">
        <v>164</v>
      </c>
      <c r="Z32">
        <v>50</v>
      </c>
      <c r="AA32" t="s">
        <v>1</v>
      </c>
      <c r="AB32">
        <v>0</v>
      </c>
      <c r="AC32">
        <v>1</v>
      </c>
      <c r="AD32">
        <v>0</v>
      </c>
      <c r="AE32">
        <v>1</v>
      </c>
      <c r="AF32">
        <v>0</v>
      </c>
      <c r="AG32">
        <v>1</v>
      </c>
      <c r="AH32">
        <v>1</v>
      </c>
      <c r="AI32">
        <v>2</v>
      </c>
      <c r="AJ32">
        <v>1</v>
      </c>
      <c r="AK32">
        <v>2</v>
      </c>
      <c r="AL32">
        <v>3</v>
      </c>
      <c r="AM32">
        <v>4</v>
      </c>
      <c r="AN32">
        <v>3</v>
      </c>
      <c r="AO32">
        <v>4</v>
      </c>
      <c r="AP32" t="s">
        <v>6</v>
      </c>
      <c r="AQ32">
        <v>2.5</v>
      </c>
      <c r="AR32">
        <v>1</v>
      </c>
      <c r="AS32" t="s">
        <v>1</v>
      </c>
      <c r="AT32" t="s">
        <v>2</v>
      </c>
      <c r="AU32">
        <v>0</v>
      </c>
      <c r="AV32" t="s">
        <v>1</v>
      </c>
      <c r="AW32" t="s">
        <v>5</v>
      </c>
      <c r="AX32" t="s">
        <v>5</v>
      </c>
      <c r="AY32">
        <v>0</v>
      </c>
      <c r="AZ32" t="s">
        <v>8</v>
      </c>
      <c r="BA32" t="s">
        <v>2</v>
      </c>
      <c r="BB32">
        <v>0</v>
      </c>
      <c r="BC32">
        <v>18.5</v>
      </c>
      <c r="BD32">
        <f t="shared" si="2"/>
        <v>23.125</v>
      </c>
      <c r="BE32">
        <f>BD32/G32</f>
        <v>0.38541666666666669</v>
      </c>
      <c r="BF32">
        <v>2</v>
      </c>
      <c r="BG32">
        <v>2</v>
      </c>
      <c r="BH32">
        <v>60</v>
      </c>
      <c r="BI32">
        <v>7</v>
      </c>
      <c r="BJ32">
        <v>4</v>
      </c>
    </row>
    <row r="33" spans="1:62" x14ac:dyDescent="0.25">
      <c r="A33">
        <v>32</v>
      </c>
      <c r="B33" t="s">
        <v>10</v>
      </c>
      <c r="C33" s="1">
        <v>1</v>
      </c>
      <c r="D33" s="5" t="s">
        <v>18</v>
      </c>
      <c r="E33">
        <v>169</v>
      </c>
      <c r="F33" s="3">
        <f t="shared" si="0"/>
        <v>1.69</v>
      </c>
      <c r="G33">
        <v>65</v>
      </c>
      <c r="H33" s="4">
        <f t="shared" si="1"/>
        <v>22.758306781975424</v>
      </c>
      <c r="I33" t="s">
        <v>0</v>
      </c>
      <c r="J33" t="s">
        <v>7</v>
      </c>
      <c r="K33" t="s">
        <v>1</v>
      </c>
      <c r="L33" t="s">
        <v>5</v>
      </c>
      <c r="M33" t="s">
        <v>1</v>
      </c>
      <c r="N33" t="s">
        <v>1</v>
      </c>
      <c r="O33" t="s">
        <v>1</v>
      </c>
      <c r="P33" t="s">
        <v>1</v>
      </c>
      <c r="Q33">
        <v>25</v>
      </c>
      <c r="R33">
        <f>Q33/G33</f>
        <v>0.38461538461538464</v>
      </c>
      <c r="S33" s="3">
        <v>1</v>
      </c>
      <c r="T33">
        <v>620</v>
      </c>
      <c r="U33">
        <f>T33/G33</f>
        <v>9.5384615384615383</v>
      </c>
      <c r="V33" s="3">
        <v>0</v>
      </c>
      <c r="X33">
        <v>79</v>
      </c>
      <c r="Y33">
        <v>148</v>
      </c>
      <c r="Z33">
        <v>30</v>
      </c>
      <c r="AA33" t="s">
        <v>1</v>
      </c>
      <c r="AB33">
        <v>2</v>
      </c>
      <c r="AC33">
        <v>3</v>
      </c>
      <c r="AD33">
        <v>2</v>
      </c>
      <c r="AE33">
        <v>3</v>
      </c>
      <c r="AF33">
        <v>2</v>
      </c>
      <c r="AG33">
        <v>3</v>
      </c>
      <c r="AH33">
        <v>2</v>
      </c>
      <c r="AI33">
        <v>3</v>
      </c>
      <c r="AJ33">
        <v>1</v>
      </c>
      <c r="AK33">
        <v>2</v>
      </c>
      <c r="AL33">
        <v>1</v>
      </c>
      <c r="AM33">
        <v>2</v>
      </c>
      <c r="AN33">
        <v>0</v>
      </c>
      <c r="AO33">
        <v>1</v>
      </c>
      <c r="AP33" t="s">
        <v>3</v>
      </c>
      <c r="AQ33" t="s">
        <v>2</v>
      </c>
      <c r="AR33">
        <v>0</v>
      </c>
      <c r="AS33" t="s">
        <v>1</v>
      </c>
      <c r="AT33" t="s">
        <v>2</v>
      </c>
      <c r="AU33">
        <v>0</v>
      </c>
      <c r="AV33" t="s">
        <v>1</v>
      </c>
      <c r="AW33" t="s">
        <v>1</v>
      </c>
      <c r="AX33" t="s">
        <v>1</v>
      </c>
      <c r="AY33">
        <v>7</v>
      </c>
      <c r="AZ33" t="s">
        <v>8</v>
      </c>
      <c r="BA33" t="s">
        <v>2</v>
      </c>
      <c r="BB33">
        <v>0</v>
      </c>
      <c r="BC33">
        <v>19.2</v>
      </c>
      <c r="BD33">
        <f t="shared" si="2"/>
        <v>24</v>
      </c>
      <c r="BE33">
        <f>BD33/G33</f>
        <v>0.36923076923076925</v>
      </c>
      <c r="BF33">
        <v>0</v>
      </c>
      <c r="BG33">
        <v>0</v>
      </c>
      <c r="BH33">
        <v>90</v>
      </c>
      <c r="BI33">
        <v>3</v>
      </c>
      <c r="BJ33">
        <v>2</v>
      </c>
    </row>
    <row r="34" spans="1:62" x14ac:dyDescent="0.25">
      <c r="A34">
        <v>33</v>
      </c>
      <c r="B34" t="s">
        <v>11</v>
      </c>
      <c r="C34" s="1">
        <v>1</v>
      </c>
      <c r="D34" s="5" t="s">
        <v>17</v>
      </c>
      <c r="E34">
        <v>160</v>
      </c>
      <c r="F34" s="3">
        <f t="shared" si="0"/>
        <v>1.6</v>
      </c>
      <c r="G34">
        <v>64</v>
      </c>
      <c r="H34" s="4">
        <f t="shared" si="1"/>
        <v>24.999999999999996</v>
      </c>
      <c r="I34" t="s">
        <v>0</v>
      </c>
      <c r="J34" t="s">
        <v>0</v>
      </c>
      <c r="K34" t="s">
        <v>1</v>
      </c>
      <c r="L34" t="s">
        <v>1</v>
      </c>
      <c r="M34" t="s">
        <v>1</v>
      </c>
      <c r="N34" t="s">
        <v>1</v>
      </c>
      <c r="O34" t="s">
        <v>1</v>
      </c>
      <c r="P34" t="s">
        <v>5</v>
      </c>
      <c r="Q34">
        <v>15</v>
      </c>
      <c r="R34">
        <f>Q34/G34</f>
        <v>0.234375</v>
      </c>
      <c r="S34" s="3">
        <v>1</v>
      </c>
      <c r="T34">
        <v>746</v>
      </c>
      <c r="U34">
        <f>T34/G34</f>
        <v>11.65625</v>
      </c>
      <c r="V34" s="3">
        <v>0</v>
      </c>
      <c r="X34">
        <v>59</v>
      </c>
      <c r="Y34">
        <v>125</v>
      </c>
      <c r="Z34">
        <v>50</v>
      </c>
      <c r="AA34" t="s">
        <v>1</v>
      </c>
      <c r="AB34">
        <v>1</v>
      </c>
      <c r="AC34">
        <v>2</v>
      </c>
      <c r="AD34">
        <v>1</v>
      </c>
      <c r="AE34">
        <v>2</v>
      </c>
      <c r="AF34">
        <v>2</v>
      </c>
      <c r="AG34">
        <v>3</v>
      </c>
      <c r="AH34">
        <v>2</v>
      </c>
      <c r="AI34">
        <v>3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 t="s">
        <v>6</v>
      </c>
      <c r="AQ34">
        <v>10.5</v>
      </c>
      <c r="AR34">
        <v>1</v>
      </c>
      <c r="AS34" t="s">
        <v>5</v>
      </c>
      <c r="AT34">
        <v>21</v>
      </c>
      <c r="AU34">
        <v>1</v>
      </c>
      <c r="AV34">
        <v>3</v>
      </c>
      <c r="AW34" t="s">
        <v>5</v>
      </c>
      <c r="AX34" t="s">
        <v>5</v>
      </c>
      <c r="AY34">
        <v>3</v>
      </c>
      <c r="AZ34" t="s">
        <v>8</v>
      </c>
      <c r="BA34" t="s">
        <v>13</v>
      </c>
      <c r="BB34">
        <v>0</v>
      </c>
      <c r="BC34">
        <v>18</v>
      </c>
      <c r="BD34">
        <f t="shared" si="2"/>
        <v>22.5</v>
      </c>
      <c r="BE34">
        <f>BD34/G34</f>
        <v>0.3515625</v>
      </c>
      <c r="BF34">
        <v>4</v>
      </c>
      <c r="BG34">
        <v>2</v>
      </c>
      <c r="BH34">
        <v>20</v>
      </c>
      <c r="BI34">
        <v>4</v>
      </c>
      <c r="BJ34">
        <v>3</v>
      </c>
    </row>
    <row r="35" spans="1:62" x14ac:dyDescent="0.25">
      <c r="A35">
        <v>34</v>
      </c>
      <c r="B35" t="s">
        <v>10</v>
      </c>
      <c r="C35" s="1">
        <v>1</v>
      </c>
      <c r="D35" s="5" t="s">
        <v>18</v>
      </c>
      <c r="E35">
        <v>175</v>
      </c>
      <c r="F35" s="3">
        <f t="shared" si="0"/>
        <v>1.75</v>
      </c>
      <c r="G35">
        <v>92</v>
      </c>
      <c r="H35" s="4">
        <f t="shared" si="1"/>
        <v>30.040816326530614</v>
      </c>
      <c r="I35" t="s">
        <v>0</v>
      </c>
      <c r="J35" t="s">
        <v>0</v>
      </c>
      <c r="K35" t="s">
        <v>1</v>
      </c>
      <c r="L35" t="s">
        <v>1</v>
      </c>
      <c r="M35" t="s">
        <v>1</v>
      </c>
      <c r="N35" t="s">
        <v>1</v>
      </c>
      <c r="O35" t="s">
        <v>1</v>
      </c>
      <c r="P35" t="s">
        <v>1</v>
      </c>
      <c r="Q35">
        <v>74.5</v>
      </c>
      <c r="R35">
        <f>Q35/G35</f>
        <v>0.80978260869565222</v>
      </c>
      <c r="S35" s="3">
        <v>0</v>
      </c>
      <c r="V35" s="3">
        <v>0</v>
      </c>
      <c r="X35">
        <v>71</v>
      </c>
      <c r="Y35">
        <v>134</v>
      </c>
      <c r="Z35">
        <v>50</v>
      </c>
      <c r="AA35" t="s">
        <v>1</v>
      </c>
      <c r="AB35">
        <v>0</v>
      </c>
      <c r="AC35">
        <v>1</v>
      </c>
      <c r="AD35">
        <v>1</v>
      </c>
      <c r="AE35">
        <v>2</v>
      </c>
      <c r="AF35">
        <v>1</v>
      </c>
      <c r="AG35">
        <v>2</v>
      </c>
      <c r="AH35">
        <v>1</v>
      </c>
      <c r="AI35">
        <v>2</v>
      </c>
      <c r="AJ35">
        <v>1</v>
      </c>
      <c r="AK35">
        <v>2</v>
      </c>
      <c r="AL35">
        <v>2</v>
      </c>
      <c r="AM35">
        <v>3</v>
      </c>
      <c r="AN35">
        <v>1</v>
      </c>
      <c r="AO35">
        <v>2</v>
      </c>
      <c r="AP35" t="s">
        <v>3</v>
      </c>
      <c r="AQ35" t="s">
        <v>2</v>
      </c>
      <c r="AR35">
        <v>0</v>
      </c>
      <c r="AS35" t="s">
        <v>1</v>
      </c>
      <c r="AT35" t="s">
        <v>2</v>
      </c>
      <c r="AU35">
        <v>0</v>
      </c>
      <c r="AV35" t="s">
        <v>1</v>
      </c>
      <c r="AW35" t="s">
        <v>1</v>
      </c>
      <c r="AX35" t="s">
        <v>1</v>
      </c>
      <c r="AY35">
        <v>0</v>
      </c>
      <c r="AZ35" t="s">
        <v>8</v>
      </c>
      <c r="BA35" t="s">
        <v>13</v>
      </c>
      <c r="BB35">
        <v>0</v>
      </c>
      <c r="BC35">
        <v>15.8</v>
      </c>
      <c r="BD35">
        <f t="shared" si="2"/>
        <v>19.75</v>
      </c>
      <c r="BE35">
        <f>BD35/G35</f>
        <v>0.21467391304347827</v>
      </c>
      <c r="BF35">
        <v>0</v>
      </c>
      <c r="BG35">
        <v>0</v>
      </c>
      <c r="BH35">
        <v>50</v>
      </c>
      <c r="BI35">
        <v>6</v>
      </c>
      <c r="BJ35">
        <v>5</v>
      </c>
    </row>
    <row r="36" spans="1:62" x14ac:dyDescent="0.25">
      <c r="A36">
        <v>35</v>
      </c>
      <c r="B36" t="s">
        <v>10</v>
      </c>
      <c r="C36" s="1">
        <v>1</v>
      </c>
      <c r="D36" s="5" t="s">
        <v>18</v>
      </c>
      <c r="E36">
        <v>175</v>
      </c>
      <c r="F36" s="3">
        <f t="shared" si="0"/>
        <v>1.75</v>
      </c>
      <c r="G36">
        <v>90</v>
      </c>
      <c r="H36" s="4">
        <f t="shared" si="1"/>
        <v>29.387755102040817</v>
      </c>
      <c r="I36" t="s">
        <v>0</v>
      </c>
      <c r="J36" t="s">
        <v>7</v>
      </c>
      <c r="K36" t="s">
        <v>1</v>
      </c>
      <c r="L36" t="s">
        <v>1</v>
      </c>
      <c r="M36" t="s">
        <v>1</v>
      </c>
      <c r="N36" t="s">
        <v>5</v>
      </c>
      <c r="O36" t="s">
        <v>1</v>
      </c>
      <c r="P36" t="s">
        <v>1</v>
      </c>
      <c r="Q36">
        <v>20</v>
      </c>
      <c r="R36">
        <f>Q36/G36</f>
        <v>0.22222222222222221</v>
      </c>
      <c r="S36" s="3">
        <v>1</v>
      </c>
      <c r="T36">
        <v>1120</v>
      </c>
      <c r="U36">
        <f>T36/G36</f>
        <v>12.444444444444445</v>
      </c>
      <c r="V36" s="3">
        <v>0</v>
      </c>
      <c r="X36">
        <v>91</v>
      </c>
      <c r="Y36">
        <v>132</v>
      </c>
      <c r="Z36">
        <v>50</v>
      </c>
      <c r="AA36" t="s">
        <v>1</v>
      </c>
      <c r="AB36">
        <v>0</v>
      </c>
      <c r="AC36">
        <v>1</v>
      </c>
      <c r="AD36">
        <v>4</v>
      </c>
      <c r="AE36">
        <v>4</v>
      </c>
      <c r="AF36">
        <v>4</v>
      </c>
      <c r="AG36">
        <v>6</v>
      </c>
      <c r="AH36">
        <v>3</v>
      </c>
      <c r="AI36">
        <v>4</v>
      </c>
      <c r="AJ36">
        <v>3</v>
      </c>
      <c r="AK36">
        <v>4</v>
      </c>
      <c r="AL36">
        <v>6</v>
      </c>
      <c r="AM36">
        <v>8</v>
      </c>
      <c r="AN36">
        <v>5</v>
      </c>
      <c r="AO36">
        <v>7</v>
      </c>
      <c r="AP36" t="s">
        <v>6</v>
      </c>
      <c r="AQ36">
        <v>0.6</v>
      </c>
      <c r="AR36">
        <v>1</v>
      </c>
      <c r="AS36" t="s">
        <v>1</v>
      </c>
      <c r="AT36" t="s">
        <v>2</v>
      </c>
      <c r="AU36">
        <v>0</v>
      </c>
      <c r="AV36" t="s">
        <v>1</v>
      </c>
      <c r="AW36" t="s">
        <v>1</v>
      </c>
      <c r="AX36" t="s">
        <v>1</v>
      </c>
      <c r="AY36">
        <v>0</v>
      </c>
      <c r="AZ36" t="s">
        <v>6</v>
      </c>
      <c r="BA36">
        <v>22</v>
      </c>
      <c r="BB36">
        <v>1</v>
      </c>
      <c r="BC36">
        <v>100</v>
      </c>
      <c r="BD36">
        <f t="shared" si="2"/>
        <v>125</v>
      </c>
      <c r="BE36">
        <f>BD36/G36</f>
        <v>1.3888888888888888</v>
      </c>
      <c r="BF36">
        <v>25</v>
      </c>
      <c r="BG36">
        <v>22</v>
      </c>
      <c r="BH36">
        <v>40</v>
      </c>
      <c r="BI36">
        <v>7</v>
      </c>
      <c r="BJ36">
        <v>5</v>
      </c>
    </row>
    <row r="37" spans="1:62" x14ac:dyDescent="0.25">
      <c r="A37">
        <v>36</v>
      </c>
      <c r="B37" t="s">
        <v>11</v>
      </c>
      <c r="C37" s="1">
        <v>1</v>
      </c>
      <c r="D37" s="5" t="s">
        <v>18</v>
      </c>
      <c r="E37">
        <v>170</v>
      </c>
      <c r="F37" s="3">
        <f t="shared" si="0"/>
        <v>1.7</v>
      </c>
      <c r="G37">
        <v>57</v>
      </c>
      <c r="H37" s="4">
        <f t="shared" si="1"/>
        <v>19.723183391003463</v>
      </c>
      <c r="I37" t="s">
        <v>0</v>
      </c>
      <c r="J37" t="s">
        <v>0</v>
      </c>
      <c r="K37" t="s">
        <v>1</v>
      </c>
      <c r="L37" t="s">
        <v>1</v>
      </c>
      <c r="M37" t="s">
        <v>1</v>
      </c>
      <c r="N37" t="s">
        <v>1</v>
      </c>
      <c r="O37" t="s">
        <v>1</v>
      </c>
      <c r="P37" t="s">
        <v>1</v>
      </c>
      <c r="Q37">
        <v>20</v>
      </c>
      <c r="R37">
        <f>Q37/G37</f>
        <v>0.35087719298245612</v>
      </c>
      <c r="S37" s="3">
        <v>1</v>
      </c>
      <c r="T37">
        <v>600</v>
      </c>
      <c r="U37">
        <f>T37/G37</f>
        <v>10.526315789473685</v>
      </c>
      <c r="V37" s="3">
        <v>1</v>
      </c>
      <c r="W37">
        <v>30</v>
      </c>
      <c r="X37">
        <v>81</v>
      </c>
      <c r="Y37">
        <v>154</v>
      </c>
      <c r="Z37">
        <v>50</v>
      </c>
      <c r="AA37" t="s">
        <v>1</v>
      </c>
      <c r="AB37">
        <v>0</v>
      </c>
      <c r="AC37">
        <v>0</v>
      </c>
      <c r="AD37">
        <v>0</v>
      </c>
      <c r="AE37">
        <v>1</v>
      </c>
      <c r="AF37">
        <v>1</v>
      </c>
      <c r="AG37">
        <v>2</v>
      </c>
      <c r="AH37">
        <v>1</v>
      </c>
      <c r="AI37">
        <v>2</v>
      </c>
      <c r="AJ37">
        <v>2</v>
      </c>
      <c r="AK37">
        <v>3</v>
      </c>
      <c r="AL37">
        <v>2</v>
      </c>
      <c r="AM37">
        <v>2</v>
      </c>
      <c r="AN37">
        <v>2</v>
      </c>
      <c r="AO37">
        <v>4</v>
      </c>
      <c r="AP37" t="s">
        <v>3</v>
      </c>
      <c r="AQ37" t="s">
        <v>2</v>
      </c>
      <c r="AR37">
        <v>0</v>
      </c>
      <c r="AS37" t="s">
        <v>1</v>
      </c>
      <c r="AT37" t="s">
        <v>2</v>
      </c>
      <c r="AU37">
        <v>0</v>
      </c>
      <c r="AV37" t="s">
        <v>1</v>
      </c>
      <c r="AW37" t="s">
        <v>1</v>
      </c>
      <c r="AX37" t="s">
        <v>1</v>
      </c>
      <c r="AY37">
        <v>8</v>
      </c>
      <c r="AZ37" t="s">
        <v>8</v>
      </c>
      <c r="BA37" t="s">
        <v>2</v>
      </c>
      <c r="BB37">
        <v>0</v>
      </c>
      <c r="BC37">
        <v>19.3</v>
      </c>
      <c r="BD37">
        <f t="shared" si="2"/>
        <v>24.125</v>
      </c>
      <c r="BE37">
        <f>BD37/G37</f>
        <v>0.4232456140350877</v>
      </c>
      <c r="BF37">
        <v>1</v>
      </c>
      <c r="BG37">
        <v>1</v>
      </c>
      <c r="BH37">
        <v>40</v>
      </c>
      <c r="BI37">
        <v>6</v>
      </c>
      <c r="BJ37">
        <v>4</v>
      </c>
    </row>
    <row r="38" spans="1:62" x14ac:dyDescent="0.25">
      <c r="A38">
        <v>37</v>
      </c>
      <c r="B38" s="2" t="s">
        <v>11</v>
      </c>
      <c r="C38" s="1">
        <v>1</v>
      </c>
      <c r="D38" s="5" t="s">
        <v>18</v>
      </c>
      <c r="E38">
        <v>167</v>
      </c>
      <c r="F38" s="3">
        <f t="shared" si="0"/>
        <v>1.67</v>
      </c>
      <c r="G38">
        <v>80</v>
      </c>
      <c r="H38" s="4">
        <f t="shared" si="1"/>
        <v>28.685144680698485</v>
      </c>
      <c r="I38" t="s">
        <v>0</v>
      </c>
      <c r="J38" t="s">
        <v>7</v>
      </c>
      <c r="K38" t="s">
        <v>1</v>
      </c>
      <c r="L38" t="s">
        <v>5</v>
      </c>
      <c r="M38" t="s">
        <v>1</v>
      </c>
      <c r="N38" t="s">
        <v>1</v>
      </c>
      <c r="O38" t="s">
        <v>1</v>
      </c>
      <c r="P38" t="s">
        <v>1</v>
      </c>
      <c r="Q38">
        <v>85</v>
      </c>
      <c r="R38">
        <f>Q38/G38</f>
        <v>1.0625</v>
      </c>
      <c r="S38" s="3">
        <v>0</v>
      </c>
      <c r="V38" s="3">
        <v>0</v>
      </c>
      <c r="X38">
        <v>148</v>
      </c>
      <c r="Y38">
        <v>224</v>
      </c>
      <c r="Z38">
        <v>50</v>
      </c>
      <c r="AA38" t="s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2</v>
      </c>
      <c r="AH38">
        <v>1</v>
      </c>
      <c r="AI38">
        <v>2</v>
      </c>
      <c r="AJ38">
        <v>1</v>
      </c>
      <c r="AK38">
        <v>1</v>
      </c>
      <c r="AL38">
        <v>1</v>
      </c>
      <c r="AM38">
        <v>1</v>
      </c>
      <c r="AN38">
        <v>0</v>
      </c>
      <c r="AO38">
        <v>2</v>
      </c>
      <c r="AP38" s="6" t="s">
        <v>6</v>
      </c>
      <c r="AQ38">
        <v>17</v>
      </c>
      <c r="AR38">
        <v>1</v>
      </c>
      <c r="AS38" t="s">
        <v>1</v>
      </c>
      <c r="AT38" t="s">
        <v>2</v>
      </c>
      <c r="AU38">
        <v>0</v>
      </c>
      <c r="AV38" t="s">
        <v>1</v>
      </c>
      <c r="AW38" t="s">
        <v>5</v>
      </c>
      <c r="AX38" t="s">
        <v>1</v>
      </c>
      <c r="AY38">
        <v>10</v>
      </c>
      <c r="AZ38" t="s">
        <v>6</v>
      </c>
      <c r="BA38">
        <v>15</v>
      </c>
      <c r="BB38">
        <v>1</v>
      </c>
      <c r="BC38">
        <v>18.8</v>
      </c>
      <c r="BD38">
        <f t="shared" si="2"/>
        <v>23.5</v>
      </c>
      <c r="BE38">
        <f>BD38/G38</f>
        <v>0.29375000000000001</v>
      </c>
      <c r="BF38">
        <v>1</v>
      </c>
      <c r="BG38">
        <v>1</v>
      </c>
      <c r="BH38">
        <v>50</v>
      </c>
      <c r="BI38">
        <v>5</v>
      </c>
      <c r="BJ38">
        <v>4</v>
      </c>
    </row>
    <row r="39" spans="1:62" x14ac:dyDescent="0.25">
      <c r="A39">
        <v>38</v>
      </c>
      <c r="B39" t="s">
        <v>10</v>
      </c>
      <c r="C39" s="1">
        <v>1</v>
      </c>
      <c r="D39" s="5" t="s">
        <v>18</v>
      </c>
      <c r="E39">
        <v>170</v>
      </c>
      <c r="F39" s="3">
        <f t="shared" si="0"/>
        <v>1.7</v>
      </c>
      <c r="G39">
        <v>80</v>
      </c>
      <c r="H39" s="4">
        <f t="shared" si="1"/>
        <v>27.681660899653981</v>
      </c>
      <c r="I39" t="s">
        <v>0</v>
      </c>
      <c r="J39" t="s">
        <v>0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>
        <v>25</v>
      </c>
      <c r="R39">
        <f>Q39/G39</f>
        <v>0.3125</v>
      </c>
      <c r="S39" s="3">
        <v>1</v>
      </c>
      <c r="T39">
        <v>560</v>
      </c>
      <c r="U39">
        <f>T39/G39</f>
        <v>7</v>
      </c>
      <c r="V39" s="3">
        <v>0</v>
      </c>
      <c r="X39">
        <v>128</v>
      </c>
      <c r="Y39">
        <v>161</v>
      </c>
      <c r="Z39">
        <v>50</v>
      </c>
      <c r="AA39" t="s">
        <v>1</v>
      </c>
      <c r="AB39">
        <v>2</v>
      </c>
      <c r="AC39">
        <v>3</v>
      </c>
      <c r="AD39">
        <v>2</v>
      </c>
      <c r="AE39">
        <v>3</v>
      </c>
      <c r="AF39">
        <v>2</v>
      </c>
      <c r="AG39">
        <v>4</v>
      </c>
      <c r="AH39">
        <v>2</v>
      </c>
      <c r="AI39">
        <v>4</v>
      </c>
      <c r="AJ39">
        <v>3</v>
      </c>
      <c r="AK39">
        <v>5</v>
      </c>
      <c r="AL39">
        <v>6</v>
      </c>
      <c r="AM39">
        <v>8</v>
      </c>
      <c r="AN39">
        <v>2</v>
      </c>
      <c r="AO39">
        <v>4</v>
      </c>
      <c r="AP39" t="s">
        <v>6</v>
      </c>
      <c r="AQ39">
        <v>11</v>
      </c>
      <c r="AR39">
        <v>1</v>
      </c>
      <c r="AS39" t="s">
        <v>1</v>
      </c>
      <c r="AT39" t="s">
        <v>2</v>
      </c>
      <c r="AU39">
        <v>0</v>
      </c>
      <c r="AV39" t="s">
        <v>1</v>
      </c>
      <c r="AW39" t="s">
        <v>1</v>
      </c>
      <c r="AX39" t="s">
        <v>1</v>
      </c>
      <c r="AY39">
        <v>5</v>
      </c>
      <c r="AZ39" t="s">
        <v>6</v>
      </c>
      <c r="BA39">
        <v>24</v>
      </c>
      <c r="BB39">
        <v>1</v>
      </c>
      <c r="BC39">
        <v>45.4</v>
      </c>
      <c r="BD39">
        <f t="shared" si="2"/>
        <v>56.75</v>
      </c>
      <c r="BE39">
        <f>BD39/G39</f>
        <v>0.70937499999999998</v>
      </c>
      <c r="BF39">
        <v>8</v>
      </c>
      <c r="BG39">
        <v>8</v>
      </c>
      <c r="BH39">
        <v>40</v>
      </c>
      <c r="BI39">
        <v>5</v>
      </c>
      <c r="BJ39">
        <v>4</v>
      </c>
    </row>
    <row r="40" spans="1:62" x14ac:dyDescent="0.25">
      <c r="A40">
        <v>39</v>
      </c>
      <c r="B40" t="s">
        <v>11</v>
      </c>
      <c r="C40" s="1">
        <v>0</v>
      </c>
      <c r="D40" s="5" t="s">
        <v>17</v>
      </c>
      <c r="E40">
        <v>168</v>
      </c>
      <c r="F40" s="3">
        <f t="shared" si="0"/>
        <v>1.68</v>
      </c>
      <c r="G40">
        <v>72</v>
      </c>
      <c r="H40" s="4">
        <f t="shared" si="1"/>
        <v>25.510204081632658</v>
      </c>
      <c r="I40" t="s">
        <v>0</v>
      </c>
      <c r="J40" t="s">
        <v>7</v>
      </c>
      <c r="K40" t="s">
        <v>1</v>
      </c>
      <c r="L40" t="s">
        <v>5</v>
      </c>
      <c r="M40" t="s">
        <v>1</v>
      </c>
      <c r="N40" t="s">
        <v>1</v>
      </c>
      <c r="O40" t="s">
        <v>1</v>
      </c>
      <c r="P40" t="s">
        <v>5</v>
      </c>
      <c r="Q40">
        <v>37</v>
      </c>
      <c r="R40">
        <f>Q40/G40</f>
        <v>0.51388888888888884</v>
      </c>
      <c r="S40" s="3">
        <v>0</v>
      </c>
      <c r="V40" s="3">
        <v>1</v>
      </c>
      <c r="W40">
        <v>70</v>
      </c>
      <c r="X40">
        <v>39</v>
      </c>
      <c r="Y40">
        <v>114</v>
      </c>
      <c r="Z40">
        <v>50</v>
      </c>
      <c r="AA40" t="s">
        <v>1</v>
      </c>
      <c r="AB40">
        <v>0</v>
      </c>
      <c r="AC40">
        <v>0</v>
      </c>
      <c r="AD40">
        <v>2</v>
      </c>
      <c r="AE40">
        <v>3</v>
      </c>
      <c r="AF40">
        <v>2</v>
      </c>
      <c r="AG40">
        <v>3</v>
      </c>
      <c r="AH40">
        <v>2</v>
      </c>
      <c r="AI40">
        <v>3</v>
      </c>
      <c r="AJ40">
        <v>2</v>
      </c>
      <c r="AK40">
        <v>3</v>
      </c>
      <c r="AL40">
        <v>6</v>
      </c>
      <c r="AM40">
        <v>8</v>
      </c>
      <c r="AN40">
        <v>3</v>
      </c>
      <c r="AO40">
        <v>4</v>
      </c>
      <c r="AP40" t="s">
        <v>6</v>
      </c>
      <c r="AQ40">
        <v>1</v>
      </c>
      <c r="AR40">
        <v>1</v>
      </c>
      <c r="AS40" t="s">
        <v>1</v>
      </c>
      <c r="AT40" t="s">
        <v>2</v>
      </c>
      <c r="AU40">
        <v>0</v>
      </c>
      <c r="AV40" t="s">
        <v>1</v>
      </c>
      <c r="AW40" t="s">
        <v>5</v>
      </c>
      <c r="AX40" t="s">
        <v>1</v>
      </c>
      <c r="AY40">
        <v>2</v>
      </c>
      <c r="AZ40" t="s">
        <v>8</v>
      </c>
      <c r="BA40" t="s">
        <v>2</v>
      </c>
      <c r="BB40">
        <v>0</v>
      </c>
      <c r="BC40">
        <v>23.7</v>
      </c>
      <c r="BD40">
        <f t="shared" si="2"/>
        <v>29.625</v>
      </c>
      <c r="BE40">
        <f>BD40/G40</f>
        <v>0.41145833333333331</v>
      </c>
      <c r="BF40">
        <v>3</v>
      </c>
      <c r="BG40">
        <v>3</v>
      </c>
      <c r="BH40">
        <v>0</v>
      </c>
      <c r="BI40">
        <v>4</v>
      </c>
      <c r="BJ40">
        <v>3</v>
      </c>
    </row>
    <row r="41" spans="1:62" x14ac:dyDescent="0.25">
      <c r="A41">
        <v>40</v>
      </c>
      <c r="B41" t="s">
        <v>11</v>
      </c>
      <c r="C41" s="1">
        <v>1</v>
      </c>
      <c r="D41" s="5" t="s">
        <v>18</v>
      </c>
      <c r="E41">
        <v>170</v>
      </c>
      <c r="F41" s="3">
        <f t="shared" si="0"/>
        <v>1.7</v>
      </c>
      <c r="G41">
        <v>72.5</v>
      </c>
      <c r="H41" s="4">
        <f t="shared" si="1"/>
        <v>25.086505190311421</v>
      </c>
      <c r="I41" t="s">
        <v>0</v>
      </c>
      <c r="J41" t="s">
        <v>0</v>
      </c>
      <c r="K41" t="s">
        <v>1</v>
      </c>
      <c r="L41" t="s">
        <v>1</v>
      </c>
      <c r="M41" t="s">
        <v>1</v>
      </c>
      <c r="N41" t="s">
        <v>1</v>
      </c>
      <c r="O41" t="s">
        <v>1</v>
      </c>
      <c r="P41" t="s">
        <v>1</v>
      </c>
      <c r="Q41">
        <v>20</v>
      </c>
      <c r="R41">
        <f>Q41/G41</f>
        <v>0.27586206896551724</v>
      </c>
      <c r="S41" s="3">
        <v>1</v>
      </c>
      <c r="T41">
        <v>600</v>
      </c>
      <c r="U41">
        <f>T41/G41</f>
        <v>8.2758620689655178</v>
      </c>
      <c r="V41" s="3">
        <v>0</v>
      </c>
      <c r="X41">
        <v>55</v>
      </c>
      <c r="Y41">
        <v>122</v>
      </c>
      <c r="Z41">
        <v>50</v>
      </c>
      <c r="AA41" t="s">
        <v>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4</v>
      </c>
      <c r="AI41">
        <v>6</v>
      </c>
      <c r="AJ41">
        <v>4</v>
      </c>
      <c r="AK41">
        <v>6</v>
      </c>
      <c r="AL41">
        <v>6</v>
      </c>
      <c r="AM41">
        <v>7</v>
      </c>
      <c r="AN41">
        <v>3</v>
      </c>
      <c r="AO41">
        <v>4</v>
      </c>
      <c r="AP41" t="s">
        <v>6</v>
      </c>
      <c r="AQ41">
        <v>1.7</v>
      </c>
      <c r="AR41">
        <v>1</v>
      </c>
      <c r="AS41" t="s">
        <v>1</v>
      </c>
      <c r="AT41" t="s">
        <v>2</v>
      </c>
      <c r="AU41">
        <v>0</v>
      </c>
      <c r="AV41" t="s">
        <v>1</v>
      </c>
      <c r="AW41" t="s">
        <v>1</v>
      </c>
      <c r="AX41" t="s">
        <v>1</v>
      </c>
      <c r="AY41">
        <v>0</v>
      </c>
      <c r="AZ41" t="s">
        <v>6</v>
      </c>
      <c r="BA41">
        <v>23</v>
      </c>
      <c r="BB41">
        <v>1</v>
      </c>
      <c r="BC41">
        <v>15.7</v>
      </c>
      <c r="BD41">
        <f t="shared" si="2"/>
        <v>19.625</v>
      </c>
      <c r="BE41">
        <f>BD41/G41</f>
        <v>0.27068965517241378</v>
      </c>
      <c r="BF41">
        <v>1</v>
      </c>
      <c r="BG41">
        <v>1</v>
      </c>
      <c r="BH41">
        <v>30</v>
      </c>
      <c r="BI41">
        <v>4</v>
      </c>
      <c r="BJ41">
        <v>3</v>
      </c>
    </row>
    <row r="42" spans="1:62" x14ac:dyDescent="0.25">
      <c r="A42">
        <v>41</v>
      </c>
      <c r="B42" t="s">
        <v>11</v>
      </c>
      <c r="C42" s="1">
        <v>0</v>
      </c>
      <c r="D42" s="5" t="s">
        <v>18</v>
      </c>
      <c r="E42">
        <v>179</v>
      </c>
      <c r="F42" s="3">
        <f t="shared" si="0"/>
        <v>1.79</v>
      </c>
      <c r="G42">
        <v>90</v>
      </c>
      <c r="H42" s="4">
        <f t="shared" si="1"/>
        <v>28.089010954714272</v>
      </c>
      <c r="I42" t="s">
        <v>0</v>
      </c>
      <c r="J42" t="s">
        <v>7</v>
      </c>
      <c r="K42" t="s">
        <v>5</v>
      </c>
      <c r="L42" t="s">
        <v>1</v>
      </c>
      <c r="M42" t="s">
        <v>1</v>
      </c>
      <c r="N42" t="s">
        <v>1</v>
      </c>
      <c r="O42" t="s">
        <v>1</v>
      </c>
      <c r="P42" t="s">
        <v>1</v>
      </c>
      <c r="Q42">
        <v>15</v>
      </c>
      <c r="R42">
        <f>Q42/G42</f>
        <v>0.16666666666666666</v>
      </c>
      <c r="S42" s="3">
        <v>1</v>
      </c>
      <c r="T42">
        <v>1686</v>
      </c>
      <c r="U42">
        <f>T42/G42</f>
        <v>18.733333333333334</v>
      </c>
      <c r="V42" s="3">
        <v>1</v>
      </c>
      <c r="W42">
        <v>50</v>
      </c>
      <c r="X42">
        <v>140</v>
      </c>
      <c r="Y42">
        <v>217</v>
      </c>
      <c r="Z42">
        <v>400</v>
      </c>
      <c r="AA42" t="s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1</v>
      </c>
      <c r="AJ42">
        <v>1</v>
      </c>
      <c r="AK42">
        <v>2</v>
      </c>
      <c r="AL42">
        <v>1</v>
      </c>
      <c r="AM42">
        <v>2</v>
      </c>
      <c r="AN42">
        <v>2</v>
      </c>
      <c r="AO42">
        <v>3</v>
      </c>
      <c r="AP42" t="s">
        <v>3</v>
      </c>
      <c r="AQ42" t="s">
        <v>2</v>
      </c>
      <c r="AR42">
        <v>0</v>
      </c>
      <c r="AS42" t="s">
        <v>1</v>
      </c>
      <c r="AT42" t="s">
        <v>2</v>
      </c>
      <c r="AU42">
        <v>0</v>
      </c>
      <c r="AV42" t="s">
        <v>1</v>
      </c>
      <c r="AW42" t="s">
        <v>1</v>
      </c>
      <c r="AX42" t="s">
        <v>5</v>
      </c>
      <c r="AY42">
        <v>5</v>
      </c>
      <c r="AZ42" t="s">
        <v>6</v>
      </c>
      <c r="BA42">
        <v>23</v>
      </c>
      <c r="BB42">
        <v>1</v>
      </c>
      <c r="BC42">
        <v>14.8</v>
      </c>
      <c r="BD42">
        <f t="shared" si="2"/>
        <v>18.5</v>
      </c>
      <c r="BE42">
        <f>BD42/G42</f>
        <v>0.20555555555555555</v>
      </c>
      <c r="BF42">
        <v>0</v>
      </c>
      <c r="BG42">
        <v>0</v>
      </c>
      <c r="BH42">
        <v>5</v>
      </c>
      <c r="BI42">
        <v>5</v>
      </c>
      <c r="BJ42">
        <v>4</v>
      </c>
    </row>
    <row r="43" spans="1:62" x14ac:dyDescent="0.25">
      <c r="A43">
        <v>42</v>
      </c>
      <c r="B43" t="s">
        <v>10</v>
      </c>
      <c r="C43" s="1">
        <v>0</v>
      </c>
      <c r="D43" s="5" t="s">
        <v>18</v>
      </c>
      <c r="E43">
        <v>175</v>
      </c>
      <c r="F43" s="3">
        <f t="shared" si="0"/>
        <v>1.75</v>
      </c>
      <c r="G43">
        <v>65</v>
      </c>
      <c r="H43" s="4">
        <f t="shared" si="1"/>
        <v>21.224489795918366</v>
      </c>
      <c r="I43" t="s">
        <v>0</v>
      </c>
      <c r="J43" t="s">
        <v>0</v>
      </c>
      <c r="K43" t="s">
        <v>1</v>
      </c>
      <c r="L43" t="s">
        <v>1</v>
      </c>
      <c r="M43" t="s">
        <v>1</v>
      </c>
      <c r="N43" t="s">
        <v>1</v>
      </c>
      <c r="O43" t="s">
        <v>1</v>
      </c>
      <c r="P43" t="s">
        <v>1</v>
      </c>
      <c r="Q43">
        <v>20</v>
      </c>
      <c r="R43">
        <f>Q43/G43</f>
        <v>0.30769230769230771</v>
      </c>
      <c r="S43" s="3">
        <v>1</v>
      </c>
      <c r="T43">
        <v>800</v>
      </c>
      <c r="U43">
        <f>T43/G43</f>
        <v>12.307692307692308</v>
      </c>
      <c r="V43" s="3">
        <v>0</v>
      </c>
      <c r="X43">
        <v>91</v>
      </c>
      <c r="Y43">
        <v>169</v>
      </c>
      <c r="Z43">
        <v>50</v>
      </c>
      <c r="AA43" t="s">
        <v>1</v>
      </c>
      <c r="AB43">
        <v>0</v>
      </c>
      <c r="AC43">
        <v>0</v>
      </c>
      <c r="AD43">
        <v>2</v>
      </c>
      <c r="AE43">
        <v>3</v>
      </c>
      <c r="AF43">
        <v>2</v>
      </c>
      <c r="AG43">
        <v>3</v>
      </c>
      <c r="AH43">
        <v>2</v>
      </c>
      <c r="AI43">
        <v>3</v>
      </c>
      <c r="AJ43">
        <v>2</v>
      </c>
      <c r="AK43">
        <v>3</v>
      </c>
      <c r="AL43">
        <v>2</v>
      </c>
      <c r="AM43">
        <v>2</v>
      </c>
      <c r="AN43">
        <v>2</v>
      </c>
      <c r="AO43">
        <v>2</v>
      </c>
      <c r="AP43" t="s">
        <v>6</v>
      </c>
      <c r="AQ43">
        <v>19</v>
      </c>
      <c r="AR43">
        <v>1</v>
      </c>
      <c r="AS43" t="s">
        <v>1</v>
      </c>
      <c r="AT43" t="s">
        <v>2</v>
      </c>
      <c r="AU43">
        <v>0</v>
      </c>
      <c r="AV43" t="s">
        <v>1</v>
      </c>
      <c r="AW43" t="s">
        <v>1</v>
      </c>
      <c r="AX43" t="s">
        <v>1</v>
      </c>
      <c r="AY43">
        <v>5</v>
      </c>
      <c r="AZ43" t="s">
        <v>8</v>
      </c>
      <c r="BA43" t="s">
        <v>2</v>
      </c>
      <c r="BB43">
        <v>0</v>
      </c>
      <c r="BC43">
        <v>24.3</v>
      </c>
      <c r="BD43">
        <f t="shared" si="2"/>
        <v>30.375</v>
      </c>
      <c r="BE43">
        <f>BD43/G43</f>
        <v>0.46730769230769231</v>
      </c>
      <c r="BF43">
        <v>2</v>
      </c>
      <c r="BG43">
        <v>2</v>
      </c>
      <c r="BH43">
        <v>480</v>
      </c>
      <c r="BI43">
        <v>7</v>
      </c>
      <c r="BJ43">
        <v>4</v>
      </c>
    </row>
    <row r="44" spans="1:62" x14ac:dyDescent="0.25">
      <c r="A44">
        <v>43</v>
      </c>
      <c r="B44" t="s">
        <v>10</v>
      </c>
      <c r="C44" s="1">
        <v>1</v>
      </c>
      <c r="D44" s="5" t="s">
        <v>18</v>
      </c>
      <c r="E44">
        <v>178</v>
      </c>
      <c r="F44" s="3">
        <f t="shared" si="0"/>
        <v>1.78</v>
      </c>
      <c r="G44">
        <v>70</v>
      </c>
      <c r="H44" s="4">
        <f t="shared" si="1"/>
        <v>22.093170054286073</v>
      </c>
      <c r="I44" t="s">
        <v>0</v>
      </c>
      <c r="J44" t="s">
        <v>7</v>
      </c>
      <c r="K44" t="s">
        <v>1</v>
      </c>
      <c r="L44" t="s">
        <v>1</v>
      </c>
      <c r="M44" t="s">
        <v>1</v>
      </c>
      <c r="N44" t="s">
        <v>5</v>
      </c>
      <c r="O44" t="s">
        <v>1</v>
      </c>
      <c r="P44" t="s">
        <v>1</v>
      </c>
      <c r="Q44">
        <v>25</v>
      </c>
      <c r="R44">
        <f>Q44/G44</f>
        <v>0.35714285714285715</v>
      </c>
      <c r="S44" s="3">
        <v>1</v>
      </c>
      <c r="T44">
        <v>818</v>
      </c>
      <c r="U44">
        <f>T44/G44</f>
        <v>11.685714285714285</v>
      </c>
      <c r="V44" s="3">
        <v>0</v>
      </c>
      <c r="X44">
        <v>123</v>
      </c>
      <c r="Y44">
        <v>165</v>
      </c>
      <c r="Z44">
        <v>50</v>
      </c>
      <c r="AA44" t="s">
        <v>1</v>
      </c>
      <c r="AB44">
        <v>3</v>
      </c>
      <c r="AC44">
        <v>5</v>
      </c>
      <c r="AD44">
        <v>6</v>
      </c>
      <c r="AE44">
        <v>8</v>
      </c>
      <c r="AF44">
        <v>5</v>
      </c>
      <c r="AG44">
        <v>6</v>
      </c>
      <c r="AH44">
        <v>4</v>
      </c>
      <c r="AI44">
        <v>5</v>
      </c>
      <c r="AJ44">
        <v>4</v>
      </c>
      <c r="AK44">
        <v>5</v>
      </c>
      <c r="AL44">
        <v>5</v>
      </c>
      <c r="AM44">
        <v>6</v>
      </c>
      <c r="AN44">
        <v>5</v>
      </c>
      <c r="AO44">
        <v>7</v>
      </c>
      <c r="AP44" t="s">
        <v>6</v>
      </c>
      <c r="AQ44">
        <v>1</v>
      </c>
      <c r="AR44">
        <v>1</v>
      </c>
      <c r="AS44" t="s">
        <v>5</v>
      </c>
      <c r="AT44">
        <v>30.5</v>
      </c>
      <c r="AU44">
        <v>1</v>
      </c>
      <c r="AV44">
        <v>1</v>
      </c>
      <c r="AW44" t="s">
        <v>1</v>
      </c>
      <c r="AX44" t="s">
        <v>1</v>
      </c>
      <c r="AY44">
        <v>0</v>
      </c>
      <c r="AZ44" t="s">
        <v>6</v>
      </c>
      <c r="BA44">
        <v>19</v>
      </c>
      <c r="BB44">
        <v>1</v>
      </c>
      <c r="BC44">
        <v>100</v>
      </c>
      <c r="BD44">
        <f t="shared" si="2"/>
        <v>125</v>
      </c>
      <c r="BE44">
        <f>BD44/G44</f>
        <v>1.7857142857142858</v>
      </c>
      <c r="BF44">
        <v>23</v>
      </c>
      <c r="BG44">
        <v>22</v>
      </c>
      <c r="BH44">
        <v>40</v>
      </c>
      <c r="BI44">
        <v>7</v>
      </c>
      <c r="BJ44">
        <v>3</v>
      </c>
    </row>
    <row r="45" spans="1:62" x14ac:dyDescent="0.25">
      <c r="A45">
        <v>44</v>
      </c>
      <c r="B45" t="s">
        <v>11</v>
      </c>
      <c r="C45" s="1">
        <v>0</v>
      </c>
      <c r="D45" s="5" t="s">
        <v>17</v>
      </c>
      <c r="E45">
        <v>164</v>
      </c>
      <c r="F45" s="3">
        <f t="shared" si="0"/>
        <v>1.64</v>
      </c>
      <c r="G45">
        <v>51</v>
      </c>
      <c r="H45" s="4">
        <f t="shared" si="1"/>
        <v>18.961927424152293</v>
      </c>
      <c r="I45" t="s">
        <v>0</v>
      </c>
      <c r="J45" t="s">
        <v>0</v>
      </c>
      <c r="K45" t="s">
        <v>1</v>
      </c>
      <c r="L45" t="s">
        <v>1</v>
      </c>
      <c r="M45" t="s">
        <v>1</v>
      </c>
      <c r="N45" t="s">
        <v>1</v>
      </c>
      <c r="O45" t="s">
        <v>1</v>
      </c>
      <c r="P45" t="s">
        <v>5</v>
      </c>
      <c r="Q45">
        <v>5</v>
      </c>
      <c r="R45">
        <f>Q45/G45</f>
        <v>9.8039215686274508E-2</v>
      </c>
      <c r="S45" s="3">
        <v>1</v>
      </c>
      <c r="T45">
        <v>500</v>
      </c>
      <c r="U45">
        <f>T45/G45</f>
        <v>9.8039215686274517</v>
      </c>
      <c r="V45" s="3">
        <v>0</v>
      </c>
      <c r="X45">
        <v>56</v>
      </c>
      <c r="Y45">
        <v>111</v>
      </c>
      <c r="Z45">
        <v>50</v>
      </c>
      <c r="AA45" t="s">
        <v>1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1</v>
      </c>
      <c r="AH45">
        <v>0</v>
      </c>
      <c r="AI45">
        <v>2</v>
      </c>
      <c r="AJ45">
        <v>0</v>
      </c>
      <c r="AK45">
        <v>1</v>
      </c>
      <c r="AL45">
        <v>0</v>
      </c>
      <c r="AM45">
        <v>1</v>
      </c>
      <c r="AN45">
        <v>0</v>
      </c>
      <c r="AO45">
        <v>1</v>
      </c>
      <c r="AP45" t="s">
        <v>3</v>
      </c>
      <c r="AQ45" t="s">
        <v>2</v>
      </c>
      <c r="AR45">
        <v>0</v>
      </c>
      <c r="AS45" t="s">
        <v>1</v>
      </c>
      <c r="AT45" t="s">
        <v>2</v>
      </c>
      <c r="AU45">
        <v>0</v>
      </c>
      <c r="AV45" t="s">
        <v>1</v>
      </c>
      <c r="AW45" t="s">
        <v>5</v>
      </c>
      <c r="AX45" t="s">
        <v>5</v>
      </c>
      <c r="AY45">
        <v>0</v>
      </c>
      <c r="AZ45" t="s">
        <v>6</v>
      </c>
      <c r="BA45">
        <v>23</v>
      </c>
      <c r="BB45">
        <v>1</v>
      </c>
      <c r="BC45">
        <v>18.600000000000001</v>
      </c>
      <c r="BD45">
        <f t="shared" si="2"/>
        <v>23.25</v>
      </c>
      <c r="BE45">
        <f>BD45/G45</f>
        <v>0.45588235294117646</v>
      </c>
      <c r="BF45">
        <v>1</v>
      </c>
      <c r="BG45">
        <v>1</v>
      </c>
      <c r="BH45">
        <v>0</v>
      </c>
      <c r="BI45">
        <v>7</v>
      </c>
      <c r="BJ45">
        <v>4</v>
      </c>
    </row>
    <row r="46" spans="1:62" x14ac:dyDescent="0.25">
      <c r="A46">
        <v>45</v>
      </c>
      <c r="B46" t="s">
        <v>10</v>
      </c>
      <c r="C46" s="1">
        <v>1</v>
      </c>
      <c r="D46" s="5" t="s">
        <v>18</v>
      </c>
      <c r="E46">
        <v>160</v>
      </c>
      <c r="F46" s="3">
        <f t="shared" si="0"/>
        <v>1.6</v>
      </c>
      <c r="G46">
        <v>67</v>
      </c>
      <c r="H46" s="4">
        <f t="shared" si="1"/>
        <v>26.171874999999996</v>
      </c>
      <c r="I46" t="s">
        <v>0</v>
      </c>
      <c r="J46" t="s">
        <v>7</v>
      </c>
      <c r="K46" t="s">
        <v>1</v>
      </c>
      <c r="L46" t="s">
        <v>5</v>
      </c>
      <c r="M46" t="s">
        <v>1</v>
      </c>
      <c r="N46" t="s">
        <v>5</v>
      </c>
      <c r="O46" t="s">
        <v>1</v>
      </c>
      <c r="P46" t="s">
        <v>1</v>
      </c>
      <c r="Q46">
        <v>10</v>
      </c>
      <c r="R46">
        <f>Q46/G46</f>
        <v>0.14925373134328357</v>
      </c>
      <c r="S46" s="3">
        <v>1</v>
      </c>
      <c r="T46">
        <v>923</v>
      </c>
      <c r="U46">
        <f>T46/G46</f>
        <v>13.776119402985074</v>
      </c>
      <c r="V46" s="3">
        <v>0</v>
      </c>
      <c r="X46">
        <v>104</v>
      </c>
      <c r="Y46">
        <v>172</v>
      </c>
      <c r="Z46">
        <v>50</v>
      </c>
      <c r="AA46" t="s">
        <v>1</v>
      </c>
      <c r="AB46">
        <v>1</v>
      </c>
      <c r="AC46">
        <v>2</v>
      </c>
      <c r="AD46">
        <v>1</v>
      </c>
      <c r="AE46">
        <v>2</v>
      </c>
      <c r="AF46">
        <v>3</v>
      </c>
      <c r="AG46">
        <v>4</v>
      </c>
      <c r="AH46">
        <v>3</v>
      </c>
      <c r="AI46">
        <v>4</v>
      </c>
      <c r="AJ46">
        <v>3</v>
      </c>
      <c r="AK46">
        <v>5</v>
      </c>
      <c r="AL46">
        <v>2</v>
      </c>
      <c r="AM46">
        <v>4</v>
      </c>
      <c r="AN46">
        <v>2</v>
      </c>
      <c r="AO46">
        <v>5</v>
      </c>
      <c r="AP46" t="s">
        <v>6</v>
      </c>
      <c r="AQ46">
        <v>5.5</v>
      </c>
      <c r="AR46">
        <v>1</v>
      </c>
      <c r="AS46" t="s">
        <v>1</v>
      </c>
      <c r="AT46" t="s">
        <v>2</v>
      </c>
      <c r="AU46">
        <v>0</v>
      </c>
      <c r="AV46" t="s">
        <v>1</v>
      </c>
      <c r="AW46" t="s">
        <v>1</v>
      </c>
      <c r="AX46" t="s">
        <v>1</v>
      </c>
      <c r="AY46">
        <v>3</v>
      </c>
      <c r="AZ46" t="s">
        <v>6</v>
      </c>
      <c r="BA46">
        <v>11.5</v>
      </c>
      <c r="BB46">
        <v>1</v>
      </c>
      <c r="BC46">
        <v>69</v>
      </c>
      <c r="BD46">
        <f t="shared" si="2"/>
        <v>86.25</v>
      </c>
      <c r="BE46">
        <f>BD46/G46</f>
        <v>1.2873134328358209</v>
      </c>
      <c r="BF46">
        <v>20</v>
      </c>
      <c r="BG46">
        <v>13</v>
      </c>
      <c r="BH46">
        <v>100</v>
      </c>
      <c r="BI46">
        <v>7</v>
      </c>
      <c r="BJ46">
        <v>4</v>
      </c>
    </row>
    <row r="47" spans="1:62" x14ac:dyDescent="0.25">
      <c r="A47">
        <v>46</v>
      </c>
      <c r="B47" t="s">
        <v>10</v>
      </c>
      <c r="C47" s="1">
        <v>0</v>
      </c>
      <c r="D47" s="5" t="s">
        <v>17</v>
      </c>
      <c r="E47">
        <v>160</v>
      </c>
      <c r="F47" s="3">
        <f t="shared" si="0"/>
        <v>1.6</v>
      </c>
      <c r="G47">
        <v>59</v>
      </c>
      <c r="H47" s="4">
        <f t="shared" si="1"/>
        <v>23.046874999999996</v>
      </c>
      <c r="I47" t="s">
        <v>0</v>
      </c>
      <c r="J47" t="s">
        <v>0</v>
      </c>
      <c r="K47" t="s">
        <v>1</v>
      </c>
      <c r="L47" t="s">
        <v>1</v>
      </c>
      <c r="M47" t="s">
        <v>1</v>
      </c>
      <c r="N47" t="s">
        <v>1</v>
      </c>
      <c r="O47" t="s">
        <v>1</v>
      </c>
      <c r="P47" t="s">
        <v>5</v>
      </c>
      <c r="Q47">
        <v>35.299999999999997</v>
      </c>
      <c r="R47">
        <f>Q47/G47</f>
        <v>0.59830508474576272</v>
      </c>
      <c r="S47" s="3">
        <v>0</v>
      </c>
      <c r="V47" s="3">
        <v>0</v>
      </c>
      <c r="X47">
        <v>56</v>
      </c>
      <c r="Y47">
        <v>117</v>
      </c>
      <c r="Z47">
        <v>50</v>
      </c>
      <c r="AA47" t="s">
        <v>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1</v>
      </c>
      <c r="AL47">
        <v>0</v>
      </c>
      <c r="AM47">
        <v>1</v>
      </c>
      <c r="AN47">
        <v>1</v>
      </c>
      <c r="AO47">
        <v>2</v>
      </c>
      <c r="AP47" t="s">
        <v>6</v>
      </c>
      <c r="AQ47">
        <v>12</v>
      </c>
      <c r="AR47">
        <v>1</v>
      </c>
      <c r="AS47" t="s">
        <v>5</v>
      </c>
      <c r="AT47">
        <v>23.5</v>
      </c>
      <c r="AU47">
        <v>1</v>
      </c>
      <c r="AV47">
        <v>1</v>
      </c>
      <c r="AW47" t="s">
        <v>1</v>
      </c>
      <c r="AX47" t="s">
        <v>1</v>
      </c>
      <c r="AY47">
        <v>8</v>
      </c>
      <c r="AZ47" t="s">
        <v>8</v>
      </c>
      <c r="BA47" t="s">
        <v>13</v>
      </c>
      <c r="BB47">
        <v>0</v>
      </c>
      <c r="BC47">
        <v>44</v>
      </c>
      <c r="BD47">
        <f t="shared" si="2"/>
        <v>55</v>
      </c>
      <c r="BE47">
        <f>BD47/G47</f>
        <v>0.93220338983050843</v>
      </c>
      <c r="BF47">
        <v>10</v>
      </c>
      <c r="BG47">
        <v>8</v>
      </c>
      <c r="BH47">
        <v>0</v>
      </c>
      <c r="BI47">
        <v>9</v>
      </c>
      <c r="BJ47">
        <v>7</v>
      </c>
    </row>
    <row r="48" spans="1:62" x14ac:dyDescent="0.25">
      <c r="A48">
        <v>47</v>
      </c>
      <c r="B48" t="s">
        <v>10</v>
      </c>
      <c r="C48" s="1">
        <v>1</v>
      </c>
      <c r="D48" s="5" t="s">
        <v>18</v>
      </c>
      <c r="E48">
        <v>175</v>
      </c>
      <c r="F48" s="3">
        <f t="shared" si="0"/>
        <v>1.75</v>
      </c>
      <c r="G48">
        <v>102</v>
      </c>
      <c r="H48" s="4">
        <f t="shared" si="1"/>
        <v>33.306122448979593</v>
      </c>
      <c r="I48" t="s">
        <v>0</v>
      </c>
      <c r="J48" t="s">
        <v>0</v>
      </c>
      <c r="K48" t="s">
        <v>1</v>
      </c>
      <c r="L48" t="s">
        <v>1</v>
      </c>
      <c r="M48" t="s">
        <v>1</v>
      </c>
      <c r="N48" t="s">
        <v>1</v>
      </c>
      <c r="O48" t="s">
        <v>1</v>
      </c>
      <c r="P48" t="s">
        <v>1</v>
      </c>
      <c r="Q48">
        <v>50</v>
      </c>
      <c r="R48">
        <f>Q48/G48</f>
        <v>0.49019607843137253</v>
      </c>
      <c r="S48" s="3">
        <v>1</v>
      </c>
      <c r="T48">
        <v>350</v>
      </c>
      <c r="U48">
        <f>T48/G48</f>
        <v>3.4313725490196076</v>
      </c>
      <c r="V48" s="3">
        <v>0</v>
      </c>
      <c r="X48">
        <v>150</v>
      </c>
      <c r="Y48">
        <v>206</v>
      </c>
      <c r="Z48">
        <v>200</v>
      </c>
      <c r="AA48" t="s">
        <v>1</v>
      </c>
      <c r="AB48">
        <v>0</v>
      </c>
      <c r="AC48">
        <v>0</v>
      </c>
      <c r="AD48">
        <v>1</v>
      </c>
      <c r="AE48">
        <v>2</v>
      </c>
      <c r="AF48">
        <v>1</v>
      </c>
      <c r="AG48">
        <v>2</v>
      </c>
      <c r="AH48">
        <v>2</v>
      </c>
      <c r="AI48">
        <v>3</v>
      </c>
      <c r="AJ48">
        <v>2</v>
      </c>
      <c r="AK48">
        <v>3</v>
      </c>
      <c r="AL48">
        <v>5</v>
      </c>
      <c r="AM48">
        <v>7</v>
      </c>
      <c r="AN48">
        <v>3</v>
      </c>
      <c r="AO48">
        <v>4</v>
      </c>
      <c r="AP48" t="s">
        <v>6</v>
      </c>
      <c r="AQ48">
        <v>15.3</v>
      </c>
      <c r="AR48">
        <v>1</v>
      </c>
      <c r="AS48" t="s">
        <v>5</v>
      </c>
      <c r="AT48">
        <v>48</v>
      </c>
      <c r="AU48">
        <v>1</v>
      </c>
      <c r="AV48">
        <v>1</v>
      </c>
      <c r="AW48" t="s">
        <v>1</v>
      </c>
      <c r="AX48" t="s">
        <v>1</v>
      </c>
      <c r="AY48">
        <v>8</v>
      </c>
      <c r="AZ48" t="s">
        <v>6</v>
      </c>
      <c r="BA48">
        <v>21.3</v>
      </c>
      <c r="BB48">
        <v>1</v>
      </c>
      <c r="BC48">
        <v>93.9</v>
      </c>
      <c r="BD48">
        <f t="shared" si="2"/>
        <v>117.375</v>
      </c>
      <c r="BE48">
        <f>BD48/G48</f>
        <v>1.150735294117647</v>
      </c>
      <c r="BF48">
        <v>21</v>
      </c>
      <c r="BG48">
        <v>19</v>
      </c>
      <c r="BH48">
        <v>80</v>
      </c>
      <c r="BI48">
        <v>6</v>
      </c>
      <c r="BJ48">
        <v>5</v>
      </c>
    </row>
    <row r="49" spans="1:62" x14ac:dyDescent="0.25">
      <c r="A49">
        <v>48</v>
      </c>
      <c r="B49" t="s">
        <v>11</v>
      </c>
      <c r="C49" s="1">
        <v>1</v>
      </c>
      <c r="D49" s="5" t="s">
        <v>17</v>
      </c>
      <c r="E49">
        <v>160</v>
      </c>
      <c r="F49" s="3">
        <f t="shared" si="0"/>
        <v>1.6</v>
      </c>
      <c r="G49">
        <v>50</v>
      </c>
      <c r="H49" s="4">
        <f t="shared" si="1"/>
        <v>19.531249999999996</v>
      </c>
      <c r="I49" t="s">
        <v>0</v>
      </c>
      <c r="J49" t="s">
        <v>0</v>
      </c>
      <c r="K49" t="s">
        <v>1</v>
      </c>
      <c r="L49" t="s">
        <v>1</v>
      </c>
      <c r="M49" t="s">
        <v>1</v>
      </c>
      <c r="N49" t="s">
        <v>1</v>
      </c>
      <c r="O49" t="s">
        <v>1</v>
      </c>
      <c r="P49" t="s">
        <v>5</v>
      </c>
      <c r="Q49">
        <v>30</v>
      </c>
      <c r="R49">
        <f>Q49/G49</f>
        <v>0.6</v>
      </c>
      <c r="S49" s="3">
        <v>1</v>
      </c>
      <c r="T49">
        <v>140</v>
      </c>
      <c r="U49">
        <f>T49/G49</f>
        <v>2.8</v>
      </c>
      <c r="V49" s="3">
        <v>0</v>
      </c>
      <c r="X49">
        <v>64</v>
      </c>
      <c r="Y49">
        <v>137</v>
      </c>
      <c r="Z49">
        <v>50</v>
      </c>
      <c r="AA49" t="s">
        <v>1</v>
      </c>
      <c r="AB49">
        <v>3</v>
      </c>
      <c r="AC49">
        <v>4</v>
      </c>
      <c r="AD49">
        <v>4</v>
      </c>
      <c r="AE49">
        <v>6</v>
      </c>
      <c r="AF49">
        <v>4</v>
      </c>
      <c r="AG49">
        <v>5</v>
      </c>
      <c r="AH49">
        <v>3</v>
      </c>
      <c r="AI49">
        <v>4</v>
      </c>
      <c r="AJ49">
        <v>5</v>
      </c>
      <c r="AK49">
        <v>6</v>
      </c>
      <c r="AL49">
        <v>6</v>
      </c>
      <c r="AM49">
        <v>7</v>
      </c>
      <c r="AN49">
        <v>3</v>
      </c>
      <c r="AO49">
        <v>6</v>
      </c>
      <c r="AP49" t="s">
        <v>6</v>
      </c>
      <c r="AQ49">
        <v>1</v>
      </c>
      <c r="AR49">
        <v>1</v>
      </c>
      <c r="AS49" t="s">
        <v>1</v>
      </c>
      <c r="AT49" t="s">
        <v>2</v>
      </c>
      <c r="AU49">
        <v>0</v>
      </c>
      <c r="AV49" t="s">
        <v>1</v>
      </c>
      <c r="AW49" t="s">
        <v>5</v>
      </c>
      <c r="AX49" t="s">
        <v>5</v>
      </c>
      <c r="AY49">
        <v>7</v>
      </c>
      <c r="AZ49" t="s">
        <v>6</v>
      </c>
      <c r="BA49">
        <v>17.600000000000001</v>
      </c>
      <c r="BB49">
        <v>1</v>
      </c>
      <c r="BC49">
        <v>63.4</v>
      </c>
      <c r="BD49">
        <f t="shared" si="2"/>
        <v>79.25</v>
      </c>
      <c r="BE49">
        <f>BD49/G49</f>
        <v>1.585</v>
      </c>
      <c r="BF49">
        <v>23</v>
      </c>
      <c r="BG49">
        <v>12</v>
      </c>
      <c r="BH49">
        <v>20</v>
      </c>
      <c r="BI49">
        <v>4</v>
      </c>
      <c r="BJ49">
        <v>3</v>
      </c>
    </row>
    <row r="50" spans="1:62" x14ac:dyDescent="0.25">
      <c r="A50">
        <v>49</v>
      </c>
      <c r="B50" t="s">
        <v>11</v>
      </c>
      <c r="C50" s="1">
        <v>0</v>
      </c>
      <c r="D50" s="5" t="s">
        <v>18</v>
      </c>
      <c r="E50">
        <v>175</v>
      </c>
      <c r="F50" s="3">
        <f t="shared" si="0"/>
        <v>1.75</v>
      </c>
      <c r="G50">
        <v>90</v>
      </c>
      <c r="H50" s="4">
        <f t="shared" si="1"/>
        <v>29.387755102040817</v>
      </c>
      <c r="I50" t="s">
        <v>0</v>
      </c>
      <c r="J50" t="s">
        <v>7</v>
      </c>
      <c r="K50" t="s">
        <v>1</v>
      </c>
      <c r="L50" t="s">
        <v>5</v>
      </c>
      <c r="M50" t="s">
        <v>1</v>
      </c>
      <c r="N50" t="s">
        <v>1</v>
      </c>
      <c r="O50" t="s">
        <v>1</v>
      </c>
      <c r="P50" t="s">
        <v>1</v>
      </c>
      <c r="Q50">
        <v>35</v>
      </c>
      <c r="R50">
        <f>Q50/G50</f>
        <v>0.3888888888888889</v>
      </c>
      <c r="S50" s="3">
        <v>1</v>
      </c>
      <c r="T50">
        <v>1030</v>
      </c>
      <c r="U50">
        <f>T50/G50</f>
        <v>11.444444444444445</v>
      </c>
      <c r="V50" s="3">
        <v>0</v>
      </c>
      <c r="X50">
        <v>117</v>
      </c>
      <c r="Y50">
        <v>166</v>
      </c>
      <c r="Z50">
        <v>50</v>
      </c>
      <c r="AA50" t="s">
        <v>1</v>
      </c>
      <c r="AB50">
        <v>0</v>
      </c>
      <c r="AC50">
        <v>0</v>
      </c>
      <c r="AD50">
        <v>0</v>
      </c>
      <c r="AE50">
        <v>1</v>
      </c>
      <c r="AF50">
        <v>2</v>
      </c>
      <c r="AG50">
        <v>3</v>
      </c>
      <c r="AH50">
        <v>5</v>
      </c>
      <c r="AI50">
        <v>6</v>
      </c>
      <c r="AJ50">
        <v>6</v>
      </c>
      <c r="AK50">
        <v>7</v>
      </c>
      <c r="AL50">
        <v>3</v>
      </c>
      <c r="AM50">
        <v>4</v>
      </c>
      <c r="AN50">
        <v>2</v>
      </c>
      <c r="AO50">
        <v>3</v>
      </c>
      <c r="AP50" t="s">
        <v>6</v>
      </c>
      <c r="AQ50">
        <v>2.5</v>
      </c>
      <c r="AR50">
        <v>1</v>
      </c>
      <c r="AS50" t="s">
        <v>1</v>
      </c>
      <c r="AT50" t="s">
        <v>2</v>
      </c>
      <c r="AU50">
        <v>0</v>
      </c>
      <c r="AV50" t="s">
        <v>1</v>
      </c>
      <c r="AW50" t="s">
        <v>5</v>
      </c>
      <c r="AX50" t="s">
        <v>1</v>
      </c>
      <c r="AY50">
        <v>6</v>
      </c>
      <c r="AZ50" t="s">
        <v>8</v>
      </c>
      <c r="BA50" t="s">
        <v>2</v>
      </c>
      <c r="BB50">
        <v>0</v>
      </c>
      <c r="BC50">
        <v>54.5</v>
      </c>
      <c r="BD50">
        <f t="shared" si="2"/>
        <v>68.125</v>
      </c>
      <c r="BE50">
        <f>BD50/G50</f>
        <v>0.75694444444444442</v>
      </c>
      <c r="BF50">
        <v>11</v>
      </c>
      <c r="BG50">
        <v>10</v>
      </c>
      <c r="BH50">
        <v>30</v>
      </c>
      <c r="BI50">
        <v>6</v>
      </c>
      <c r="BJ50">
        <v>5</v>
      </c>
    </row>
    <row r="51" spans="1:62" x14ac:dyDescent="0.25">
      <c r="A51">
        <v>50</v>
      </c>
      <c r="B51" t="s">
        <v>11</v>
      </c>
      <c r="C51" s="1">
        <v>1</v>
      </c>
      <c r="D51" s="5" t="s">
        <v>18</v>
      </c>
      <c r="E51">
        <v>175</v>
      </c>
      <c r="F51" s="3">
        <f t="shared" si="0"/>
        <v>1.75</v>
      </c>
      <c r="G51">
        <v>75</v>
      </c>
      <c r="H51" s="4">
        <f t="shared" si="1"/>
        <v>24.489795918367346</v>
      </c>
      <c r="I51" t="s">
        <v>0</v>
      </c>
      <c r="J51" t="s">
        <v>0</v>
      </c>
      <c r="K51" t="s">
        <v>1</v>
      </c>
      <c r="L51" t="s">
        <v>1</v>
      </c>
      <c r="M51" t="s">
        <v>1</v>
      </c>
      <c r="N51" t="s">
        <v>1</v>
      </c>
      <c r="O51" t="s">
        <v>1</v>
      </c>
      <c r="P51" t="s">
        <v>1</v>
      </c>
      <c r="Q51">
        <v>20</v>
      </c>
      <c r="R51">
        <f>Q51/G51</f>
        <v>0.26666666666666666</v>
      </c>
      <c r="S51" s="3">
        <v>1</v>
      </c>
      <c r="T51">
        <v>1210</v>
      </c>
      <c r="U51">
        <f>T51/G51</f>
        <v>16.133333333333333</v>
      </c>
      <c r="V51" s="3">
        <v>0</v>
      </c>
      <c r="X51">
        <v>150</v>
      </c>
      <c r="Y51">
        <v>237</v>
      </c>
      <c r="Z51">
        <v>50</v>
      </c>
      <c r="AA51" t="s">
        <v>1</v>
      </c>
      <c r="AB51">
        <v>3</v>
      </c>
      <c r="AC51">
        <v>4</v>
      </c>
      <c r="AD51">
        <v>5</v>
      </c>
      <c r="AE51">
        <v>6</v>
      </c>
      <c r="AF51">
        <v>3</v>
      </c>
      <c r="AG51">
        <v>4</v>
      </c>
      <c r="AH51">
        <v>3</v>
      </c>
      <c r="AI51">
        <v>4</v>
      </c>
      <c r="AJ51">
        <v>5</v>
      </c>
      <c r="AK51">
        <v>6</v>
      </c>
      <c r="AL51">
        <v>6</v>
      </c>
      <c r="AM51">
        <v>8</v>
      </c>
      <c r="AN51">
        <v>3</v>
      </c>
      <c r="AO51">
        <v>4</v>
      </c>
      <c r="AP51" t="s">
        <v>6</v>
      </c>
      <c r="AQ51">
        <v>1</v>
      </c>
      <c r="AR51">
        <v>1</v>
      </c>
      <c r="AS51" t="s">
        <v>1</v>
      </c>
      <c r="AT51" t="s">
        <v>2</v>
      </c>
      <c r="AU51">
        <v>0</v>
      </c>
      <c r="AV51" t="s">
        <v>1</v>
      </c>
      <c r="AW51" t="s">
        <v>1</v>
      </c>
      <c r="AX51" t="s">
        <v>1</v>
      </c>
      <c r="AY51">
        <v>0</v>
      </c>
      <c r="AZ51" t="s">
        <v>6</v>
      </c>
      <c r="BA51">
        <v>19.5</v>
      </c>
      <c r="BB51">
        <v>1</v>
      </c>
      <c r="BC51">
        <v>33.799999999999997</v>
      </c>
      <c r="BD51">
        <f t="shared" si="2"/>
        <v>42.25</v>
      </c>
      <c r="BE51">
        <f>BD51/G51</f>
        <v>0.56333333333333335</v>
      </c>
      <c r="BF51">
        <v>6</v>
      </c>
      <c r="BG51">
        <v>4</v>
      </c>
      <c r="BH51">
        <v>0</v>
      </c>
      <c r="BI51">
        <v>6</v>
      </c>
      <c r="BJ51">
        <v>4</v>
      </c>
    </row>
    <row r="52" spans="1:62" x14ac:dyDescent="0.25">
      <c r="A52">
        <v>51</v>
      </c>
      <c r="B52" t="s">
        <v>10</v>
      </c>
      <c r="C52" s="1">
        <v>0</v>
      </c>
      <c r="D52" s="5" t="s">
        <v>18</v>
      </c>
      <c r="E52">
        <v>167</v>
      </c>
      <c r="F52" s="3">
        <f t="shared" si="0"/>
        <v>1.67</v>
      </c>
      <c r="G52">
        <v>77</v>
      </c>
      <c r="H52" s="4">
        <f t="shared" si="1"/>
        <v>27.609451755172291</v>
      </c>
      <c r="I52" t="s">
        <v>0</v>
      </c>
      <c r="J52" t="s">
        <v>7</v>
      </c>
      <c r="K52" t="s">
        <v>5</v>
      </c>
      <c r="L52" t="s">
        <v>1</v>
      </c>
      <c r="M52" t="s">
        <v>1</v>
      </c>
      <c r="N52" t="s">
        <v>1</v>
      </c>
      <c r="O52" t="s">
        <v>1</v>
      </c>
      <c r="P52" t="s">
        <v>1</v>
      </c>
      <c r="Q52">
        <v>20</v>
      </c>
      <c r="R52">
        <f>Q52/G52</f>
        <v>0.25974025974025972</v>
      </c>
      <c r="S52" s="3">
        <v>1</v>
      </c>
      <c r="T52">
        <v>966</v>
      </c>
      <c r="U52">
        <f>T52/G52</f>
        <v>12.545454545454545</v>
      </c>
      <c r="V52" s="3">
        <v>0</v>
      </c>
      <c r="X52">
        <v>108</v>
      </c>
      <c r="Y52">
        <v>166</v>
      </c>
      <c r="Z52">
        <v>50</v>
      </c>
      <c r="AA52" t="s">
        <v>1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1</v>
      </c>
      <c r="AL52">
        <v>0</v>
      </c>
      <c r="AM52">
        <v>1</v>
      </c>
      <c r="AN52">
        <v>1</v>
      </c>
      <c r="AO52">
        <v>2</v>
      </c>
      <c r="AP52" t="s">
        <v>3</v>
      </c>
      <c r="AQ52" t="s">
        <v>2</v>
      </c>
      <c r="AR52">
        <v>0</v>
      </c>
      <c r="AS52" t="s">
        <v>1</v>
      </c>
      <c r="AT52" t="s">
        <v>2</v>
      </c>
      <c r="AU52">
        <v>0</v>
      </c>
      <c r="AV52" t="s">
        <v>1</v>
      </c>
      <c r="AW52" t="s">
        <v>5</v>
      </c>
      <c r="AX52" t="s">
        <v>5</v>
      </c>
      <c r="AY52">
        <v>10</v>
      </c>
      <c r="AZ52" t="s">
        <v>8</v>
      </c>
      <c r="BA52" t="s">
        <v>2</v>
      </c>
      <c r="BB52">
        <v>0</v>
      </c>
      <c r="BC52">
        <v>22</v>
      </c>
      <c r="BD52">
        <f t="shared" si="2"/>
        <v>27.5</v>
      </c>
      <c r="BE52">
        <f>BD52/G52</f>
        <v>0.35714285714285715</v>
      </c>
      <c r="BF52">
        <v>1</v>
      </c>
      <c r="BG52">
        <v>1</v>
      </c>
      <c r="BH52">
        <v>280</v>
      </c>
      <c r="BI52">
        <v>7</v>
      </c>
      <c r="BJ52">
        <v>6</v>
      </c>
    </row>
    <row r="53" spans="1:62" x14ac:dyDescent="0.25">
      <c r="A53">
        <v>52</v>
      </c>
      <c r="B53" t="s">
        <v>10</v>
      </c>
      <c r="C53" s="1">
        <v>1</v>
      </c>
      <c r="D53" s="5" t="s">
        <v>17</v>
      </c>
      <c r="E53">
        <v>165</v>
      </c>
      <c r="F53" s="3">
        <f t="shared" si="0"/>
        <v>1.65</v>
      </c>
      <c r="G53">
        <v>63</v>
      </c>
      <c r="H53" s="4">
        <f t="shared" si="1"/>
        <v>23.140495867768596</v>
      </c>
      <c r="I53" t="s">
        <v>0</v>
      </c>
      <c r="J53" t="s">
        <v>0</v>
      </c>
      <c r="K53" t="s">
        <v>1</v>
      </c>
      <c r="L53" t="s">
        <v>1</v>
      </c>
      <c r="M53" t="s">
        <v>1</v>
      </c>
      <c r="N53" t="s">
        <v>1</v>
      </c>
      <c r="O53" t="s">
        <v>1</v>
      </c>
      <c r="P53" t="s">
        <v>1</v>
      </c>
      <c r="Q53">
        <v>30</v>
      </c>
      <c r="R53">
        <f>Q53/G53</f>
        <v>0.47619047619047616</v>
      </c>
      <c r="S53" s="3">
        <v>1</v>
      </c>
      <c r="T53">
        <v>777</v>
      </c>
      <c r="U53">
        <f>T53/G53</f>
        <v>12.333333333333334</v>
      </c>
      <c r="V53" s="3">
        <v>0</v>
      </c>
      <c r="X53">
        <v>153</v>
      </c>
      <c r="Y53">
        <v>217</v>
      </c>
      <c r="Z53">
        <v>500</v>
      </c>
      <c r="AA53" t="s">
        <v>1</v>
      </c>
      <c r="AB53">
        <v>0</v>
      </c>
      <c r="AC53">
        <v>0</v>
      </c>
      <c r="AD53">
        <v>0</v>
      </c>
      <c r="AE53">
        <v>0</v>
      </c>
      <c r="AF53">
        <v>3</v>
      </c>
      <c r="AG53">
        <v>4</v>
      </c>
      <c r="AH53">
        <v>4</v>
      </c>
      <c r="AI53">
        <v>5</v>
      </c>
      <c r="AJ53">
        <v>4</v>
      </c>
      <c r="AK53">
        <v>5</v>
      </c>
      <c r="AL53">
        <v>4</v>
      </c>
      <c r="AM53">
        <v>5</v>
      </c>
      <c r="AN53">
        <v>2</v>
      </c>
      <c r="AO53">
        <v>3</v>
      </c>
      <c r="AP53" t="s">
        <v>6</v>
      </c>
      <c r="AQ53">
        <v>15</v>
      </c>
      <c r="AR53">
        <v>1</v>
      </c>
      <c r="AS53" t="s">
        <v>1</v>
      </c>
      <c r="AT53" t="s">
        <v>2</v>
      </c>
      <c r="AU53">
        <v>0</v>
      </c>
      <c r="AV53" t="s">
        <v>1</v>
      </c>
      <c r="AW53" t="s">
        <v>5</v>
      </c>
      <c r="AX53" t="s">
        <v>1</v>
      </c>
      <c r="AY53">
        <v>0</v>
      </c>
      <c r="AZ53" t="s">
        <v>6</v>
      </c>
      <c r="BA53">
        <v>20</v>
      </c>
      <c r="BB53">
        <v>1</v>
      </c>
      <c r="BC53">
        <v>22</v>
      </c>
      <c r="BD53">
        <f t="shared" si="2"/>
        <v>27.5</v>
      </c>
      <c r="BE53">
        <f>BD53/G53</f>
        <v>0.43650793650793651</v>
      </c>
      <c r="BF53">
        <v>4</v>
      </c>
      <c r="BG53">
        <v>2</v>
      </c>
      <c r="BH53">
        <v>180</v>
      </c>
      <c r="BI53">
        <v>5</v>
      </c>
      <c r="BJ53">
        <v>4</v>
      </c>
    </row>
    <row r="54" spans="1:62" x14ac:dyDescent="0.25">
      <c r="A54">
        <v>53</v>
      </c>
      <c r="B54" t="s">
        <v>10</v>
      </c>
      <c r="C54" s="1">
        <v>0</v>
      </c>
      <c r="D54" s="5" t="s">
        <v>18</v>
      </c>
      <c r="E54">
        <v>173</v>
      </c>
      <c r="F54" s="3">
        <f t="shared" si="0"/>
        <v>1.73</v>
      </c>
      <c r="G54">
        <v>78</v>
      </c>
      <c r="H54" s="4">
        <f t="shared" si="1"/>
        <v>26.061679307694877</v>
      </c>
      <c r="I54" t="s">
        <v>0</v>
      </c>
      <c r="J54" t="s">
        <v>7</v>
      </c>
      <c r="K54" t="s">
        <v>1</v>
      </c>
      <c r="L54" t="s">
        <v>5</v>
      </c>
      <c r="M54" t="s">
        <v>1</v>
      </c>
      <c r="N54" t="s">
        <v>5</v>
      </c>
      <c r="O54" t="s">
        <v>1</v>
      </c>
      <c r="P54" t="s">
        <v>1</v>
      </c>
      <c r="Q54">
        <v>25</v>
      </c>
      <c r="R54">
        <f>Q54/G54</f>
        <v>0.32051282051282054</v>
      </c>
      <c r="S54" s="3">
        <v>1</v>
      </c>
      <c r="T54">
        <v>1740</v>
      </c>
      <c r="U54">
        <f>T54/G54</f>
        <v>22.307692307692307</v>
      </c>
      <c r="V54" s="3">
        <v>0</v>
      </c>
      <c r="X54">
        <v>241</v>
      </c>
      <c r="Y54">
        <v>302</v>
      </c>
      <c r="Z54">
        <v>50</v>
      </c>
      <c r="AA54" t="s">
        <v>1</v>
      </c>
      <c r="AB54">
        <v>2</v>
      </c>
      <c r="AC54">
        <v>3</v>
      </c>
      <c r="AD54">
        <v>5</v>
      </c>
      <c r="AE54">
        <v>8</v>
      </c>
      <c r="AF54">
        <v>4</v>
      </c>
      <c r="AG54">
        <v>6</v>
      </c>
      <c r="AH54">
        <v>3</v>
      </c>
      <c r="AI54">
        <v>4</v>
      </c>
      <c r="AJ54">
        <v>3</v>
      </c>
      <c r="AK54">
        <v>4</v>
      </c>
      <c r="AL54">
        <v>2</v>
      </c>
      <c r="AM54">
        <v>3</v>
      </c>
      <c r="AN54">
        <v>6</v>
      </c>
      <c r="AO54">
        <v>10</v>
      </c>
      <c r="AP54" t="s">
        <v>6</v>
      </c>
      <c r="AQ54">
        <v>0.5</v>
      </c>
      <c r="AR54">
        <v>1</v>
      </c>
      <c r="AS54" t="s">
        <v>5</v>
      </c>
      <c r="AT54">
        <v>20</v>
      </c>
      <c r="AU54">
        <v>1</v>
      </c>
      <c r="AV54">
        <v>4</v>
      </c>
      <c r="AW54" t="s">
        <v>1</v>
      </c>
      <c r="AX54" t="s">
        <v>1</v>
      </c>
      <c r="AY54">
        <v>10</v>
      </c>
      <c r="AZ54" t="s">
        <v>8</v>
      </c>
      <c r="BA54" t="s">
        <v>2</v>
      </c>
      <c r="BB54">
        <v>0</v>
      </c>
      <c r="BC54">
        <v>100</v>
      </c>
      <c r="BD54">
        <f t="shared" si="2"/>
        <v>125</v>
      </c>
      <c r="BE54">
        <f>BD54/G54</f>
        <v>1.6025641025641026</v>
      </c>
      <c r="BF54">
        <v>26</v>
      </c>
      <c r="BG54">
        <v>22</v>
      </c>
      <c r="BH54">
        <v>450</v>
      </c>
      <c r="BI54">
        <v>7</v>
      </c>
      <c r="BJ54">
        <v>4</v>
      </c>
    </row>
    <row r="55" spans="1:62" x14ac:dyDescent="0.25">
      <c r="A55">
        <v>54</v>
      </c>
      <c r="B55" t="s">
        <v>10</v>
      </c>
      <c r="C55" s="1">
        <v>1</v>
      </c>
      <c r="D55" s="5" t="s">
        <v>18</v>
      </c>
      <c r="E55">
        <v>168</v>
      </c>
      <c r="F55" s="3">
        <f t="shared" si="0"/>
        <v>1.68</v>
      </c>
      <c r="G55">
        <v>63</v>
      </c>
      <c r="H55" s="4">
        <f t="shared" si="1"/>
        <v>22.321428571428577</v>
      </c>
      <c r="I55" t="s">
        <v>7</v>
      </c>
      <c r="J55" t="s">
        <v>7</v>
      </c>
      <c r="K55" t="s">
        <v>1</v>
      </c>
      <c r="L55" t="s">
        <v>1</v>
      </c>
      <c r="M55" t="s">
        <v>5</v>
      </c>
      <c r="N55" t="s">
        <v>1</v>
      </c>
      <c r="O55" t="s">
        <v>1</v>
      </c>
      <c r="P55" t="s">
        <v>1</v>
      </c>
      <c r="Q55">
        <v>20</v>
      </c>
      <c r="R55">
        <f>Q55/G55</f>
        <v>0.31746031746031744</v>
      </c>
      <c r="S55" s="3">
        <v>1</v>
      </c>
      <c r="T55">
        <v>211</v>
      </c>
      <c r="U55">
        <f>T55/G55</f>
        <v>3.3492063492063493</v>
      </c>
      <c r="V55" s="3">
        <v>1</v>
      </c>
      <c r="W55">
        <v>72</v>
      </c>
      <c r="X55">
        <v>68</v>
      </c>
      <c r="Y55">
        <v>136</v>
      </c>
      <c r="Z55">
        <v>20</v>
      </c>
      <c r="AA55" t="s">
        <v>1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1</v>
      </c>
      <c r="AI55">
        <v>2</v>
      </c>
      <c r="AJ55">
        <v>0</v>
      </c>
      <c r="AK55">
        <v>1</v>
      </c>
      <c r="AL55">
        <v>0</v>
      </c>
      <c r="AM55">
        <v>1</v>
      </c>
      <c r="AN55">
        <v>0</v>
      </c>
      <c r="AO55">
        <v>1</v>
      </c>
      <c r="AP55" t="s">
        <v>3</v>
      </c>
      <c r="AQ55" t="s">
        <v>2</v>
      </c>
      <c r="AR55">
        <v>0</v>
      </c>
      <c r="AS55" t="s">
        <v>1</v>
      </c>
      <c r="AT55" t="s">
        <v>2</v>
      </c>
      <c r="AU55">
        <v>0</v>
      </c>
      <c r="AV55" t="s">
        <v>1</v>
      </c>
      <c r="AW55" t="s">
        <v>1</v>
      </c>
      <c r="AX55" t="s">
        <v>1</v>
      </c>
      <c r="AY55">
        <v>6</v>
      </c>
      <c r="AZ55" t="s">
        <v>8</v>
      </c>
      <c r="BA55" t="s">
        <v>13</v>
      </c>
      <c r="BB55">
        <v>0</v>
      </c>
      <c r="BC55">
        <v>20.5</v>
      </c>
      <c r="BD55">
        <f t="shared" si="2"/>
        <v>25.625</v>
      </c>
      <c r="BE55">
        <f>BD55/G55</f>
        <v>0.40674603174603174</v>
      </c>
      <c r="BF55">
        <v>1</v>
      </c>
      <c r="BG55">
        <v>1</v>
      </c>
      <c r="BH55">
        <v>20</v>
      </c>
      <c r="BI55">
        <v>4</v>
      </c>
      <c r="BJ55">
        <v>3</v>
      </c>
    </row>
    <row r="56" spans="1:62" x14ac:dyDescent="0.25">
      <c r="A56">
        <v>55</v>
      </c>
      <c r="B56" t="s">
        <v>11</v>
      </c>
      <c r="C56" s="1">
        <v>0</v>
      </c>
      <c r="D56" s="5" t="s">
        <v>18</v>
      </c>
      <c r="E56">
        <v>170</v>
      </c>
      <c r="F56" s="3">
        <f t="shared" si="0"/>
        <v>1.7</v>
      </c>
      <c r="G56">
        <v>68</v>
      </c>
      <c r="H56" s="4">
        <f t="shared" si="1"/>
        <v>23.529411764705884</v>
      </c>
      <c r="I56" t="s">
        <v>0</v>
      </c>
      <c r="J56" t="s">
        <v>7</v>
      </c>
      <c r="K56" t="s">
        <v>1</v>
      </c>
      <c r="L56" t="s">
        <v>5</v>
      </c>
      <c r="M56" t="s">
        <v>1</v>
      </c>
      <c r="N56" t="s">
        <v>1</v>
      </c>
      <c r="O56" t="s">
        <v>1</v>
      </c>
      <c r="P56" t="s">
        <v>1</v>
      </c>
      <c r="Q56">
        <v>33</v>
      </c>
      <c r="R56">
        <f>Q56/G56</f>
        <v>0.48529411764705882</v>
      </c>
      <c r="S56" s="3">
        <v>0</v>
      </c>
      <c r="V56" s="3">
        <v>1</v>
      </c>
      <c r="W56">
        <v>60</v>
      </c>
      <c r="X56">
        <v>75</v>
      </c>
      <c r="Y56">
        <v>117</v>
      </c>
      <c r="Z56">
        <v>50</v>
      </c>
      <c r="AA56" t="s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1</v>
      </c>
      <c r="AI56">
        <v>3</v>
      </c>
      <c r="AJ56">
        <v>3</v>
      </c>
      <c r="AK56">
        <v>4</v>
      </c>
      <c r="AL56">
        <v>2</v>
      </c>
      <c r="AM56">
        <v>3</v>
      </c>
      <c r="AN56">
        <v>2</v>
      </c>
      <c r="AO56">
        <v>3</v>
      </c>
      <c r="AP56" t="s">
        <v>6</v>
      </c>
      <c r="AQ56">
        <v>4.5999999999999996</v>
      </c>
      <c r="AR56">
        <v>1</v>
      </c>
      <c r="AS56" t="s">
        <v>1</v>
      </c>
      <c r="AT56" t="s">
        <v>2</v>
      </c>
      <c r="AU56">
        <v>0</v>
      </c>
      <c r="AV56" t="s">
        <v>1</v>
      </c>
      <c r="AW56" t="s">
        <v>5</v>
      </c>
      <c r="AX56" t="s">
        <v>1</v>
      </c>
      <c r="AY56">
        <v>7</v>
      </c>
      <c r="AZ56" t="s">
        <v>8</v>
      </c>
      <c r="BA56" t="s">
        <v>13</v>
      </c>
      <c r="BB56">
        <v>0</v>
      </c>
      <c r="BC56">
        <v>74.400000000000006</v>
      </c>
      <c r="BD56">
        <f t="shared" si="2"/>
        <v>93</v>
      </c>
      <c r="BE56">
        <f>BD56/G56</f>
        <v>1.3676470588235294</v>
      </c>
      <c r="BF56">
        <v>23</v>
      </c>
      <c r="BG56">
        <v>14</v>
      </c>
      <c r="BH56">
        <v>0</v>
      </c>
      <c r="BI56">
        <v>8</v>
      </c>
      <c r="BJ56">
        <v>7</v>
      </c>
    </row>
    <row r="57" spans="1:62" x14ac:dyDescent="0.25">
      <c r="A57">
        <v>56</v>
      </c>
      <c r="B57" t="s">
        <v>10</v>
      </c>
      <c r="C57" s="1">
        <v>0</v>
      </c>
      <c r="D57" s="5" t="s">
        <v>18</v>
      </c>
      <c r="E57">
        <v>172</v>
      </c>
      <c r="F57" s="3">
        <f t="shared" si="0"/>
        <v>1.72</v>
      </c>
      <c r="G57">
        <v>89</v>
      </c>
      <c r="H57" s="4">
        <f t="shared" si="1"/>
        <v>30.08382909680909</v>
      </c>
      <c r="I57" t="s">
        <v>0</v>
      </c>
      <c r="J57" t="s">
        <v>0</v>
      </c>
      <c r="K57" t="s">
        <v>1</v>
      </c>
      <c r="L57" t="s">
        <v>1</v>
      </c>
      <c r="M57" t="s">
        <v>1</v>
      </c>
      <c r="N57" t="s">
        <v>1</v>
      </c>
      <c r="O57" t="s">
        <v>1</v>
      </c>
      <c r="P57" t="s">
        <v>1</v>
      </c>
      <c r="Q57">
        <v>5</v>
      </c>
      <c r="R57">
        <f>Q57/G57</f>
        <v>5.6179775280898875E-2</v>
      </c>
      <c r="S57" s="3">
        <v>1</v>
      </c>
      <c r="T57">
        <v>1210</v>
      </c>
      <c r="U57">
        <f>T57/G57</f>
        <v>13.595505617977528</v>
      </c>
      <c r="V57" s="3">
        <v>0</v>
      </c>
      <c r="X57">
        <v>126</v>
      </c>
      <c r="Y57">
        <v>136</v>
      </c>
      <c r="Z57">
        <v>50</v>
      </c>
      <c r="AA57" t="s">
        <v>1</v>
      </c>
      <c r="AB57">
        <v>0</v>
      </c>
      <c r="AC57">
        <v>0</v>
      </c>
      <c r="AD57">
        <v>0</v>
      </c>
      <c r="AE57">
        <v>1</v>
      </c>
      <c r="AF57">
        <v>1</v>
      </c>
      <c r="AG57">
        <v>2</v>
      </c>
      <c r="AH57">
        <v>1</v>
      </c>
      <c r="AI57">
        <v>2</v>
      </c>
      <c r="AJ57">
        <v>3</v>
      </c>
      <c r="AK57">
        <v>4</v>
      </c>
      <c r="AL57">
        <v>3</v>
      </c>
      <c r="AM57">
        <v>5</v>
      </c>
      <c r="AN57">
        <v>2</v>
      </c>
      <c r="AO57">
        <v>4</v>
      </c>
      <c r="AP57" t="s">
        <v>6</v>
      </c>
      <c r="AQ57">
        <v>1</v>
      </c>
      <c r="AR57">
        <v>1</v>
      </c>
      <c r="AS57" t="s">
        <v>5</v>
      </c>
      <c r="AT57">
        <v>30.5</v>
      </c>
      <c r="AU57">
        <v>1</v>
      </c>
      <c r="AV57">
        <v>1</v>
      </c>
      <c r="AW57" t="s">
        <v>1</v>
      </c>
      <c r="AX57" t="s">
        <v>1</v>
      </c>
      <c r="AY57">
        <v>3</v>
      </c>
      <c r="AZ57" t="s">
        <v>8</v>
      </c>
      <c r="BA57" t="s">
        <v>2</v>
      </c>
      <c r="BB57">
        <v>0</v>
      </c>
      <c r="BC57">
        <v>84</v>
      </c>
      <c r="BD57">
        <f t="shared" si="2"/>
        <v>105</v>
      </c>
      <c r="BE57">
        <f>BD57/G57</f>
        <v>1.1797752808988764</v>
      </c>
      <c r="BF57">
        <v>17</v>
      </c>
      <c r="BG57">
        <v>17</v>
      </c>
      <c r="BH57">
        <v>115</v>
      </c>
      <c r="BI57">
        <v>12</v>
      </c>
      <c r="BJ57">
        <v>4</v>
      </c>
    </row>
    <row r="58" spans="1:62" x14ac:dyDescent="0.25">
      <c r="A58">
        <v>57</v>
      </c>
      <c r="B58" t="s">
        <v>11</v>
      </c>
      <c r="C58" s="1">
        <v>1</v>
      </c>
      <c r="D58" s="5" t="s">
        <v>18</v>
      </c>
      <c r="E58">
        <v>178</v>
      </c>
      <c r="F58" s="3">
        <f t="shared" si="0"/>
        <v>1.78</v>
      </c>
      <c r="G58">
        <v>95</v>
      </c>
      <c r="H58" s="4">
        <f t="shared" si="1"/>
        <v>29.983587930816814</v>
      </c>
      <c r="I58" t="s">
        <v>0</v>
      </c>
      <c r="J58" t="s">
        <v>7</v>
      </c>
      <c r="K58" t="s">
        <v>1</v>
      </c>
      <c r="L58" t="s">
        <v>5</v>
      </c>
      <c r="M58" t="s">
        <v>1</v>
      </c>
      <c r="N58" t="s">
        <v>1</v>
      </c>
      <c r="O58" t="s">
        <v>1</v>
      </c>
      <c r="P58" t="s">
        <v>1</v>
      </c>
      <c r="Q58">
        <v>60</v>
      </c>
      <c r="R58">
        <f>Q58/G58</f>
        <v>0.63157894736842102</v>
      </c>
      <c r="S58" s="3">
        <v>0</v>
      </c>
      <c r="V58" s="3">
        <v>0</v>
      </c>
      <c r="X58">
        <v>72</v>
      </c>
      <c r="Y58">
        <v>128</v>
      </c>
      <c r="Z58">
        <v>20</v>
      </c>
      <c r="AA58" t="s">
        <v>1</v>
      </c>
      <c r="AB58">
        <v>0</v>
      </c>
      <c r="AC58">
        <v>0</v>
      </c>
      <c r="AD58">
        <v>2</v>
      </c>
      <c r="AE58">
        <v>3</v>
      </c>
      <c r="AF58">
        <v>4</v>
      </c>
      <c r="AG58">
        <v>5</v>
      </c>
      <c r="AH58">
        <v>3</v>
      </c>
      <c r="AI58">
        <v>4</v>
      </c>
      <c r="AJ58">
        <v>4</v>
      </c>
      <c r="AK58">
        <v>6</v>
      </c>
      <c r="AL58">
        <v>1</v>
      </c>
      <c r="AM58">
        <v>2</v>
      </c>
      <c r="AN58">
        <v>2</v>
      </c>
      <c r="AO58">
        <v>3</v>
      </c>
      <c r="AP58" t="s">
        <v>6</v>
      </c>
      <c r="AQ58">
        <v>0.75</v>
      </c>
      <c r="AR58">
        <v>1</v>
      </c>
      <c r="AS58" t="s">
        <v>1</v>
      </c>
      <c r="AT58" t="s">
        <v>2</v>
      </c>
      <c r="AU58">
        <v>0</v>
      </c>
      <c r="AV58" t="s">
        <v>1</v>
      </c>
      <c r="AW58" t="s">
        <v>1</v>
      </c>
      <c r="AX58" t="s">
        <v>1</v>
      </c>
      <c r="AY58">
        <v>6</v>
      </c>
      <c r="AZ58" t="s">
        <v>6</v>
      </c>
      <c r="BA58">
        <v>23.3</v>
      </c>
      <c r="BB58">
        <v>1</v>
      </c>
      <c r="BC58">
        <v>52</v>
      </c>
      <c r="BD58">
        <f t="shared" si="2"/>
        <v>65</v>
      </c>
      <c r="BE58">
        <f>BD58/G58</f>
        <v>0.68421052631578949</v>
      </c>
      <c r="BF58">
        <v>10</v>
      </c>
      <c r="BG58">
        <v>10</v>
      </c>
      <c r="BH58">
        <v>50</v>
      </c>
      <c r="BI58">
        <v>6</v>
      </c>
      <c r="BJ58">
        <v>5</v>
      </c>
    </row>
    <row r="59" spans="1:62" x14ac:dyDescent="0.25">
      <c r="A59">
        <v>58</v>
      </c>
      <c r="B59" t="s">
        <v>11</v>
      </c>
      <c r="C59" s="1">
        <v>1</v>
      </c>
      <c r="D59" s="5" t="s">
        <v>18</v>
      </c>
      <c r="E59">
        <v>178</v>
      </c>
      <c r="F59" s="3">
        <f t="shared" si="0"/>
        <v>1.78</v>
      </c>
      <c r="G59">
        <v>91</v>
      </c>
      <c r="H59" s="4">
        <f t="shared" si="1"/>
        <v>28.721121070571897</v>
      </c>
      <c r="I59" t="s">
        <v>0</v>
      </c>
      <c r="J59" t="s">
        <v>7</v>
      </c>
      <c r="K59" t="s">
        <v>1</v>
      </c>
      <c r="L59" t="s">
        <v>5</v>
      </c>
      <c r="M59" t="s">
        <v>1</v>
      </c>
      <c r="N59" t="s">
        <v>1</v>
      </c>
      <c r="O59" t="s">
        <v>1</v>
      </c>
      <c r="P59" t="s">
        <v>1</v>
      </c>
      <c r="Q59">
        <v>15.25</v>
      </c>
      <c r="R59">
        <f>Q59/G59</f>
        <v>0.16758241758241757</v>
      </c>
      <c r="S59" s="3">
        <v>1</v>
      </c>
      <c r="T59">
        <v>796</v>
      </c>
      <c r="U59">
        <f>T59/G59</f>
        <v>8.7472527472527464</v>
      </c>
      <c r="V59" s="3">
        <v>0</v>
      </c>
      <c r="X59">
        <v>106</v>
      </c>
      <c r="Y59">
        <v>171</v>
      </c>
      <c r="Z59">
        <v>20</v>
      </c>
      <c r="AA59" t="s">
        <v>1</v>
      </c>
      <c r="AB59">
        <v>2</v>
      </c>
      <c r="AC59">
        <v>3</v>
      </c>
      <c r="AD59">
        <v>2</v>
      </c>
      <c r="AE59">
        <v>3</v>
      </c>
      <c r="AF59">
        <v>2</v>
      </c>
      <c r="AG59">
        <v>3</v>
      </c>
      <c r="AH59">
        <v>2</v>
      </c>
      <c r="AI59">
        <v>3</v>
      </c>
      <c r="AJ59">
        <v>3</v>
      </c>
      <c r="AK59">
        <v>5</v>
      </c>
      <c r="AL59">
        <v>3</v>
      </c>
      <c r="AM59">
        <v>5</v>
      </c>
      <c r="AN59">
        <v>3</v>
      </c>
      <c r="AO59">
        <v>5</v>
      </c>
      <c r="AP59" t="s">
        <v>6</v>
      </c>
      <c r="AQ59">
        <v>4.5</v>
      </c>
      <c r="AR59">
        <v>1</v>
      </c>
      <c r="AS59" t="s">
        <v>1</v>
      </c>
      <c r="AT59" t="s">
        <v>2</v>
      </c>
      <c r="AU59">
        <v>0</v>
      </c>
      <c r="AV59" t="s">
        <v>1</v>
      </c>
      <c r="AW59" t="s">
        <v>5</v>
      </c>
      <c r="AX59" t="s">
        <v>1</v>
      </c>
      <c r="AY59">
        <v>3</v>
      </c>
      <c r="AZ59" t="s">
        <v>6</v>
      </c>
      <c r="BA59">
        <v>13.5</v>
      </c>
      <c r="BB59">
        <v>1</v>
      </c>
      <c r="BC59">
        <v>28</v>
      </c>
      <c r="BD59">
        <f t="shared" si="2"/>
        <v>35</v>
      </c>
      <c r="BE59">
        <f>BD59/G59</f>
        <v>0.38461538461538464</v>
      </c>
      <c r="BF59">
        <v>5</v>
      </c>
      <c r="BG59">
        <v>3</v>
      </c>
      <c r="BH59">
        <v>40</v>
      </c>
      <c r="BI59">
        <v>4</v>
      </c>
      <c r="BJ59">
        <v>3</v>
      </c>
    </row>
    <row r="60" spans="1:62" x14ac:dyDescent="0.25">
      <c r="A60">
        <v>59</v>
      </c>
      <c r="B60" t="s">
        <v>11</v>
      </c>
      <c r="C60" s="1">
        <v>0</v>
      </c>
      <c r="D60" s="5" t="s">
        <v>17</v>
      </c>
      <c r="E60">
        <v>158</v>
      </c>
      <c r="F60" s="3">
        <f t="shared" si="0"/>
        <v>1.58</v>
      </c>
      <c r="G60">
        <v>60</v>
      </c>
      <c r="H60" s="4">
        <f t="shared" si="1"/>
        <v>24.034609838166958</v>
      </c>
      <c r="I60" t="s">
        <v>0</v>
      </c>
      <c r="J60" t="s">
        <v>0</v>
      </c>
      <c r="K60" t="s">
        <v>1</v>
      </c>
      <c r="L60" t="s">
        <v>1</v>
      </c>
      <c r="M60" t="s">
        <v>1</v>
      </c>
      <c r="N60" t="s">
        <v>1</v>
      </c>
      <c r="O60" t="s">
        <v>1</v>
      </c>
      <c r="P60" t="s">
        <v>5</v>
      </c>
      <c r="Q60">
        <v>5</v>
      </c>
      <c r="R60">
        <f>Q60/G60</f>
        <v>8.3333333333333329E-2</v>
      </c>
      <c r="S60" s="3">
        <v>1</v>
      </c>
      <c r="T60">
        <v>680</v>
      </c>
      <c r="U60">
        <f>T60/G60</f>
        <v>11.333333333333334</v>
      </c>
      <c r="V60" s="3">
        <v>1</v>
      </c>
      <c r="W60">
        <v>30</v>
      </c>
      <c r="X60">
        <v>57</v>
      </c>
      <c r="Y60">
        <v>140</v>
      </c>
      <c r="Z60">
        <v>20</v>
      </c>
      <c r="AA60" t="s">
        <v>1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1</v>
      </c>
      <c r="AP60" t="s">
        <v>3</v>
      </c>
      <c r="AQ60" t="s">
        <v>2</v>
      </c>
      <c r="AR60">
        <v>0</v>
      </c>
      <c r="AS60" t="s">
        <v>1</v>
      </c>
      <c r="AT60" t="s">
        <v>2</v>
      </c>
      <c r="AU60">
        <v>0</v>
      </c>
      <c r="AV60" t="s">
        <v>1</v>
      </c>
      <c r="AW60" t="s">
        <v>1</v>
      </c>
      <c r="AX60" t="s">
        <v>1</v>
      </c>
      <c r="AY60">
        <v>3</v>
      </c>
      <c r="AZ60" t="s">
        <v>8</v>
      </c>
      <c r="BA60" t="s">
        <v>2</v>
      </c>
      <c r="BB60">
        <v>0</v>
      </c>
      <c r="BC60">
        <v>21.1</v>
      </c>
      <c r="BD60">
        <f t="shared" si="2"/>
        <v>26.375</v>
      </c>
      <c r="BE60">
        <f>BD60/G60</f>
        <v>0.43958333333333333</v>
      </c>
      <c r="BF60">
        <v>1</v>
      </c>
      <c r="BG60">
        <v>1</v>
      </c>
      <c r="BH60">
        <v>0</v>
      </c>
      <c r="BI60">
        <v>6</v>
      </c>
      <c r="BJ60">
        <v>4</v>
      </c>
    </row>
    <row r="61" spans="1:62" x14ac:dyDescent="0.25">
      <c r="A61">
        <v>60</v>
      </c>
      <c r="B61" t="s">
        <v>10</v>
      </c>
      <c r="C61" s="1">
        <v>0</v>
      </c>
      <c r="D61" s="5" t="s">
        <v>18</v>
      </c>
      <c r="E61">
        <v>172</v>
      </c>
      <c r="F61" s="3">
        <f t="shared" si="0"/>
        <v>1.72</v>
      </c>
      <c r="G61">
        <v>90</v>
      </c>
      <c r="H61" s="4">
        <f t="shared" si="1"/>
        <v>30.421849648458629</v>
      </c>
      <c r="I61" t="s">
        <v>0</v>
      </c>
      <c r="J61" t="s">
        <v>7</v>
      </c>
      <c r="K61" t="s">
        <v>1</v>
      </c>
      <c r="L61" t="s">
        <v>5</v>
      </c>
      <c r="M61" t="s">
        <v>1</v>
      </c>
      <c r="N61" t="s">
        <v>1</v>
      </c>
      <c r="O61" t="s">
        <v>1</v>
      </c>
      <c r="P61" t="s">
        <v>1</v>
      </c>
      <c r="Q61">
        <v>25</v>
      </c>
      <c r="R61">
        <f>Q61/G61</f>
        <v>0.27777777777777779</v>
      </c>
      <c r="S61" s="3">
        <v>1</v>
      </c>
      <c r="T61">
        <v>700</v>
      </c>
      <c r="U61">
        <f>T61/G61</f>
        <v>7.7777777777777777</v>
      </c>
      <c r="V61" s="3">
        <v>0</v>
      </c>
      <c r="X61">
        <v>89</v>
      </c>
      <c r="Y61">
        <v>146</v>
      </c>
      <c r="Z61">
        <v>20</v>
      </c>
      <c r="AA61" t="s">
        <v>1</v>
      </c>
      <c r="AB61">
        <v>1</v>
      </c>
      <c r="AC61">
        <v>2</v>
      </c>
      <c r="AD61">
        <v>4</v>
      </c>
      <c r="AE61">
        <v>6</v>
      </c>
      <c r="AF61">
        <v>2</v>
      </c>
      <c r="AG61">
        <v>3</v>
      </c>
      <c r="AH61">
        <v>4</v>
      </c>
      <c r="AI61">
        <v>5</v>
      </c>
      <c r="AJ61">
        <v>6</v>
      </c>
      <c r="AK61">
        <v>8</v>
      </c>
      <c r="AL61">
        <v>4</v>
      </c>
      <c r="AM61">
        <v>6</v>
      </c>
      <c r="AN61">
        <v>4</v>
      </c>
      <c r="AO61">
        <v>4</v>
      </c>
      <c r="AP61" t="s">
        <v>6</v>
      </c>
      <c r="AQ61">
        <v>0.5</v>
      </c>
      <c r="AR61">
        <v>1</v>
      </c>
      <c r="AS61" t="s">
        <v>5</v>
      </c>
      <c r="AT61">
        <v>25</v>
      </c>
      <c r="AU61">
        <v>1</v>
      </c>
      <c r="AV61">
        <v>1</v>
      </c>
      <c r="AW61" t="s">
        <v>5</v>
      </c>
      <c r="AX61" t="s">
        <v>1</v>
      </c>
      <c r="AY61">
        <v>5</v>
      </c>
      <c r="AZ61" t="s">
        <v>6</v>
      </c>
      <c r="BA61">
        <v>21</v>
      </c>
      <c r="BB61">
        <v>1</v>
      </c>
      <c r="BC61">
        <v>59.8</v>
      </c>
      <c r="BD61">
        <f t="shared" si="2"/>
        <v>74.75</v>
      </c>
      <c r="BE61">
        <f>BD61/G61</f>
        <v>0.8305555555555556</v>
      </c>
      <c r="BF61">
        <v>12</v>
      </c>
      <c r="BG61">
        <v>11</v>
      </c>
      <c r="BH61">
        <v>0</v>
      </c>
      <c r="BI61">
        <v>9</v>
      </c>
      <c r="BJ61">
        <v>4</v>
      </c>
    </row>
    <row r="62" spans="1:62" x14ac:dyDescent="0.25">
      <c r="A62">
        <v>61</v>
      </c>
      <c r="B62" t="s">
        <v>11</v>
      </c>
      <c r="C62" s="1">
        <v>0</v>
      </c>
      <c r="D62" s="5" t="s">
        <v>17</v>
      </c>
      <c r="E62">
        <v>151</v>
      </c>
      <c r="F62" s="3">
        <f t="shared" si="0"/>
        <v>1.51</v>
      </c>
      <c r="G62">
        <v>47</v>
      </c>
      <c r="H62" s="4">
        <f t="shared" si="1"/>
        <v>20.613131003026183</v>
      </c>
      <c r="I62" t="s">
        <v>0</v>
      </c>
      <c r="J62" t="s">
        <v>0</v>
      </c>
      <c r="K62" t="s">
        <v>1</v>
      </c>
      <c r="L62" t="s">
        <v>1</v>
      </c>
      <c r="M62" t="s">
        <v>1</v>
      </c>
      <c r="N62" t="s">
        <v>1</v>
      </c>
      <c r="O62" t="s">
        <v>1</v>
      </c>
      <c r="P62" t="s">
        <v>5</v>
      </c>
      <c r="Q62" s="6">
        <v>10</v>
      </c>
      <c r="R62">
        <f>Q62/G62</f>
        <v>0.21276595744680851</v>
      </c>
      <c r="S62" s="3">
        <v>1</v>
      </c>
      <c r="T62">
        <v>620</v>
      </c>
      <c r="U62">
        <f>T62/G62</f>
        <v>13.191489361702128</v>
      </c>
      <c r="V62" s="3">
        <v>1</v>
      </c>
      <c r="W62">
        <v>20</v>
      </c>
      <c r="X62">
        <v>78</v>
      </c>
      <c r="Y62">
        <v>137</v>
      </c>
      <c r="Z62">
        <v>20</v>
      </c>
      <c r="AA62" t="s">
        <v>1</v>
      </c>
      <c r="AB62">
        <v>2</v>
      </c>
      <c r="AC62">
        <v>3</v>
      </c>
      <c r="AD62">
        <v>4</v>
      </c>
      <c r="AE62">
        <v>5</v>
      </c>
      <c r="AF62">
        <v>2</v>
      </c>
      <c r="AG62">
        <v>3</v>
      </c>
      <c r="AH62">
        <v>2</v>
      </c>
      <c r="AI62">
        <v>3</v>
      </c>
      <c r="AJ62">
        <v>2</v>
      </c>
      <c r="AK62">
        <v>3</v>
      </c>
      <c r="AL62">
        <v>3</v>
      </c>
      <c r="AM62">
        <v>5</v>
      </c>
      <c r="AN62">
        <v>2</v>
      </c>
      <c r="AO62">
        <v>4</v>
      </c>
      <c r="AP62" t="s">
        <v>6</v>
      </c>
      <c r="AQ62">
        <v>0.5</v>
      </c>
      <c r="AR62">
        <v>1</v>
      </c>
      <c r="AS62" t="s">
        <v>1</v>
      </c>
      <c r="AT62" t="s">
        <v>2</v>
      </c>
      <c r="AU62">
        <v>0</v>
      </c>
      <c r="AV62" t="s">
        <v>1</v>
      </c>
      <c r="AW62" t="s">
        <v>1</v>
      </c>
      <c r="AX62" t="s">
        <v>1</v>
      </c>
      <c r="AY62">
        <v>6</v>
      </c>
      <c r="AZ62" t="s">
        <v>8</v>
      </c>
      <c r="BA62" t="s">
        <v>2</v>
      </c>
      <c r="BB62">
        <v>0</v>
      </c>
      <c r="BC62">
        <v>33.5</v>
      </c>
      <c r="BD62">
        <f t="shared" si="2"/>
        <v>41.875</v>
      </c>
      <c r="BE62">
        <f>BD62/G62</f>
        <v>0.89095744680851063</v>
      </c>
      <c r="BF62">
        <v>4</v>
      </c>
      <c r="BG62">
        <v>4</v>
      </c>
      <c r="BH62">
        <v>20</v>
      </c>
      <c r="BI62">
        <v>6</v>
      </c>
      <c r="BJ62">
        <v>4</v>
      </c>
    </row>
    <row r="63" spans="1:62" x14ac:dyDescent="0.25">
      <c r="A63">
        <v>62</v>
      </c>
      <c r="B63" t="s">
        <v>11</v>
      </c>
      <c r="C63" s="1">
        <v>0</v>
      </c>
      <c r="D63" s="5" t="s">
        <v>17</v>
      </c>
      <c r="E63">
        <v>170</v>
      </c>
      <c r="F63" s="3">
        <f t="shared" si="0"/>
        <v>1.7</v>
      </c>
      <c r="G63">
        <v>54</v>
      </c>
      <c r="H63" s="4">
        <f t="shared" si="1"/>
        <v>18.68512110726644</v>
      </c>
      <c r="I63" t="s">
        <v>0</v>
      </c>
      <c r="J63" t="s">
        <v>0</v>
      </c>
      <c r="K63" t="s">
        <v>1</v>
      </c>
      <c r="L63" t="s">
        <v>1</v>
      </c>
      <c r="M63" t="s">
        <v>1</v>
      </c>
      <c r="N63" t="s">
        <v>1</v>
      </c>
      <c r="O63" t="s">
        <v>1</v>
      </c>
      <c r="P63" t="s">
        <v>5</v>
      </c>
      <c r="Q63">
        <v>15</v>
      </c>
      <c r="R63">
        <f>Q63/G63</f>
        <v>0.27777777777777779</v>
      </c>
      <c r="S63" s="3">
        <v>1</v>
      </c>
      <c r="T63">
        <v>620</v>
      </c>
      <c r="U63">
        <f>T63/G63</f>
        <v>11.481481481481481</v>
      </c>
      <c r="V63" s="3">
        <v>1</v>
      </c>
      <c r="W63">
        <v>20</v>
      </c>
      <c r="X63">
        <v>112</v>
      </c>
      <c r="Y63">
        <v>163</v>
      </c>
      <c r="Z63">
        <v>50</v>
      </c>
      <c r="AA63" t="s">
        <v>1</v>
      </c>
      <c r="AB63">
        <v>0</v>
      </c>
      <c r="AC63">
        <v>0</v>
      </c>
      <c r="AD63">
        <v>0</v>
      </c>
      <c r="AE63">
        <v>2</v>
      </c>
      <c r="AF63">
        <v>1</v>
      </c>
      <c r="AG63">
        <v>2</v>
      </c>
      <c r="AH63">
        <v>3</v>
      </c>
      <c r="AI63">
        <v>4</v>
      </c>
      <c r="AJ63">
        <v>3</v>
      </c>
      <c r="AK63">
        <v>5</v>
      </c>
      <c r="AL63">
        <v>5</v>
      </c>
      <c r="AM63">
        <v>6</v>
      </c>
      <c r="AN63">
        <v>3</v>
      </c>
      <c r="AO63">
        <v>4</v>
      </c>
      <c r="AP63" t="s">
        <v>6</v>
      </c>
      <c r="AQ63">
        <v>2</v>
      </c>
      <c r="AR63">
        <v>1</v>
      </c>
      <c r="AS63" t="s">
        <v>1</v>
      </c>
      <c r="AT63" t="s">
        <v>2</v>
      </c>
      <c r="AU63">
        <v>0</v>
      </c>
      <c r="AV63" t="s">
        <v>1</v>
      </c>
      <c r="AW63" t="s">
        <v>5</v>
      </c>
      <c r="AX63" t="s">
        <v>5</v>
      </c>
      <c r="AY63">
        <v>2</v>
      </c>
      <c r="AZ63" t="s">
        <v>8</v>
      </c>
      <c r="BA63" t="s">
        <v>2</v>
      </c>
      <c r="BB63">
        <v>0</v>
      </c>
      <c r="BC63">
        <v>56.6</v>
      </c>
      <c r="BD63">
        <f t="shared" si="2"/>
        <v>70.75</v>
      </c>
      <c r="BE63">
        <f>BD63/G63</f>
        <v>1.3101851851851851</v>
      </c>
      <c r="BF63">
        <v>10</v>
      </c>
      <c r="BG63">
        <v>10</v>
      </c>
      <c r="BH63">
        <v>0</v>
      </c>
      <c r="BI63">
        <v>6</v>
      </c>
      <c r="BJ63">
        <v>5</v>
      </c>
    </row>
    <row r="64" spans="1:62" x14ac:dyDescent="0.25">
      <c r="A64">
        <v>63</v>
      </c>
      <c r="B64" t="s">
        <v>10</v>
      </c>
      <c r="C64" s="1">
        <v>0</v>
      </c>
      <c r="D64" s="5" t="s">
        <v>18</v>
      </c>
      <c r="E64">
        <v>170</v>
      </c>
      <c r="F64" s="3">
        <f t="shared" si="0"/>
        <v>1.7</v>
      </c>
      <c r="G64">
        <v>62</v>
      </c>
      <c r="H64" s="4">
        <f t="shared" si="1"/>
        <v>21.453287197231838</v>
      </c>
      <c r="I64" t="s">
        <v>0</v>
      </c>
      <c r="J64" t="s">
        <v>9</v>
      </c>
      <c r="K64" t="s">
        <v>1</v>
      </c>
      <c r="L64" t="s">
        <v>5</v>
      </c>
      <c r="M64" t="s">
        <v>1</v>
      </c>
      <c r="N64" t="s">
        <v>1</v>
      </c>
      <c r="O64" t="s">
        <v>1</v>
      </c>
      <c r="P64" t="s">
        <v>1</v>
      </c>
      <c r="Q64">
        <v>25</v>
      </c>
      <c r="R64">
        <f>Q64/G64</f>
        <v>0.40322580645161288</v>
      </c>
      <c r="S64" s="3">
        <v>1</v>
      </c>
      <c r="T64">
        <v>720</v>
      </c>
      <c r="U64">
        <f>T64/G64</f>
        <v>11.612903225806452</v>
      </c>
      <c r="V64" s="3">
        <v>0</v>
      </c>
      <c r="X64">
        <v>90</v>
      </c>
      <c r="Y64">
        <v>129</v>
      </c>
      <c r="Z64">
        <v>20</v>
      </c>
      <c r="AA64" t="s">
        <v>1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1</v>
      </c>
      <c r="AH64">
        <v>2</v>
      </c>
      <c r="AI64">
        <v>4</v>
      </c>
      <c r="AJ64">
        <v>3</v>
      </c>
      <c r="AK64">
        <v>5</v>
      </c>
      <c r="AL64">
        <v>5</v>
      </c>
      <c r="AM64">
        <v>7</v>
      </c>
      <c r="AN64">
        <v>2</v>
      </c>
      <c r="AO64">
        <v>3</v>
      </c>
      <c r="AP64" t="s">
        <v>6</v>
      </c>
      <c r="AQ64">
        <v>6</v>
      </c>
      <c r="AR64">
        <v>1</v>
      </c>
      <c r="AS64" t="s">
        <v>5</v>
      </c>
      <c r="AT64">
        <v>33</v>
      </c>
      <c r="AU64">
        <v>1</v>
      </c>
      <c r="AV64">
        <v>4</v>
      </c>
      <c r="AW64" t="s">
        <v>1</v>
      </c>
      <c r="AX64" t="s">
        <v>1</v>
      </c>
      <c r="AY64">
        <v>5</v>
      </c>
      <c r="AZ64" t="s">
        <v>6</v>
      </c>
      <c r="BA64">
        <v>19.5</v>
      </c>
      <c r="BB64">
        <v>1</v>
      </c>
      <c r="BC64">
        <v>18.7</v>
      </c>
      <c r="BD64">
        <f t="shared" si="2"/>
        <v>23.375</v>
      </c>
      <c r="BE64">
        <f>BD64/G64</f>
        <v>0.37701612903225806</v>
      </c>
      <c r="BF64">
        <v>3</v>
      </c>
      <c r="BG64">
        <v>2</v>
      </c>
      <c r="BH64">
        <v>0</v>
      </c>
      <c r="BI64">
        <v>10</v>
      </c>
      <c r="BJ64">
        <v>5</v>
      </c>
    </row>
    <row r="65" spans="1:62" x14ac:dyDescent="0.25">
      <c r="A65">
        <v>64</v>
      </c>
      <c r="B65" t="s">
        <v>11</v>
      </c>
      <c r="C65" s="1">
        <v>1</v>
      </c>
      <c r="D65" s="5" t="s">
        <v>18</v>
      </c>
      <c r="E65">
        <v>170</v>
      </c>
      <c r="F65" s="3">
        <f t="shared" si="0"/>
        <v>1.7</v>
      </c>
      <c r="G65">
        <v>77</v>
      </c>
      <c r="H65" s="4">
        <f t="shared" si="1"/>
        <v>26.643598615916957</v>
      </c>
      <c r="I65" t="s">
        <v>0</v>
      </c>
      <c r="J65" t="s">
        <v>0</v>
      </c>
      <c r="K65" t="s">
        <v>1</v>
      </c>
      <c r="L65" t="s">
        <v>1</v>
      </c>
      <c r="M65" t="s">
        <v>1</v>
      </c>
      <c r="N65" t="s">
        <v>1</v>
      </c>
      <c r="O65" t="s">
        <v>1</v>
      </c>
      <c r="P65" t="s">
        <v>1</v>
      </c>
      <c r="Q65">
        <v>50</v>
      </c>
      <c r="R65">
        <f>Q65/G65</f>
        <v>0.64935064935064934</v>
      </c>
      <c r="S65" s="3">
        <v>0</v>
      </c>
      <c r="V65" s="3">
        <v>0</v>
      </c>
      <c r="X65">
        <v>45</v>
      </c>
      <c r="Y65">
        <v>112</v>
      </c>
      <c r="Z65">
        <v>50</v>
      </c>
      <c r="AA65" t="s">
        <v>1</v>
      </c>
      <c r="AB65">
        <v>0</v>
      </c>
      <c r="AC65">
        <v>1</v>
      </c>
      <c r="AD65">
        <v>1</v>
      </c>
      <c r="AE65">
        <v>2</v>
      </c>
      <c r="AF65">
        <v>1</v>
      </c>
      <c r="AG65">
        <v>2</v>
      </c>
      <c r="AH65">
        <v>2</v>
      </c>
      <c r="AI65">
        <v>4</v>
      </c>
      <c r="AJ65">
        <v>3</v>
      </c>
      <c r="AK65">
        <v>5</v>
      </c>
      <c r="AL65">
        <v>5</v>
      </c>
      <c r="AM65">
        <v>7</v>
      </c>
      <c r="AN65">
        <v>3</v>
      </c>
      <c r="AO65">
        <v>4</v>
      </c>
      <c r="AP65" t="s">
        <v>6</v>
      </c>
      <c r="AQ65">
        <v>5</v>
      </c>
      <c r="AR65">
        <v>1</v>
      </c>
      <c r="AS65" t="s">
        <v>5</v>
      </c>
      <c r="AT65">
        <v>42.5</v>
      </c>
      <c r="AU65">
        <v>1</v>
      </c>
      <c r="AV65">
        <v>3</v>
      </c>
      <c r="AW65" t="s">
        <v>1</v>
      </c>
      <c r="AX65" t="s">
        <v>1</v>
      </c>
      <c r="AY65">
        <v>6</v>
      </c>
      <c r="AZ65" t="s">
        <v>6</v>
      </c>
      <c r="BA65">
        <v>18.5</v>
      </c>
      <c r="BB65">
        <v>1</v>
      </c>
      <c r="BC65">
        <v>59.4</v>
      </c>
      <c r="BD65">
        <f t="shared" si="2"/>
        <v>74.25</v>
      </c>
      <c r="BE65">
        <f>BD65/G65</f>
        <v>0.9642857142857143</v>
      </c>
      <c r="BF65">
        <v>13</v>
      </c>
      <c r="BG65">
        <v>11</v>
      </c>
      <c r="BH65">
        <v>40</v>
      </c>
      <c r="BI65">
        <v>5</v>
      </c>
      <c r="BJ65">
        <v>4</v>
      </c>
    </row>
    <row r="66" spans="1:62" x14ac:dyDescent="0.25">
      <c r="A66">
        <v>65</v>
      </c>
      <c r="B66" t="s">
        <v>11</v>
      </c>
      <c r="C66" s="1">
        <v>0</v>
      </c>
      <c r="D66" s="5" t="s">
        <v>17</v>
      </c>
      <c r="E66">
        <v>165</v>
      </c>
      <c r="F66" s="3">
        <f t="shared" si="0"/>
        <v>1.65</v>
      </c>
      <c r="G66">
        <v>63</v>
      </c>
      <c r="H66" s="4">
        <f t="shared" si="1"/>
        <v>23.140495867768596</v>
      </c>
      <c r="I66" t="s">
        <v>0</v>
      </c>
      <c r="J66" t="s">
        <v>0</v>
      </c>
      <c r="K66" t="s">
        <v>1</v>
      </c>
      <c r="L66" t="s">
        <v>1</v>
      </c>
      <c r="M66" t="s">
        <v>1</v>
      </c>
      <c r="N66" t="s">
        <v>1</v>
      </c>
      <c r="O66" t="s">
        <v>1</v>
      </c>
      <c r="P66" t="s">
        <v>5</v>
      </c>
      <c r="Q66">
        <v>20</v>
      </c>
      <c r="R66">
        <f>Q66/G66</f>
        <v>0.31746031746031744</v>
      </c>
      <c r="S66" s="3">
        <v>1</v>
      </c>
      <c r="T66">
        <v>519</v>
      </c>
      <c r="U66">
        <f>T66/G66</f>
        <v>8.2380952380952372</v>
      </c>
      <c r="V66" s="3">
        <v>1</v>
      </c>
      <c r="W66">
        <v>30</v>
      </c>
      <c r="X66">
        <v>57</v>
      </c>
      <c r="Y66">
        <v>135</v>
      </c>
      <c r="Z66">
        <v>20</v>
      </c>
      <c r="AA66" t="s">
        <v>1</v>
      </c>
      <c r="AB66">
        <v>0</v>
      </c>
      <c r="AC66">
        <v>0</v>
      </c>
      <c r="AD66">
        <v>0</v>
      </c>
      <c r="AE66">
        <v>1</v>
      </c>
      <c r="AF66">
        <v>2</v>
      </c>
      <c r="AG66">
        <v>3</v>
      </c>
      <c r="AH66">
        <v>3</v>
      </c>
      <c r="AI66">
        <v>5</v>
      </c>
      <c r="AJ66">
        <v>3</v>
      </c>
      <c r="AK66">
        <v>4</v>
      </c>
      <c r="AL66">
        <v>2</v>
      </c>
      <c r="AM66">
        <v>3</v>
      </c>
      <c r="AN66">
        <v>1</v>
      </c>
      <c r="AO66">
        <v>2</v>
      </c>
      <c r="AP66" t="s">
        <v>3</v>
      </c>
      <c r="AQ66" t="s">
        <v>2</v>
      </c>
      <c r="AR66">
        <v>0</v>
      </c>
      <c r="AS66" t="s">
        <v>5</v>
      </c>
      <c r="AT66">
        <v>68</v>
      </c>
      <c r="AU66">
        <v>1</v>
      </c>
      <c r="AV66">
        <v>1</v>
      </c>
      <c r="AW66" t="s">
        <v>1</v>
      </c>
      <c r="AX66" t="s">
        <v>1</v>
      </c>
      <c r="AY66">
        <v>8</v>
      </c>
      <c r="AZ66" t="s">
        <v>6</v>
      </c>
      <c r="BA66">
        <v>20.5</v>
      </c>
      <c r="BB66">
        <v>1</v>
      </c>
      <c r="BC66">
        <v>47.5</v>
      </c>
      <c r="BD66">
        <f t="shared" si="2"/>
        <v>59.375</v>
      </c>
      <c r="BE66">
        <f>BD66/G66</f>
        <v>0.94246031746031744</v>
      </c>
      <c r="BF66">
        <v>8</v>
      </c>
      <c r="BG66">
        <v>8</v>
      </c>
      <c r="BH66">
        <v>0</v>
      </c>
      <c r="BI66">
        <v>6</v>
      </c>
      <c r="BJ66">
        <v>4</v>
      </c>
    </row>
    <row r="67" spans="1:62" x14ac:dyDescent="0.25">
      <c r="A67">
        <v>66</v>
      </c>
      <c r="B67" t="s">
        <v>10</v>
      </c>
      <c r="C67" s="1">
        <v>1</v>
      </c>
      <c r="D67" s="5" t="s">
        <v>18</v>
      </c>
      <c r="E67">
        <v>176</v>
      </c>
      <c r="F67" s="3">
        <f t="shared" ref="F67:F105" si="3">E67/100</f>
        <v>1.76</v>
      </c>
      <c r="G67">
        <v>76</v>
      </c>
      <c r="H67" s="4">
        <f t="shared" ref="H67:H105" si="4">G67/(F67*F67)</f>
        <v>24.535123966942148</v>
      </c>
      <c r="I67" t="s">
        <v>0</v>
      </c>
      <c r="J67" t="s">
        <v>7</v>
      </c>
      <c r="K67" t="s">
        <v>1</v>
      </c>
      <c r="L67" t="s">
        <v>5</v>
      </c>
      <c r="M67" t="s">
        <v>1</v>
      </c>
      <c r="N67" t="s">
        <v>1</v>
      </c>
      <c r="O67" t="s">
        <v>1</v>
      </c>
      <c r="P67" t="s">
        <v>1</v>
      </c>
      <c r="Q67">
        <v>20</v>
      </c>
      <c r="R67">
        <f>Q67/G67</f>
        <v>0.26315789473684209</v>
      </c>
      <c r="S67" s="3">
        <v>1</v>
      </c>
      <c r="T67">
        <v>683</v>
      </c>
      <c r="U67">
        <f>T67/G67</f>
        <v>8.9868421052631575</v>
      </c>
      <c r="V67" s="3">
        <v>0</v>
      </c>
      <c r="X67">
        <v>104</v>
      </c>
      <c r="Y67">
        <v>140</v>
      </c>
      <c r="Z67">
        <v>20</v>
      </c>
      <c r="AA67" t="s">
        <v>1</v>
      </c>
      <c r="AB67">
        <v>0</v>
      </c>
      <c r="AC67">
        <v>0</v>
      </c>
      <c r="AD67">
        <v>0</v>
      </c>
      <c r="AE67">
        <v>1</v>
      </c>
      <c r="AF67">
        <v>2</v>
      </c>
      <c r="AG67">
        <v>3</v>
      </c>
      <c r="AH67">
        <v>2</v>
      </c>
      <c r="AI67">
        <v>4</v>
      </c>
      <c r="AJ67">
        <v>2</v>
      </c>
      <c r="AK67">
        <v>3</v>
      </c>
      <c r="AL67">
        <v>2</v>
      </c>
      <c r="AM67">
        <v>3</v>
      </c>
      <c r="AN67">
        <v>2</v>
      </c>
      <c r="AO67">
        <v>3</v>
      </c>
      <c r="AP67" t="s">
        <v>6</v>
      </c>
      <c r="AQ67">
        <v>2</v>
      </c>
      <c r="AR67">
        <v>1</v>
      </c>
      <c r="AS67" t="s">
        <v>1</v>
      </c>
      <c r="AT67" t="s">
        <v>2</v>
      </c>
      <c r="AU67">
        <v>0</v>
      </c>
      <c r="AV67" t="s">
        <v>1</v>
      </c>
      <c r="AW67" t="s">
        <v>1</v>
      </c>
      <c r="AX67" t="s">
        <v>1</v>
      </c>
      <c r="AY67">
        <v>10</v>
      </c>
      <c r="AZ67" t="s">
        <v>6</v>
      </c>
      <c r="BA67">
        <v>19</v>
      </c>
      <c r="BB67">
        <v>1</v>
      </c>
      <c r="BC67">
        <v>67.7</v>
      </c>
      <c r="BD67">
        <f t="shared" ref="BD67:BD105" si="5">BC67*1.25</f>
        <v>84.625</v>
      </c>
      <c r="BE67">
        <f>BD67/G67</f>
        <v>1.1134868421052631</v>
      </c>
      <c r="BF67">
        <v>14</v>
      </c>
      <c r="BG67">
        <v>13</v>
      </c>
      <c r="BH67">
        <v>15</v>
      </c>
      <c r="BI67">
        <v>4</v>
      </c>
      <c r="BJ67">
        <v>3</v>
      </c>
    </row>
    <row r="68" spans="1:62" x14ac:dyDescent="0.25">
      <c r="A68">
        <v>67</v>
      </c>
      <c r="B68" t="s">
        <v>10</v>
      </c>
      <c r="C68" s="1">
        <v>0</v>
      </c>
      <c r="D68" s="5" t="s">
        <v>18</v>
      </c>
      <c r="E68">
        <v>166</v>
      </c>
      <c r="F68" s="3">
        <f t="shared" si="3"/>
        <v>1.66</v>
      </c>
      <c r="G68">
        <v>70</v>
      </c>
      <c r="H68" s="4">
        <f t="shared" si="4"/>
        <v>25.402816083611555</v>
      </c>
      <c r="I68" t="s">
        <v>0</v>
      </c>
      <c r="J68" t="s">
        <v>7</v>
      </c>
      <c r="K68" t="s">
        <v>5</v>
      </c>
      <c r="L68" t="s">
        <v>5</v>
      </c>
      <c r="M68" t="s">
        <v>1</v>
      </c>
      <c r="N68" t="s">
        <v>5</v>
      </c>
      <c r="O68" t="s">
        <v>1</v>
      </c>
      <c r="P68" t="s">
        <v>1</v>
      </c>
      <c r="Q68">
        <v>20</v>
      </c>
      <c r="R68">
        <f>Q68/G68</f>
        <v>0.2857142857142857</v>
      </c>
      <c r="S68" s="3">
        <v>1</v>
      </c>
      <c r="T68">
        <v>400</v>
      </c>
      <c r="U68">
        <f>T68/G68</f>
        <v>5.7142857142857144</v>
      </c>
      <c r="V68" s="3">
        <v>1</v>
      </c>
      <c r="W68">
        <v>20</v>
      </c>
      <c r="X68">
        <v>56</v>
      </c>
      <c r="Y68">
        <v>121</v>
      </c>
      <c r="Z68">
        <v>20</v>
      </c>
      <c r="AA68" t="s">
        <v>1</v>
      </c>
      <c r="AB68">
        <v>0</v>
      </c>
      <c r="AC68">
        <v>0</v>
      </c>
      <c r="AD68">
        <v>1</v>
      </c>
      <c r="AE68">
        <v>3</v>
      </c>
      <c r="AF68">
        <v>1</v>
      </c>
      <c r="AG68">
        <v>2</v>
      </c>
      <c r="AH68">
        <v>2</v>
      </c>
      <c r="AI68">
        <v>3</v>
      </c>
      <c r="AJ68">
        <v>2</v>
      </c>
      <c r="AK68">
        <v>3</v>
      </c>
      <c r="AL68">
        <v>2</v>
      </c>
      <c r="AM68">
        <v>3</v>
      </c>
      <c r="AN68">
        <v>2</v>
      </c>
      <c r="AO68">
        <v>3</v>
      </c>
      <c r="AP68" t="s">
        <v>6</v>
      </c>
      <c r="AQ68">
        <v>11.5</v>
      </c>
      <c r="AR68">
        <v>1</v>
      </c>
      <c r="AS68" t="s">
        <v>1</v>
      </c>
      <c r="AT68" t="s">
        <v>2</v>
      </c>
      <c r="AU68">
        <v>0</v>
      </c>
      <c r="AV68" t="s">
        <v>1</v>
      </c>
      <c r="AW68" t="s">
        <v>1</v>
      </c>
      <c r="AX68" t="s">
        <v>1</v>
      </c>
      <c r="AY68">
        <v>8</v>
      </c>
      <c r="AZ68" t="s">
        <v>6</v>
      </c>
      <c r="BA68">
        <v>23.5</v>
      </c>
      <c r="BB68">
        <v>1</v>
      </c>
      <c r="BC68">
        <v>25.8</v>
      </c>
      <c r="BD68">
        <f t="shared" si="5"/>
        <v>32.25</v>
      </c>
      <c r="BE68">
        <f>BD68/G68</f>
        <v>0.46071428571428569</v>
      </c>
      <c r="BF68">
        <v>3</v>
      </c>
      <c r="BG68">
        <v>3</v>
      </c>
      <c r="BH68">
        <v>0</v>
      </c>
      <c r="BI68">
        <v>4</v>
      </c>
      <c r="BJ68">
        <v>3</v>
      </c>
    </row>
    <row r="69" spans="1:62" x14ac:dyDescent="0.25">
      <c r="A69">
        <v>68</v>
      </c>
      <c r="B69" t="s">
        <v>11</v>
      </c>
      <c r="C69" s="1">
        <v>1</v>
      </c>
      <c r="D69" s="5" t="s">
        <v>18</v>
      </c>
      <c r="E69">
        <v>167</v>
      </c>
      <c r="F69" s="3">
        <f t="shared" si="3"/>
        <v>1.67</v>
      </c>
      <c r="G69">
        <v>72</v>
      </c>
      <c r="H69" s="4">
        <f t="shared" si="4"/>
        <v>25.816630212628635</v>
      </c>
      <c r="I69" t="s">
        <v>0</v>
      </c>
      <c r="J69" t="s">
        <v>7</v>
      </c>
      <c r="K69" t="s">
        <v>5</v>
      </c>
      <c r="L69" t="s">
        <v>5</v>
      </c>
      <c r="M69" t="s">
        <v>1</v>
      </c>
      <c r="N69" t="s">
        <v>1</v>
      </c>
      <c r="O69" t="s">
        <v>1</v>
      </c>
      <c r="P69" t="s">
        <v>1</v>
      </c>
      <c r="Q69">
        <v>20</v>
      </c>
      <c r="R69">
        <f>Q69/G69</f>
        <v>0.27777777777777779</v>
      </c>
      <c r="S69" s="3">
        <v>1</v>
      </c>
      <c r="T69">
        <v>840</v>
      </c>
      <c r="U69">
        <f>T69/G69</f>
        <v>11.666666666666666</v>
      </c>
      <c r="V69" s="3">
        <v>1</v>
      </c>
      <c r="W69">
        <v>20</v>
      </c>
      <c r="X69">
        <v>138</v>
      </c>
      <c r="Y69">
        <v>226</v>
      </c>
      <c r="Z69">
        <v>150</v>
      </c>
      <c r="AA69" t="s">
        <v>1</v>
      </c>
      <c r="AB69">
        <v>3</v>
      </c>
      <c r="AC69">
        <v>4</v>
      </c>
      <c r="AD69">
        <v>7</v>
      </c>
      <c r="AE69">
        <v>8</v>
      </c>
      <c r="AF69">
        <v>3</v>
      </c>
      <c r="AG69">
        <v>4</v>
      </c>
      <c r="AH69">
        <v>6</v>
      </c>
      <c r="AI69">
        <v>7</v>
      </c>
      <c r="AJ69">
        <v>6</v>
      </c>
      <c r="AK69">
        <v>7</v>
      </c>
      <c r="AL69">
        <v>5</v>
      </c>
      <c r="AM69">
        <v>6</v>
      </c>
      <c r="AN69">
        <v>5</v>
      </c>
      <c r="AO69">
        <v>6</v>
      </c>
      <c r="AP69" t="s">
        <v>6</v>
      </c>
      <c r="AQ69">
        <v>0.5</v>
      </c>
      <c r="AR69">
        <v>1</v>
      </c>
      <c r="AS69" t="s">
        <v>5</v>
      </c>
      <c r="AT69">
        <v>0.5</v>
      </c>
      <c r="AU69">
        <v>1</v>
      </c>
      <c r="AV69">
        <v>5</v>
      </c>
      <c r="AW69" t="s">
        <v>1</v>
      </c>
      <c r="AX69" t="s">
        <v>1</v>
      </c>
      <c r="AY69">
        <v>0</v>
      </c>
      <c r="AZ69" t="s">
        <v>6</v>
      </c>
      <c r="BA69">
        <v>21</v>
      </c>
      <c r="BB69">
        <v>1</v>
      </c>
      <c r="BC69">
        <v>93.5</v>
      </c>
      <c r="BD69">
        <f t="shared" si="5"/>
        <v>116.875</v>
      </c>
      <c r="BE69">
        <f>BD69/G69</f>
        <v>1.6232638888888888</v>
      </c>
      <c r="BF69">
        <v>34</v>
      </c>
      <c r="BG69">
        <v>20</v>
      </c>
      <c r="BH69">
        <v>0</v>
      </c>
      <c r="BI69">
        <v>6</v>
      </c>
      <c r="BJ69">
        <v>5</v>
      </c>
    </row>
    <row r="70" spans="1:62" x14ac:dyDescent="0.25">
      <c r="A70">
        <v>69</v>
      </c>
      <c r="B70" t="s">
        <v>10</v>
      </c>
      <c r="C70" s="1">
        <v>0</v>
      </c>
      <c r="D70" s="5" t="s">
        <v>17</v>
      </c>
      <c r="E70">
        <v>156</v>
      </c>
      <c r="F70" s="3">
        <f t="shared" si="3"/>
        <v>1.56</v>
      </c>
      <c r="G70">
        <v>52</v>
      </c>
      <c r="H70" s="4">
        <f t="shared" si="4"/>
        <v>21.367521367521366</v>
      </c>
      <c r="I70" t="s">
        <v>0</v>
      </c>
      <c r="J70" t="s">
        <v>0</v>
      </c>
      <c r="K70" t="s">
        <v>1</v>
      </c>
      <c r="L70" t="s">
        <v>1</v>
      </c>
      <c r="M70" t="s">
        <v>1</v>
      </c>
      <c r="N70" t="s">
        <v>1</v>
      </c>
      <c r="O70" t="s">
        <v>1</v>
      </c>
      <c r="P70" t="s">
        <v>5</v>
      </c>
      <c r="Q70">
        <v>15</v>
      </c>
      <c r="R70">
        <f>Q70/G70</f>
        <v>0.28846153846153844</v>
      </c>
      <c r="S70" s="3">
        <v>1</v>
      </c>
      <c r="T70">
        <v>239</v>
      </c>
      <c r="U70">
        <f>T70/G70</f>
        <v>4.5961538461538458</v>
      </c>
      <c r="V70" s="3">
        <v>1</v>
      </c>
      <c r="W70">
        <v>10</v>
      </c>
      <c r="X70">
        <v>26</v>
      </c>
      <c r="Y70">
        <v>123</v>
      </c>
      <c r="Z70">
        <v>20</v>
      </c>
      <c r="AA70" t="s">
        <v>1</v>
      </c>
      <c r="AB70">
        <v>0</v>
      </c>
      <c r="AC70">
        <v>0</v>
      </c>
      <c r="AD70">
        <v>5</v>
      </c>
      <c r="AE70">
        <v>6</v>
      </c>
      <c r="AF70">
        <v>5</v>
      </c>
      <c r="AG70">
        <v>6</v>
      </c>
      <c r="AH70">
        <v>3</v>
      </c>
      <c r="AI70">
        <v>4</v>
      </c>
      <c r="AJ70">
        <v>5</v>
      </c>
      <c r="AK70">
        <v>6</v>
      </c>
      <c r="AL70">
        <v>4</v>
      </c>
      <c r="AM70">
        <v>5</v>
      </c>
      <c r="AN70">
        <v>4</v>
      </c>
      <c r="AO70">
        <v>5</v>
      </c>
      <c r="AP70" t="s">
        <v>6</v>
      </c>
      <c r="AQ70">
        <v>0.5</v>
      </c>
      <c r="AR70">
        <v>1</v>
      </c>
      <c r="AS70" t="s">
        <v>1</v>
      </c>
      <c r="AT70" t="s">
        <v>2</v>
      </c>
      <c r="AU70">
        <v>0</v>
      </c>
      <c r="AV70" t="s">
        <v>1</v>
      </c>
      <c r="AW70" t="s">
        <v>1</v>
      </c>
      <c r="AX70" t="s">
        <v>1</v>
      </c>
      <c r="AY70">
        <v>4</v>
      </c>
      <c r="AZ70" t="s">
        <v>6</v>
      </c>
      <c r="BA70">
        <v>19.5</v>
      </c>
      <c r="BB70">
        <v>1</v>
      </c>
      <c r="BC70">
        <v>68.8</v>
      </c>
      <c r="BD70">
        <f t="shared" si="5"/>
        <v>86</v>
      </c>
      <c r="BE70">
        <f>BD70/G70</f>
        <v>1.6538461538461537</v>
      </c>
      <c r="BF70">
        <v>23</v>
      </c>
      <c r="BG70">
        <v>14</v>
      </c>
      <c r="BH70">
        <v>0</v>
      </c>
      <c r="BI70">
        <v>3</v>
      </c>
      <c r="BJ70">
        <v>2</v>
      </c>
    </row>
    <row r="71" spans="1:62" x14ac:dyDescent="0.25">
      <c r="A71">
        <v>70</v>
      </c>
      <c r="B71" t="s">
        <v>11</v>
      </c>
      <c r="C71" s="1">
        <v>0</v>
      </c>
      <c r="D71" s="5" t="s">
        <v>18</v>
      </c>
      <c r="E71">
        <v>170</v>
      </c>
      <c r="F71" s="3">
        <f t="shared" si="3"/>
        <v>1.7</v>
      </c>
      <c r="G71">
        <v>84</v>
      </c>
      <c r="H71" s="4">
        <f t="shared" si="4"/>
        <v>29.065743944636683</v>
      </c>
      <c r="I71" t="s">
        <v>0</v>
      </c>
      <c r="J71" t="s">
        <v>0</v>
      </c>
      <c r="K71" t="s">
        <v>1</v>
      </c>
      <c r="L71" t="s">
        <v>1</v>
      </c>
      <c r="M71" t="s">
        <v>1</v>
      </c>
      <c r="N71" t="s">
        <v>1</v>
      </c>
      <c r="O71" t="s">
        <v>1</v>
      </c>
      <c r="P71" t="s">
        <v>1</v>
      </c>
      <c r="Q71">
        <v>44</v>
      </c>
      <c r="R71">
        <f>Q71/G71</f>
        <v>0.52380952380952384</v>
      </c>
      <c r="S71" s="3">
        <v>0</v>
      </c>
      <c r="V71" s="3">
        <v>0</v>
      </c>
      <c r="X71">
        <v>56</v>
      </c>
      <c r="Y71">
        <v>114</v>
      </c>
      <c r="Z71">
        <v>50</v>
      </c>
      <c r="AA71" t="s">
        <v>1</v>
      </c>
      <c r="AB71">
        <v>3</v>
      </c>
      <c r="AC71">
        <v>4</v>
      </c>
      <c r="AD71">
        <v>3</v>
      </c>
      <c r="AE71">
        <v>4</v>
      </c>
      <c r="AF71">
        <v>3</v>
      </c>
      <c r="AG71">
        <v>4</v>
      </c>
      <c r="AH71">
        <v>3</v>
      </c>
      <c r="AI71">
        <v>4</v>
      </c>
      <c r="AJ71">
        <v>3</v>
      </c>
      <c r="AK71">
        <v>4</v>
      </c>
      <c r="AL71">
        <v>3</v>
      </c>
      <c r="AM71">
        <v>4</v>
      </c>
      <c r="AN71">
        <v>3</v>
      </c>
      <c r="AO71">
        <v>4</v>
      </c>
      <c r="AP71" t="s">
        <v>3</v>
      </c>
      <c r="AQ71" t="s">
        <v>2</v>
      </c>
      <c r="AR71">
        <v>0</v>
      </c>
      <c r="AS71" t="s">
        <v>1</v>
      </c>
      <c r="AT71" t="s">
        <v>2</v>
      </c>
      <c r="AU71">
        <v>0</v>
      </c>
      <c r="AV71" t="s">
        <v>1</v>
      </c>
      <c r="AW71" t="s">
        <v>1</v>
      </c>
      <c r="AX71" t="s">
        <v>1</v>
      </c>
      <c r="AY71">
        <v>0</v>
      </c>
      <c r="AZ71" t="s">
        <v>6</v>
      </c>
      <c r="BA71">
        <v>19</v>
      </c>
      <c r="BB71">
        <v>1</v>
      </c>
      <c r="BC71">
        <v>12.5</v>
      </c>
      <c r="BD71">
        <f t="shared" si="5"/>
        <v>15.625</v>
      </c>
      <c r="BE71">
        <f>BD71/G71</f>
        <v>0.18601190476190477</v>
      </c>
      <c r="BF71">
        <v>0</v>
      </c>
      <c r="BG71">
        <v>0</v>
      </c>
      <c r="BH71">
        <v>30</v>
      </c>
      <c r="BI71">
        <v>5</v>
      </c>
      <c r="BJ71">
        <v>4</v>
      </c>
    </row>
    <row r="72" spans="1:62" x14ac:dyDescent="0.25">
      <c r="A72">
        <v>71</v>
      </c>
      <c r="B72" t="s">
        <v>10</v>
      </c>
      <c r="C72" s="1">
        <v>1</v>
      </c>
      <c r="D72" s="5" t="s">
        <v>18</v>
      </c>
      <c r="E72">
        <v>166</v>
      </c>
      <c r="F72" s="3">
        <f t="shared" si="3"/>
        <v>1.66</v>
      </c>
      <c r="G72">
        <v>69</v>
      </c>
      <c r="H72" s="4">
        <f t="shared" si="4"/>
        <v>25.039918710988534</v>
      </c>
      <c r="I72" t="s">
        <v>0</v>
      </c>
      <c r="J72" t="s">
        <v>0</v>
      </c>
      <c r="K72" t="s">
        <v>1</v>
      </c>
      <c r="L72" t="s">
        <v>1</v>
      </c>
      <c r="M72" t="s">
        <v>1</v>
      </c>
      <c r="N72" t="s">
        <v>1</v>
      </c>
      <c r="O72" t="s">
        <v>1</v>
      </c>
      <c r="P72" t="s">
        <v>1</v>
      </c>
      <c r="Q72">
        <v>50</v>
      </c>
      <c r="R72">
        <f>Q72/G72</f>
        <v>0.72463768115942029</v>
      </c>
      <c r="S72" s="3">
        <v>0</v>
      </c>
      <c r="V72" s="3">
        <v>0</v>
      </c>
      <c r="X72">
        <v>76</v>
      </c>
      <c r="Y72">
        <v>150</v>
      </c>
      <c r="Z72">
        <v>100</v>
      </c>
      <c r="AA72" t="s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4</v>
      </c>
      <c r="AN72">
        <v>1</v>
      </c>
      <c r="AO72">
        <v>4</v>
      </c>
      <c r="AP72" t="s">
        <v>3</v>
      </c>
      <c r="AQ72" t="s">
        <v>2</v>
      </c>
      <c r="AR72">
        <v>0</v>
      </c>
      <c r="AS72" t="s">
        <v>1</v>
      </c>
      <c r="AT72" t="s">
        <v>2</v>
      </c>
      <c r="AU72">
        <v>0</v>
      </c>
      <c r="AV72" t="s">
        <v>1</v>
      </c>
      <c r="AW72" t="s">
        <v>5</v>
      </c>
      <c r="AX72" t="s">
        <v>1</v>
      </c>
      <c r="AY72">
        <v>5</v>
      </c>
      <c r="AZ72" t="s">
        <v>8</v>
      </c>
      <c r="BA72" t="s">
        <v>2</v>
      </c>
      <c r="BB72">
        <v>0</v>
      </c>
      <c r="BC72">
        <v>19</v>
      </c>
      <c r="BD72">
        <f t="shared" si="5"/>
        <v>23.75</v>
      </c>
      <c r="BE72">
        <f>BD72/G72</f>
        <v>0.34420289855072461</v>
      </c>
      <c r="BF72">
        <v>0</v>
      </c>
      <c r="BG72">
        <v>0</v>
      </c>
      <c r="BH72">
        <v>210</v>
      </c>
      <c r="BI72">
        <v>11</v>
      </c>
      <c r="BJ72">
        <v>8</v>
      </c>
    </row>
    <row r="73" spans="1:62" x14ac:dyDescent="0.25">
      <c r="A73">
        <v>72</v>
      </c>
      <c r="B73" t="s">
        <v>10</v>
      </c>
      <c r="C73" s="1">
        <v>0</v>
      </c>
      <c r="D73" s="5" t="s">
        <v>18</v>
      </c>
      <c r="E73">
        <v>173</v>
      </c>
      <c r="F73" s="3">
        <f t="shared" si="3"/>
        <v>1.73</v>
      </c>
      <c r="G73">
        <v>75</v>
      </c>
      <c r="H73" s="4">
        <f t="shared" si="4"/>
        <v>25.059307026629689</v>
      </c>
      <c r="I73" t="s">
        <v>0</v>
      </c>
      <c r="J73" t="s">
        <v>7</v>
      </c>
      <c r="K73" t="s">
        <v>1</v>
      </c>
      <c r="L73" t="s">
        <v>1</v>
      </c>
      <c r="M73" t="s">
        <v>1</v>
      </c>
      <c r="N73" t="s">
        <v>1</v>
      </c>
      <c r="O73" t="s">
        <v>1</v>
      </c>
      <c r="P73" t="s">
        <v>1</v>
      </c>
      <c r="Q73">
        <v>20</v>
      </c>
      <c r="R73">
        <f>Q73/G73</f>
        <v>0.26666666666666666</v>
      </c>
      <c r="S73" s="3">
        <v>1</v>
      </c>
      <c r="T73">
        <v>474</v>
      </c>
      <c r="U73">
        <f>T73/G73</f>
        <v>6.32</v>
      </c>
      <c r="V73" s="3">
        <v>1</v>
      </c>
      <c r="W73">
        <v>50</v>
      </c>
      <c r="X73">
        <v>99</v>
      </c>
      <c r="Y73">
        <v>131</v>
      </c>
      <c r="Z73">
        <v>50</v>
      </c>
      <c r="AA73" t="s">
        <v>1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2</v>
      </c>
      <c r="AJ73">
        <v>2</v>
      </c>
      <c r="AK73">
        <v>3</v>
      </c>
      <c r="AL73">
        <v>4</v>
      </c>
      <c r="AM73">
        <v>6</v>
      </c>
      <c r="AN73">
        <v>3</v>
      </c>
      <c r="AO73">
        <v>3</v>
      </c>
      <c r="AP73" t="s">
        <v>6</v>
      </c>
      <c r="AQ73">
        <v>10.5</v>
      </c>
      <c r="AR73">
        <v>1</v>
      </c>
      <c r="AS73" t="s">
        <v>1</v>
      </c>
      <c r="AT73" t="s">
        <v>2</v>
      </c>
      <c r="AU73">
        <v>0</v>
      </c>
      <c r="AV73" t="s">
        <v>1</v>
      </c>
      <c r="AW73" t="s">
        <v>1</v>
      </c>
      <c r="AX73" t="s">
        <v>1</v>
      </c>
      <c r="AY73">
        <v>2</v>
      </c>
      <c r="AZ73" t="s">
        <v>6</v>
      </c>
      <c r="BA73">
        <v>22</v>
      </c>
      <c r="BB73">
        <v>1</v>
      </c>
      <c r="BC73">
        <v>82</v>
      </c>
      <c r="BD73">
        <f t="shared" si="5"/>
        <v>102.5</v>
      </c>
      <c r="BE73">
        <f>BD73/G73</f>
        <v>1.3666666666666667</v>
      </c>
      <c r="BF73">
        <v>16</v>
      </c>
      <c r="BG73">
        <v>16</v>
      </c>
      <c r="BH73">
        <v>5</v>
      </c>
      <c r="BI73">
        <v>7</v>
      </c>
      <c r="BJ73">
        <v>4</v>
      </c>
    </row>
    <row r="74" spans="1:62" x14ac:dyDescent="0.25">
      <c r="A74">
        <v>73</v>
      </c>
      <c r="B74" t="s">
        <v>11</v>
      </c>
      <c r="C74" s="1">
        <v>0</v>
      </c>
      <c r="D74" s="5" t="s">
        <v>18</v>
      </c>
      <c r="E74">
        <v>173</v>
      </c>
      <c r="F74" s="3">
        <f t="shared" si="3"/>
        <v>1.73</v>
      </c>
      <c r="G74">
        <v>74</v>
      </c>
      <c r="H74" s="4">
        <f t="shared" si="4"/>
        <v>24.725182932941294</v>
      </c>
      <c r="I74" t="s">
        <v>0</v>
      </c>
      <c r="J74" t="s">
        <v>0</v>
      </c>
      <c r="K74" t="s">
        <v>1</v>
      </c>
      <c r="L74" t="s">
        <v>1</v>
      </c>
      <c r="M74" t="s">
        <v>1</v>
      </c>
      <c r="N74" t="s">
        <v>1</v>
      </c>
      <c r="O74" t="s">
        <v>1</v>
      </c>
      <c r="P74" t="s">
        <v>1</v>
      </c>
      <c r="Q74">
        <v>20</v>
      </c>
      <c r="R74">
        <f>Q74/G74</f>
        <v>0.27027027027027029</v>
      </c>
      <c r="S74" s="3">
        <v>1</v>
      </c>
      <c r="T74">
        <v>712</v>
      </c>
      <c r="U74">
        <f>T74/G74</f>
        <v>9.621621621621621</v>
      </c>
      <c r="V74" s="3">
        <v>1</v>
      </c>
      <c r="W74">
        <v>20</v>
      </c>
      <c r="X74">
        <v>141</v>
      </c>
      <c r="Y74">
        <v>184</v>
      </c>
      <c r="Z74">
        <v>50</v>
      </c>
      <c r="AA74" t="s">
        <v>1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1</v>
      </c>
      <c r="AH74">
        <v>1</v>
      </c>
      <c r="AI74">
        <v>2</v>
      </c>
      <c r="AJ74">
        <v>3</v>
      </c>
      <c r="AK74">
        <v>4</v>
      </c>
      <c r="AL74">
        <v>3</v>
      </c>
      <c r="AM74">
        <v>6</v>
      </c>
      <c r="AN74">
        <v>2</v>
      </c>
      <c r="AO74">
        <v>2</v>
      </c>
      <c r="AP74" t="s">
        <v>6</v>
      </c>
      <c r="AQ74">
        <v>11</v>
      </c>
      <c r="AR74">
        <v>1</v>
      </c>
      <c r="AS74" t="s">
        <v>5</v>
      </c>
      <c r="AT74">
        <v>48</v>
      </c>
      <c r="AU74">
        <v>1</v>
      </c>
      <c r="AV74">
        <v>2</v>
      </c>
      <c r="AW74" t="s">
        <v>1</v>
      </c>
      <c r="AX74" t="s">
        <v>1</v>
      </c>
      <c r="AY74">
        <v>2</v>
      </c>
      <c r="AZ74" t="s">
        <v>6</v>
      </c>
      <c r="BA74">
        <v>22</v>
      </c>
      <c r="BB74">
        <v>1</v>
      </c>
      <c r="BC74">
        <v>36.799999999999997</v>
      </c>
      <c r="BD74">
        <f t="shared" si="5"/>
        <v>46</v>
      </c>
      <c r="BE74">
        <f>BD74/G74</f>
        <v>0.6216216216216216</v>
      </c>
      <c r="BF74">
        <v>5</v>
      </c>
      <c r="BG74">
        <v>5</v>
      </c>
      <c r="BH74">
        <v>55</v>
      </c>
      <c r="BI74">
        <v>6</v>
      </c>
      <c r="BJ74">
        <v>3</v>
      </c>
    </row>
    <row r="75" spans="1:62" x14ac:dyDescent="0.25">
      <c r="A75">
        <v>74</v>
      </c>
      <c r="B75" t="s">
        <v>11</v>
      </c>
      <c r="C75" s="1">
        <v>1</v>
      </c>
      <c r="D75" s="5" t="s">
        <v>17</v>
      </c>
      <c r="E75">
        <v>166</v>
      </c>
      <c r="F75" s="3">
        <f t="shared" si="3"/>
        <v>1.66</v>
      </c>
      <c r="G75">
        <v>59</v>
      </c>
      <c r="H75" s="4">
        <f t="shared" si="4"/>
        <v>21.410944984758313</v>
      </c>
      <c r="I75" t="s">
        <v>0</v>
      </c>
      <c r="J75" t="s">
        <v>7</v>
      </c>
      <c r="K75" t="s">
        <v>1</v>
      </c>
      <c r="L75" t="s">
        <v>5</v>
      </c>
      <c r="M75" t="s">
        <v>1</v>
      </c>
      <c r="N75" t="s">
        <v>1</v>
      </c>
      <c r="O75" t="s">
        <v>1</v>
      </c>
      <c r="P75" t="s">
        <v>1</v>
      </c>
      <c r="Q75">
        <v>54</v>
      </c>
      <c r="R75">
        <f>Q75/G75</f>
        <v>0.9152542372881356</v>
      </c>
      <c r="S75" s="3">
        <v>0</v>
      </c>
      <c r="V75" s="3">
        <v>0</v>
      </c>
      <c r="X75">
        <v>115</v>
      </c>
      <c r="Y75">
        <v>161</v>
      </c>
      <c r="Z75">
        <v>50</v>
      </c>
      <c r="AA75" t="s">
        <v>1</v>
      </c>
      <c r="AB75">
        <v>2</v>
      </c>
      <c r="AC75">
        <v>2</v>
      </c>
      <c r="AD75">
        <v>2</v>
      </c>
      <c r="AE75">
        <v>2</v>
      </c>
      <c r="AF75">
        <v>2</v>
      </c>
      <c r="AG75">
        <v>2</v>
      </c>
      <c r="AH75">
        <v>3</v>
      </c>
      <c r="AI75">
        <v>4</v>
      </c>
      <c r="AJ75">
        <v>5</v>
      </c>
      <c r="AK75">
        <v>8</v>
      </c>
      <c r="AL75">
        <v>5</v>
      </c>
      <c r="AM75">
        <v>7</v>
      </c>
      <c r="AN75">
        <v>4</v>
      </c>
      <c r="AO75">
        <v>6</v>
      </c>
      <c r="AP75" t="s">
        <v>3</v>
      </c>
      <c r="AQ75" t="s">
        <v>2</v>
      </c>
      <c r="AR75">
        <v>0</v>
      </c>
      <c r="AS75" t="s">
        <v>5</v>
      </c>
      <c r="AT75">
        <v>14</v>
      </c>
      <c r="AU75">
        <v>1</v>
      </c>
      <c r="AV75">
        <v>1</v>
      </c>
      <c r="AW75" t="s">
        <v>5</v>
      </c>
      <c r="AX75" t="s">
        <v>5</v>
      </c>
      <c r="AY75">
        <v>0</v>
      </c>
      <c r="AZ75" t="s">
        <v>6</v>
      </c>
      <c r="BA75">
        <v>22</v>
      </c>
      <c r="BB75">
        <v>1</v>
      </c>
      <c r="BC75">
        <v>6.1</v>
      </c>
      <c r="BD75">
        <f t="shared" si="5"/>
        <v>7.625</v>
      </c>
      <c r="BE75">
        <f>BD75/G75</f>
        <v>0.12923728813559321</v>
      </c>
      <c r="BF75">
        <v>0</v>
      </c>
      <c r="BG75">
        <v>0</v>
      </c>
      <c r="BH75">
        <v>80</v>
      </c>
      <c r="BI75">
        <v>6</v>
      </c>
      <c r="BJ75">
        <v>3</v>
      </c>
    </row>
    <row r="76" spans="1:62" x14ac:dyDescent="0.25">
      <c r="A76">
        <v>75</v>
      </c>
      <c r="B76" t="s">
        <v>10</v>
      </c>
      <c r="C76" s="1">
        <v>1</v>
      </c>
      <c r="D76" s="5" t="s">
        <v>18</v>
      </c>
      <c r="E76">
        <v>167</v>
      </c>
      <c r="F76" s="3">
        <f t="shared" si="3"/>
        <v>1.67</v>
      </c>
      <c r="G76">
        <v>87</v>
      </c>
      <c r="H76" s="4">
        <f t="shared" si="4"/>
        <v>31.1950948402596</v>
      </c>
      <c r="I76" t="s">
        <v>0</v>
      </c>
      <c r="J76" t="s">
        <v>7</v>
      </c>
      <c r="K76" t="s">
        <v>1</v>
      </c>
      <c r="L76" t="s">
        <v>5</v>
      </c>
      <c r="M76" t="s">
        <v>1</v>
      </c>
      <c r="N76" t="s">
        <v>1</v>
      </c>
      <c r="O76" t="s">
        <v>1</v>
      </c>
      <c r="P76" t="s">
        <v>1</v>
      </c>
      <c r="Q76">
        <v>50</v>
      </c>
      <c r="R76">
        <f>Q76/G76</f>
        <v>0.57471264367816088</v>
      </c>
      <c r="S76" s="3">
        <v>1</v>
      </c>
      <c r="T76">
        <v>2500</v>
      </c>
      <c r="U76">
        <f>T76/G76</f>
        <v>28.735632183908045</v>
      </c>
      <c r="V76" s="3">
        <v>0</v>
      </c>
      <c r="X76">
        <v>293</v>
      </c>
      <c r="Y76">
        <v>352</v>
      </c>
      <c r="Z76">
        <v>6500</v>
      </c>
      <c r="AA76" t="s">
        <v>5</v>
      </c>
      <c r="AL76">
        <v>2</v>
      </c>
      <c r="AM76">
        <v>3</v>
      </c>
      <c r="AN76">
        <v>4</v>
      </c>
      <c r="AO76">
        <v>5</v>
      </c>
      <c r="AP76" t="s">
        <v>6</v>
      </c>
      <c r="AQ76">
        <v>13.3</v>
      </c>
      <c r="AR76">
        <v>1</v>
      </c>
      <c r="AS76" s="6" t="s">
        <v>5</v>
      </c>
      <c r="AT76" s="6">
        <v>1</v>
      </c>
      <c r="AU76" s="6">
        <v>1</v>
      </c>
      <c r="AV76">
        <v>3</v>
      </c>
      <c r="AW76" t="s">
        <v>5</v>
      </c>
      <c r="AX76" t="s">
        <v>5</v>
      </c>
      <c r="AY76">
        <v>10</v>
      </c>
      <c r="AZ76" t="s">
        <v>8</v>
      </c>
      <c r="BA76" t="s">
        <v>2</v>
      </c>
      <c r="BB76">
        <v>0</v>
      </c>
      <c r="BC76">
        <v>44.8</v>
      </c>
      <c r="BD76">
        <f t="shared" si="5"/>
        <v>56</v>
      </c>
      <c r="BE76">
        <f>BD76/G76</f>
        <v>0.64367816091954022</v>
      </c>
      <c r="BF76">
        <v>14</v>
      </c>
      <c r="BG76">
        <v>10</v>
      </c>
      <c r="BH76">
        <v>55</v>
      </c>
      <c r="BI76">
        <v>7</v>
      </c>
      <c r="BJ76">
        <v>5</v>
      </c>
    </row>
    <row r="77" spans="1:62" x14ac:dyDescent="0.25">
      <c r="A77">
        <v>76</v>
      </c>
      <c r="B77" t="s">
        <v>11</v>
      </c>
      <c r="C77" s="1">
        <v>0</v>
      </c>
      <c r="D77" s="5" t="s">
        <v>18</v>
      </c>
      <c r="E77">
        <v>174</v>
      </c>
      <c r="F77" s="3">
        <f t="shared" si="3"/>
        <v>1.74</v>
      </c>
      <c r="G77">
        <v>72</v>
      </c>
      <c r="H77" s="4">
        <f t="shared" si="4"/>
        <v>23.781212841854934</v>
      </c>
      <c r="I77" t="s">
        <v>0</v>
      </c>
      <c r="J77" t="s">
        <v>7</v>
      </c>
      <c r="K77" t="s">
        <v>1</v>
      </c>
      <c r="L77" t="s">
        <v>1</v>
      </c>
      <c r="M77" t="s">
        <v>1</v>
      </c>
      <c r="N77" t="s">
        <v>1</v>
      </c>
      <c r="O77" t="s">
        <v>1</v>
      </c>
      <c r="P77" t="s">
        <v>5</v>
      </c>
      <c r="Q77">
        <v>15</v>
      </c>
      <c r="R77">
        <f>Q77/G77</f>
        <v>0.20833333333333334</v>
      </c>
      <c r="S77" s="3">
        <v>1</v>
      </c>
      <c r="T77">
        <v>430</v>
      </c>
      <c r="U77">
        <f>T77/G77</f>
        <v>5.9722222222222223</v>
      </c>
      <c r="V77" s="3">
        <v>1</v>
      </c>
      <c r="W77">
        <v>5</v>
      </c>
      <c r="X77">
        <v>95</v>
      </c>
      <c r="Y77">
        <v>187</v>
      </c>
      <c r="Z77">
        <v>50</v>
      </c>
      <c r="AA77" t="s">
        <v>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 t="s">
        <v>3</v>
      </c>
      <c r="AQ77" t="s">
        <v>2</v>
      </c>
      <c r="AR77">
        <v>0</v>
      </c>
      <c r="AS77" t="s">
        <v>1</v>
      </c>
      <c r="AT77" t="s">
        <v>2</v>
      </c>
      <c r="AU77">
        <v>0</v>
      </c>
      <c r="AV77" t="s">
        <v>1</v>
      </c>
      <c r="AW77" t="s">
        <v>1</v>
      </c>
      <c r="AX77" t="s">
        <v>1</v>
      </c>
      <c r="AY77">
        <v>10</v>
      </c>
      <c r="AZ77" t="s">
        <v>6</v>
      </c>
      <c r="BA77">
        <v>21</v>
      </c>
      <c r="BB77">
        <v>1</v>
      </c>
      <c r="BC77">
        <v>18</v>
      </c>
      <c r="BD77">
        <f t="shared" si="5"/>
        <v>22.5</v>
      </c>
      <c r="BE77">
        <f>BD77/G77</f>
        <v>0.3125</v>
      </c>
      <c r="BF77">
        <v>0</v>
      </c>
      <c r="BG77">
        <v>0</v>
      </c>
      <c r="BH77">
        <v>75</v>
      </c>
      <c r="BI77">
        <v>7</v>
      </c>
      <c r="BJ77">
        <v>6</v>
      </c>
    </row>
    <row r="78" spans="1:62" x14ac:dyDescent="0.25">
      <c r="A78">
        <v>77</v>
      </c>
      <c r="B78" t="s">
        <v>10</v>
      </c>
      <c r="C78" s="1">
        <v>0</v>
      </c>
      <c r="D78" s="5" t="s">
        <v>18</v>
      </c>
      <c r="E78">
        <v>168</v>
      </c>
      <c r="F78" s="3">
        <f t="shared" si="3"/>
        <v>1.68</v>
      </c>
      <c r="G78">
        <v>60</v>
      </c>
      <c r="H78" s="4">
        <f t="shared" si="4"/>
        <v>21.258503401360546</v>
      </c>
      <c r="I78" t="s">
        <v>0</v>
      </c>
      <c r="J78" t="s">
        <v>0</v>
      </c>
      <c r="K78" t="s">
        <v>1</v>
      </c>
      <c r="L78" t="s">
        <v>1</v>
      </c>
      <c r="M78" t="s">
        <v>1</v>
      </c>
      <c r="N78" t="s">
        <v>1</v>
      </c>
      <c r="O78" t="s">
        <v>1</v>
      </c>
      <c r="P78" t="s">
        <v>1</v>
      </c>
      <c r="Q78">
        <v>20</v>
      </c>
      <c r="R78">
        <f>Q78/G78</f>
        <v>0.33333333333333331</v>
      </c>
      <c r="S78" s="3">
        <v>1</v>
      </c>
      <c r="T78">
        <v>360</v>
      </c>
      <c r="U78">
        <f>T78/G78</f>
        <v>6</v>
      </c>
      <c r="V78" s="3">
        <v>0</v>
      </c>
      <c r="X78">
        <v>68</v>
      </c>
      <c r="Y78">
        <v>114</v>
      </c>
      <c r="Z78">
        <v>50</v>
      </c>
      <c r="AA78" t="s">
        <v>1</v>
      </c>
      <c r="AB78">
        <v>2</v>
      </c>
      <c r="AC78">
        <v>3</v>
      </c>
      <c r="AD78">
        <v>4</v>
      </c>
      <c r="AE78">
        <v>5</v>
      </c>
      <c r="AF78">
        <v>3</v>
      </c>
      <c r="AG78">
        <v>4</v>
      </c>
      <c r="AH78">
        <v>4</v>
      </c>
      <c r="AI78">
        <v>5</v>
      </c>
      <c r="AJ78">
        <v>3</v>
      </c>
      <c r="AK78">
        <v>7</v>
      </c>
      <c r="AL78">
        <v>6</v>
      </c>
      <c r="AM78">
        <v>8</v>
      </c>
      <c r="AN78">
        <v>3</v>
      </c>
      <c r="AO78">
        <v>5</v>
      </c>
      <c r="AP78" t="s">
        <v>6</v>
      </c>
      <c r="AQ78">
        <v>1</v>
      </c>
      <c r="AR78">
        <v>1</v>
      </c>
      <c r="AS78" t="s">
        <v>5</v>
      </c>
      <c r="AT78">
        <v>46.5</v>
      </c>
      <c r="AU78">
        <v>1</v>
      </c>
      <c r="AV78">
        <v>8</v>
      </c>
      <c r="AW78" t="s">
        <v>5</v>
      </c>
      <c r="AX78" t="s">
        <v>1</v>
      </c>
      <c r="AY78">
        <v>0</v>
      </c>
      <c r="AZ78" t="s">
        <v>6</v>
      </c>
      <c r="BA78">
        <v>18.5</v>
      </c>
      <c r="BB78">
        <v>1</v>
      </c>
      <c r="BC78">
        <v>43</v>
      </c>
      <c r="BD78">
        <f t="shared" si="5"/>
        <v>53.75</v>
      </c>
      <c r="BE78">
        <f>BD78/G78</f>
        <v>0.89583333333333337</v>
      </c>
      <c r="BF78">
        <v>7</v>
      </c>
      <c r="BG78">
        <v>7</v>
      </c>
      <c r="BH78">
        <v>30</v>
      </c>
      <c r="BI78">
        <v>5</v>
      </c>
      <c r="BJ78">
        <v>3</v>
      </c>
    </row>
    <row r="79" spans="1:62" x14ac:dyDescent="0.25">
      <c r="A79">
        <v>78</v>
      </c>
      <c r="B79" s="2" t="s">
        <v>11</v>
      </c>
      <c r="C79" s="1">
        <v>1</v>
      </c>
      <c r="D79" s="5" t="s">
        <v>17</v>
      </c>
      <c r="E79">
        <v>163</v>
      </c>
      <c r="F79" s="3">
        <f t="shared" si="3"/>
        <v>1.63</v>
      </c>
      <c r="G79">
        <v>65</v>
      </c>
      <c r="H79" s="4">
        <f t="shared" si="4"/>
        <v>24.464601603372351</v>
      </c>
      <c r="I79" t="s">
        <v>0</v>
      </c>
      <c r="J79" t="s">
        <v>7</v>
      </c>
      <c r="K79" t="s">
        <v>1</v>
      </c>
      <c r="L79" t="s">
        <v>5</v>
      </c>
      <c r="M79" t="s">
        <v>1</v>
      </c>
      <c r="N79" t="s">
        <v>5</v>
      </c>
      <c r="O79" t="s">
        <v>1</v>
      </c>
      <c r="P79" t="s">
        <v>5</v>
      </c>
      <c r="Q79">
        <v>15</v>
      </c>
      <c r="R79">
        <f>Q79/G79</f>
        <v>0.23076923076923078</v>
      </c>
      <c r="S79" s="3">
        <v>1</v>
      </c>
      <c r="T79">
        <v>400</v>
      </c>
      <c r="U79">
        <f>T79/G79</f>
        <v>6.1538461538461542</v>
      </c>
      <c r="V79" s="3">
        <v>0</v>
      </c>
      <c r="X79">
        <v>46</v>
      </c>
      <c r="Y79">
        <v>88</v>
      </c>
      <c r="Z79">
        <v>50</v>
      </c>
      <c r="AA79" t="s">
        <v>1</v>
      </c>
      <c r="AB79">
        <v>0</v>
      </c>
      <c r="AC79">
        <v>0</v>
      </c>
      <c r="AD79">
        <v>0</v>
      </c>
      <c r="AE79">
        <v>1</v>
      </c>
      <c r="AF79">
        <v>1</v>
      </c>
      <c r="AG79">
        <v>2</v>
      </c>
      <c r="AH79">
        <v>3</v>
      </c>
      <c r="AI79">
        <v>5</v>
      </c>
      <c r="AJ79">
        <v>6</v>
      </c>
      <c r="AK79">
        <v>6</v>
      </c>
      <c r="AL79">
        <v>3</v>
      </c>
      <c r="AM79">
        <v>5</v>
      </c>
      <c r="AN79">
        <v>2</v>
      </c>
      <c r="AO79">
        <v>4</v>
      </c>
      <c r="AP79" t="s">
        <v>6</v>
      </c>
      <c r="AQ79">
        <v>0.5</v>
      </c>
      <c r="AR79">
        <v>1</v>
      </c>
      <c r="AS79" t="s">
        <v>1</v>
      </c>
      <c r="AT79" t="s">
        <v>2</v>
      </c>
      <c r="AU79">
        <v>0</v>
      </c>
      <c r="AV79" t="s">
        <v>1</v>
      </c>
      <c r="AW79" t="s">
        <v>1</v>
      </c>
      <c r="AX79" t="s">
        <v>1</v>
      </c>
      <c r="AY79">
        <v>10</v>
      </c>
      <c r="AZ79" t="s">
        <v>6</v>
      </c>
      <c r="BA79">
        <v>16.5</v>
      </c>
      <c r="BB79">
        <v>1</v>
      </c>
      <c r="BC79">
        <v>83.9</v>
      </c>
      <c r="BD79">
        <f t="shared" si="5"/>
        <v>104.875</v>
      </c>
      <c r="BE79">
        <f>BD79/G79</f>
        <v>1.6134615384615385</v>
      </c>
      <c r="BF79">
        <v>20</v>
      </c>
      <c r="BG79">
        <v>17</v>
      </c>
      <c r="BH79">
        <v>0</v>
      </c>
      <c r="BI79">
        <v>7</v>
      </c>
      <c r="BJ79">
        <v>4</v>
      </c>
    </row>
    <row r="80" spans="1:62" x14ac:dyDescent="0.25">
      <c r="A80">
        <v>79</v>
      </c>
      <c r="B80" t="s">
        <v>10</v>
      </c>
      <c r="C80" s="1">
        <v>1</v>
      </c>
      <c r="D80" s="5" t="s">
        <v>17</v>
      </c>
      <c r="E80">
        <v>165</v>
      </c>
      <c r="F80" s="3">
        <f t="shared" si="3"/>
        <v>1.65</v>
      </c>
      <c r="G80">
        <v>67</v>
      </c>
      <c r="H80" s="4">
        <f t="shared" si="4"/>
        <v>24.609733700642796</v>
      </c>
      <c r="I80" t="s">
        <v>0</v>
      </c>
      <c r="J80" t="s">
        <v>0</v>
      </c>
      <c r="K80" t="s">
        <v>1</v>
      </c>
      <c r="L80" t="s">
        <v>1</v>
      </c>
      <c r="M80" t="s">
        <v>1</v>
      </c>
      <c r="N80" t="s">
        <v>1</v>
      </c>
      <c r="O80" t="s">
        <v>1</v>
      </c>
      <c r="P80" t="s">
        <v>1</v>
      </c>
      <c r="Q80">
        <v>20</v>
      </c>
      <c r="R80">
        <f>Q80/G80</f>
        <v>0.29850746268656714</v>
      </c>
      <c r="S80" s="3">
        <v>1</v>
      </c>
      <c r="T80">
        <v>607</v>
      </c>
      <c r="U80">
        <f>T80/G80</f>
        <v>9.0597014925373127</v>
      </c>
      <c r="V80" s="3">
        <v>0</v>
      </c>
      <c r="X80">
        <v>65</v>
      </c>
      <c r="Y80">
        <v>162</v>
      </c>
      <c r="Z80">
        <v>50</v>
      </c>
      <c r="AA80" t="s">
        <v>1</v>
      </c>
      <c r="AB80">
        <v>4</v>
      </c>
      <c r="AC80">
        <v>5</v>
      </c>
      <c r="AD80">
        <v>3</v>
      </c>
      <c r="AE80">
        <v>4</v>
      </c>
      <c r="AF80">
        <v>3</v>
      </c>
      <c r="AG80">
        <v>4</v>
      </c>
      <c r="AH80">
        <v>3</v>
      </c>
      <c r="AI80">
        <v>4</v>
      </c>
      <c r="AJ80">
        <v>3</v>
      </c>
      <c r="AK80">
        <v>4</v>
      </c>
      <c r="AL80">
        <v>3</v>
      </c>
      <c r="AM80">
        <v>4</v>
      </c>
      <c r="AN80">
        <v>3</v>
      </c>
      <c r="AO80">
        <v>4</v>
      </c>
      <c r="AP80" t="s">
        <v>6</v>
      </c>
      <c r="AQ80">
        <v>5</v>
      </c>
      <c r="AR80">
        <v>1</v>
      </c>
      <c r="AS80" t="s">
        <v>1</v>
      </c>
      <c r="AT80" t="s">
        <v>2</v>
      </c>
      <c r="AU80">
        <v>0</v>
      </c>
      <c r="AV80" t="s">
        <v>1</v>
      </c>
      <c r="AW80" t="s">
        <v>5</v>
      </c>
      <c r="AX80" t="s">
        <v>1</v>
      </c>
      <c r="AY80">
        <v>4</v>
      </c>
      <c r="AZ80" t="s">
        <v>6</v>
      </c>
      <c r="BA80">
        <v>17</v>
      </c>
      <c r="BB80">
        <v>1</v>
      </c>
      <c r="BC80">
        <v>29</v>
      </c>
      <c r="BD80">
        <f t="shared" si="5"/>
        <v>36.25</v>
      </c>
      <c r="BE80">
        <f>BD80/G80</f>
        <v>0.54104477611940294</v>
      </c>
      <c r="BF80">
        <v>13</v>
      </c>
      <c r="BG80">
        <v>4</v>
      </c>
      <c r="BH80">
        <v>20</v>
      </c>
      <c r="BI80">
        <v>7</v>
      </c>
      <c r="BJ80">
        <v>6</v>
      </c>
    </row>
    <row r="81" spans="1:62" x14ac:dyDescent="0.25">
      <c r="A81">
        <v>80</v>
      </c>
      <c r="B81" t="s">
        <v>11</v>
      </c>
      <c r="C81" s="1">
        <v>0</v>
      </c>
      <c r="D81" s="5" t="s">
        <v>18</v>
      </c>
      <c r="E81">
        <v>180</v>
      </c>
      <c r="F81" s="3">
        <f t="shared" si="3"/>
        <v>1.8</v>
      </c>
      <c r="G81">
        <v>62</v>
      </c>
      <c r="H81" s="4">
        <f t="shared" si="4"/>
        <v>19.1358024691358</v>
      </c>
      <c r="I81" t="s">
        <v>0</v>
      </c>
      <c r="J81" t="s">
        <v>0</v>
      </c>
      <c r="K81" t="s">
        <v>1</v>
      </c>
      <c r="L81" t="s">
        <v>1</v>
      </c>
      <c r="M81" t="s">
        <v>1</v>
      </c>
      <c r="N81" t="s">
        <v>1</v>
      </c>
      <c r="O81" t="s">
        <v>1</v>
      </c>
      <c r="P81" t="s">
        <v>1</v>
      </c>
      <c r="Q81">
        <v>15</v>
      </c>
      <c r="R81">
        <f>Q81/G81</f>
        <v>0.24193548387096775</v>
      </c>
      <c r="S81" s="3">
        <v>1</v>
      </c>
      <c r="T81">
        <v>594</v>
      </c>
      <c r="U81">
        <f>T81/G81</f>
        <v>9.5806451612903221</v>
      </c>
      <c r="V81" s="3">
        <v>0</v>
      </c>
      <c r="X81">
        <v>84</v>
      </c>
      <c r="Y81">
        <v>147</v>
      </c>
      <c r="Z81">
        <v>50</v>
      </c>
      <c r="AA81" t="s">
        <v>1</v>
      </c>
      <c r="AB81">
        <v>1</v>
      </c>
      <c r="AC81">
        <v>2</v>
      </c>
      <c r="AD81">
        <v>2</v>
      </c>
      <c r="AE81">
        <v>3</v>
      </c>
      <c r="AF81">
        <v>3</v>
      </c>
      <c r="AG81">
        <v>4</v>
      </c>
      <c r="AH81">
        <v>4</v>
      </c>
      <c r="AI81">
        <v>6</v>
      </c>
      <c r="AJ81">
        <v>6</v>
      </c>
      <c r="AK81">
        <v>8</v>
      </c>
      <c r="AL81">
        <v>4</v>
      </c>
      <c r="AM81">
        <v>6</v>
      </c>
      <c r="AN81">
        <v>3</v>
      </c>
      <c r="AO81">
        <v>4</v>
      </c>
      <c r="AP81" t="s">
        <v>6</v>
      </c>
      <c r="AQ81">
        <v>1</v>
      </c>
      <c r="AR81">
        <v>1</v>
      </c>
      <c r="AS81" t="s">
        <v>5</v>
      </c>
      <c r="AT81">
        <v>17.600000000000001</v>
      </c>
      <c r="AU81">
        <v>1</v>
      </c>
      <c r="AV81">
        <v>7</v>
      </c>
      <c r="AW81" t="s">
        <v>1</v>
      </c>
      <c r="AX81" t="s">
        <v>1</v>
      </c>
      <c r="AY81">
        <v>3</v>
      </c>
      <c r="AZ81" t="s">
        <v>6</v>
      </c>
      <c r="BA81">
        <v>23</v>
      </c>
      <c r="BB81">
        <v>1</v>
      </c>
      <c r="BC81">
        <v>100</v>
      </c>
      <c r="BD81">
        <f t="shared" si="5"/>
        <v>125</v>
      </c>
      <c r="BE81">
        <f>BD81/G81</f>
        <v>2.0161290322580645</v>
      </c>
      <c r="BF81">
        <v>24</v>
      </c>
      <c r="BG81">
        <v>21</v>
      </c>
      <c r="BH81">
        <v>100</v>
      </c>
      <c r="BI81">
        <v>7</v>
      </c>
      <c r="BJ81">
        <v>5</v>
      </c>
    </row>
    <row r="82" spans="1:62" x14ac:dyDescent="0.25">
      <c r="A82">
        <v>81</v>
      </c>
      <c r="B82" t="s">
        <v>11</v>
      </c>
      <c r="C82" s="1">
        <v>1</v>
      </c>
      <c r="D82" s="5" t="s">
        <v>18</v>
      </c>
      <c r="E82">
        <v>176</v>
      </c>
      <c r="F82" s="3">
        <f t="shared" si="3"/>
        <v>1.76</v>
      </c>
      <c r="G82">
        <v>59</v>
      </c>
      <c r="H82" s="4">
        <f t="shared" si="4"/>
        <v>19.047004132231404</v>
      </c>
      <c r="I82" t="s">
        <v>0</v>
      </c>
      <c r="J82" t="s">
        <v>7</v>
      </c>
      <c r="K82" t="s">
        <v>1</v>
      </c>
      <c r="L82" t="s">
        <v>1</v>
      </c>
      <c r="M82" t="s">
        <v>1</v>
      </c>
      <c r="N82" t="s">
        <v>1</v>
      </c>
      <c r="O82" t="s">
        <v>5</v>
      </c>
      <c r="P82" t="s">
        <v>5</v>
      </c>
      <c r="Q82">
        <v>57.4</v>
      </c>
      <c r="R82">
        <f>Q82/G82</f>
        <v>0.97288135593220337</v>
      </c>
      <c r="S82" s="3">
        <v>0</v>
      </c>
      <c r="V82" s="3">
        <v>0</v>
      </c>
      <c r="X82">
        <v>138</v>
      </c>
      <c r="Y82">
        <v>232</v>
      </c>
      <c r="Z82">
        <v>50</v>
      </c>
      <c r="AA82" t="s">
        <v>1</v>
      </c>
      <c r="AD82">
        <v>5</v>
      </c>
      <c r="AE82">
        <v>7</v>
      </c>
      <c r="AF82">
        <v>5</v>
      </c>
      <c r="AG82">
        <v>6</v>
      </c>
      <c r="AH82">
        <v>6</v>
      </c>
      <c r="AI82">
        <v>8</v>
      </c>
      <c r="AJ82">
        <v>3</v>
      </c>
      <c r="AK82">
        <v>5</v>
      </c>
      <c r="AL82">
        <v>3</v>
      </c>
      <c r="AM82">
        <v>5</v>
      </c>
      <c r="AN82">
        <v>3</v>
      </c>
      <c r="AO82">
        <v>5</v>
      </c>
      <c r="AP82" t="s">
        <v>6</v>
      </c>
      <c r="AQ82">
        <v>0.6</v>
      </c>
      <c r="AR82">
        <v>1</v>
      </c>
      <c r="AS82" t="s">
        <v>5</v>
      </c>
      <c r="AT82">
        <v>0.5</v>
      </c>
      <c r="AU82">
        <v>1</v>
      </c>
      <c r="AV82">
        <v>2</v>
      </c>
      <c r="AW82" t="s">
        <v>5</v>
      </c>
      <c r="AX82" t="s">
        <v>5</v>
      </c>
      <c r="AY82">
        <v>0</v>
      </c>
      <c r="AZ82" t="s">
        <v>8</v>
      </c>
      <c r="BA82" t="s">
        <v>2</v>
      </c>
      <c r="BB82">
        <v>0</v>
      </c>
      <c r="BC82">
        <v>47.8</v>
      </c>
      <c r="BD82">
        <f t="shared" si="5"/>
        <v>59.75</v>
      </c>
      <c r="BE82">
        <f>BD82/G82</f>
        <v>1.0127118644067796</v>
      </c>
      <c r="BF82">
        <v>10</v>
      </c>
      <c r="BG82">
        <v>9</v>
      </c>
      <c r="BH82">
        <v>120</v>
      </c>
      <c r="BI82">
        <v>7</v>
      </c>
      <c r="BJ82">
        <v>5</v>
      </c>
    </row>
    <row r="83" spans="1:62" x14ac:dyDescent="0.25">
      <c r="A83">
        <v>82</v>
      </c>
      <c r="B83" t="s">
        <v>10</v>
      </c>
      <c r="C83" s="1">
        <v>1</v>
      </c>
      <c r="D83" s="5" t="s">
        <v>17</v>
      </c>
      <c r="E83">
        <v>157</v>
      </c>
      <c r="F83" s="3">
        <f t="shared" si="3"/>
        <v>1.57</v>
      </c>
      <c r="G83">
        <v>50</v>
      </c>
      <c r="H83" s="4">
        <f t="shared" si="4"/>
        <v>20.28479857195018</v>
      </c>
      <c r="I83" t="s">
        <v>0</v>
      </c>
      <c r="J83" t="s">
        <v>7</v>
      </c>
      <c r="K83" t="s">
        <v>5</v>
      </c>
      <c r="L83" t="s">
        <v>5</v>
      </c>
      <c r="M83" t="s">
        <v>1</v>
      </c>
      <c r="N83" t="s">
        <v>1</v>
      </c>
      <c r="O83" t="s">
        <v>1</v>
      </c>
      <c r="P83" t="s">
        <v>5</v>
      </c>
      <c r="Q83">
        <v>10</v>
      </c>
      <c r="R83">
        <f>Q83/G83</f>
        <v>0.2</v>
      </c>
      <c r="S83" s="3">
        <v>1</v>
      </c>
      <c r="T83">
        <v>562</v>
      </c>
      <c r="U83">
        <f>T83/G83</f>
        <v>11.24</v>
      </c>
      <c r="V83" s="3">
        <v>0</v>
      </c>
      <c r="X83">
        <v>80</v>
      </c>
      <c r="Y83">
        <v>159</v>
      </c>
      <c r="Z83">
        <v>50</v>
      </c>
      <c r="AA83" t="s">
        <v>1</v>
      </c>
      <c r="AB83">
        <v>2</v>
      </c>
      <c r="AC83">
        <v>2</v>
      </c>
      <c r="AD83">
        <v>2</v>
      </c>
      <c r="AE83">
        <v>3</v>
      </c>
      <c r="AF83">
        <v>4</v>
      </c>
      <c r="AG83">
        <v>6</v>
      </c>
      <c r="AH83">
        <v>3</v>
      </c>
      <c r="AI83">
        <v>5</v>
      </c>
      <c r="AJ83">
        <v>4</v>
      </c>
      <c r="AK83">
        <v>6</v>
      </c>
      <c r="AL83">
        <v>6</v>
      </c>
      <c r="AM83">
        <v>8</v>
      </c>
      <c r="AN83">
        <v>3</v>
      </c>
      <c r="AO83">
        <v>5</v>
      </c>
      <c r="AP83" t="s">
        <v>6</v>
      </c>
      <c r="AQ83">
        <v>0.5</v>
      </c>
      <c r="AR83">
        <v>1</v>
      </c>
      <c r="AS83" t="s">
        <v>5</v>
      </c>
      <c r="AT83">
        <v>1.5</v>
      </c>
      <c r="AU83">
        <v>1</v>
      </c>
      <c r="AV83">
        <v>1</v>
      </c>
      <c r="AW83" t="s">
        <v>5</v>
      </c>
      <c r="AX83" t="s">
        <v>1</v>
      </c>
      <c r="AY83">
        <v>4</v>
      </c>
      <c r="AZ83" t="s">
        <v>6</v>
      </c>
      <c r="BA83">
        <v>17.7</v>
      </c>
      <c r="BB83">
        <v>1</v>
      </c>
      <c r="BC83">
        <v>89.8</v>
      </c>
      <c r="BD83">
        <f t="shared" si="5"/>
        <v>112.25</v>
      </c>
      <c r="BE83">
        <f>BD83/G83</f>
        <v>2.2450000000000001</v>
      </c>
      <c r="BF83">
        <v>21</v>
      </c>
      <c r="BG83">
        <v>19</v>
      </c>
      <c r="BH83">
        <v>0</v>
      </c>
      <c r="BI83">
        <v>5</v>
      </c>
      <c r="BJ83">
        <v>4</v>
      </c>
    </row>
    <row r="84" spans="1:62" x14ac:dyDescent="0.25">
      <c r="A84">
        <v>83</v>
      </c>
      <c r="B84" t="s">
        <v>10</v>
      </c>
      <c r="C84" s="1">
        <v>1</v>
      </c>
      <c r="D84" s="5" t="s">
        <v>17</v>
      </c>
      <c r="E84">
        <v>162</v>
      </c>
      <c r="F84" s="3">
        <f t="shared" si="3"/>
        <v>1.62</v>
      </c>
      <c r="G84">
        <v>44</v>
      </c>
      <c r="H84" s="4">
        <f t="shared" si="4"/>
        <v>16.76573693034598</v>
      </c>
      <c r="I84" t="s">
        <v>0</v>
      </c>
      <c r="J84" t="s">
        <v>0</v>
      </c>
      <c r="K84" t="s">
        <v>1</v>
      </c>
      <c r="L84" t="s">
        <v>1</v>
      </c>
      <c r="M84" t="s">
        <v>1</v>
      </c>
      <c r="N84" t="s">
        <v>1</v>
      </c>
      <c r="O84" t="s">
        <v>1</v>
      </c>
      <c r="P84" t="s">
        <v>1</v>
      </c>
      <c r="Q84">
        <v>38.1</v>
      </c>
      <c r="R84">
        <f>Q84/G84</f>
        <v>0.86590909090909096</v>
      </c>
      <c r="S84" s="3">
        <v>0</v>
      </c>
      <c r="V84" s="3">
        <v>0</v>
      </c>
      <c r="X84">
        <v>96</v>
      </c>
      <c r="Y84">
        <v>173</v>
      </c>
      <c r="Z84">
        <v>20</v>
      </c>
      <c r="AA84" t="s">
        <v>1</v>
      </c>
      <c r="AB84">
        <v>0</v>
      </c>
      <c r="AC84">
        <v>0</v>
      </c>
      <c r="AD84">
        <v>0</v>
      </c>
      <c r="AE84">
        <v>1</v>
      </c>
      <c r="AF84">
        <v>0</v>
      </c>
      <c r="AG84">
        <v>1</v>
      </c>
      <c r="AH84">
        <v>0</v>
      </c>
      <c r="AI84">
        <v>1</v>
      </c>
      <c r="AJ84">
        <v>3</v>
      </c>
      <c r="AK84">
        <v>4</v>
      </c>
      <c r="AL84">
        <v>4</v>
      </c>
      <c r="AM84">
        <v>6</v>
      </c>
      <c r="AN84">
        <v>3</v>
      </c>
      <c r="AO84">
        <v>4</v>
      </c>
      <c r="AP84" t="s">
        <v>6</v>
      </c>
      <c r="AQ84">
        <v>8.5</v>
      </c>
      <c r="AR84">
        <v>1</v>
      </c>
      <c r="AS84" t="s">
        <v>5</v>
      </c>
      <c r="AT84">
        <v>64</v>
      </c>
      <c r="AU84">
        <v>1</v>
      </c>
      <c r="AV84">
        <v>4</v>
      </c>
      <c r="AW84" t="s">
        <v>5</v>
      </c>
      <c r="AX84" t="s">
        <v>5</v>
      </c>
      <c r="AY84">
        <v>3</v>
      </c>
      <c r="AZ84" t="s">
        <v>6</v>
      </c>
      <c r="BA84">
        <v>14</v>
      </c>
      <c r="BB84">
        <v>1</v>
      </c>
      <c r="BC84">
        <v>20.100000000000001</v>
      </c>
      <c r="BD84">
        <f t="shared" si="5"/>
        <v>25.125</v>
      </c>
      <c r="BE84">
        <f>BD84/G84</f>
        <v>0.57102272727272729</v>
      </c>
      <c r="BF84">
        <v>4</v>
      </c>
      <c r="BG84">
        <v>3</v>
      </c>
      <c r="BH84">
        <v>50</v>
      </c>
      <c r="BI84">
        <v>7</v>
      </c>
      <c r="BJ84">
        <v>5</v>
      </c>
    </row>
    <row r="85" spans="1:62" x14ac:dyDescent="0.25">
      <c r="A85">
        <v>84</v>
      </c>
      <c r="B85" t="s">
        <v>10</v>
      </c>
      <c r="C85" s="1">
        <v>0</v>
      </c>
      <c r="D85" s="5" t="s">
        <v>17</v>
      </c>
      <c r="E85">
        <v>160</v>
      </c>
      <c r="F85" s="3">
        <f t="shared" si="3"/>
        <v>1.6</v>
      </c>
      <c r="G85">
        <v>58</v>
      </c>
      <c r="H85" s="4">
        <f t="shared" si="4"/>
        <v>22.656249999999996</v>
      </c>
      <c r="I85" t="s">
        <v>0</v>
      </c>
      <c r="J85" t="s">
        <v>7</v>
      </c>
      <c r="K85" t="s">
        <v>1</v>
      </c>
      <c r="L85" t="s">
        <v>1</v>
      </c>
      <c r="M85" t="s">
        <v>5</v>
      </c>
      <c r="N85" t="s">
        <v>5</v>
      </c>
      <c r="O85" t="s">
        <v>1</v>
      </c>
      <c r="P85" t="s">
        <v>1</v>
      </c>
      <c r="Q85">
        <v>20</v>
      </c>
      <c r="R85">
        <f>Q85/G85</f>
        <v>0.34482758620689657</v>
      </c>
      <c r="S85" s="3">
        <v>1</v>
      </c>
      <c r="T85">
        <v>1000</v>
      </c>
      <c r="U85">
        <f>T85/G85</f>
        <v>17.241379310344829</v>
      </c>
      <c r="V85" s="3">
        <v>0</v>
      </c>
      <c r="X85">
        <v>89</v>
      </c>
      <c r="Y85">
        <v>156</v>
      </c>
      <c r="Z85">
        <v>50</v>
      </c>
      <c r="AA85" t="s">
        <v>1</v>
      </c>
      <c r="AB85">
        <v>0</v>
      </c>
      <c r="AC85">
        <v>0</v>
      </c>
      <c r="AD85">
        <v>0</v>
      </c>
      <c r="AE85">
        <v>1</v>
      </c>
      <c r="AF85">
        <v>1</v>
      </c>
      <c r="AG85">
        <v>2</v>
      </c>
      <c r="AH85">
        <v>1</v>
      </c>
      <c r="AI85">
        <v>2</v>
      </c>
      <c r="AJ85">
        <v>2</v>
      </c>
      <c r="AK85">
        <v>3</v>
      </c>
      <c r="AL85">
        <v>3</v>
      </c>
      <c r="AM85">
        <v>5</v>
      </c>
      <c r="AN85">
        <v>2</v>
      </c>
      <c r="AO85">
        <v>3</v>
      </c>
      <c r="AP85" t="s">
        <v>6</v>
      </c>
      <c r="AQ85">
        <v>5.5</v>
      </c>
      <c r="AR85">
        <v>1</v>
      </c>
      <c r="AS85" t="s">
        <v>1</v>
      </c>
      <c r="AT85" t="s">
        <v>2</v>
      </c>
      <c r="AU85">
        <v>0</v>
      </c>
      <c r="AV85" t="s">
        <v>1</v>
      </c>
      <c r="AW85" t="s">
        <v>1</v>
      </c>
      <c r="AX85" t="s">
        <v>1</v>
      </c>
      <c r="AY85">
        <v>4</v>
      </c>
      <c r="AZ85" t="s">
        <v>8</v>
      </c>
      <c r="BA85" t="s">
        <v>2</v>
      </c>
      <c r="BB85">
        <v>0</v>
      </c>
      <c r="BC85">
        <v>45.3</v>
      </c>
      <c r="BD85">
        <f t="shared" si="5"/>
        <v>56.625</v>
      </c>
      <c r="BE85">
        <f>BD85/G85</f>
        <v>0.97629310344827591</v>
      </c>
      <c r="BF85">
        <v>7</v>
      </c>
      <c r="BG85">
        <v>7</v>
      </c>
      <c r="BH85">
        <v>40</v>
      </c>
      <c r="BI85">
        <v>7</v>
      </c>
      <c r="BJ85">
        <v>3</v>
      </c>
    </row>
    <row r="86" spans="1:62" x14ac:dyDescent="0.25">
      <c r="A86">
        <v>85</v>
      </c>
      <c r="B86" t="s">
        <v>11</v>
      </c>
      <c r="C86" s="1">
        <v>0</v>
      </c>
      <c r="D86" s="5" t="s">
        <v>18</v>
      </c>
      <c r="E86">
        <v>169</v>
      </c>
      <c r="F86" s="3">
        <f t="shared" si="3"/>
        <v>1.69</v>
      </c>
      <c r="G86">
        <v>67</v>
      </c>
      <c r="H86" s="4">
        <f t="shared" si="4"/>
        <v>23.458562375266975</v>
      </c>
      <c r="I86" t="s">
        <v>0</v>
      </c>
      <c r="J86" t="s">
        <v>7</v>
      </c>
      <c r="K86" t="s">
        <v>1</v>
      </c>
      <c r="L86" t="s">
        <v>5</v>
      </c>
      <c r="M86" t="s">
        <v>1</v>
      </c>
      <c r="N86" t="s">
        <v>1</v>
      </c>
      <c r="O86" t="s">
        <v>1</v>
      </c>
      <c r="P86" t="s">
        <v>1</v>
      </c>
      <c r="Q86">
        <v>20</v>
      </c>
      <c r="R86">
        <f>Q86/G86</f>
        <v>0.29850746268656714</v>
      </c>
      <c r="S86" s="3">
        <v>1</v>
      </c>
      <c r="T86">
        <v>394</v>
      </c>
      <c r="U86">
        <f>T86/G86</f>
        <v>5.8805970149253728</v>
      </c>
      <c r="V86" s="3">
        <v>0</v>
      </c>
      <c r="X86">
        <v>78</v>
      </c>
      <c r="Y86">
        <v>147</v>
      </c>
      <c r="Z86">
        <v>50</v>
      </c>
      <c r="AA86" t="s">
        <v>1</v>
      </c>
      <c r="AB86">
        <v>0</v>
      </c>
      <c r="AC86">
        <v>0</v>
      </c>
      <c r="AD86">
        <v>0</v>
      </c>
      <c r="AE86">
        <v>1</v>
      </c>
      <c r="AF86">
        <v>1</v>
      </c>
      <c r="AG86">
        <v>2</v>
      </c>
      <c r="AH86">
        <v>2</v>
      </c>
      <c r="AI86">
        <v>3</v>
      </c>
      <c r="AJ86">
        <v>2</v>
      </c>
      <c r="AK86">
        <v>3</v>
      </c>
      <c r="AL86">
        <v>2</v>
      </c>
      <c r="AM86">
        <v>3</v>
      </c>
      <c r="AN86">
        <v>2</v>
      </c>
      <c r="AO86">
        <v>4</v>
      </c>
      <c r="AP86" t="s">
        <v>3</v>
      </c>
      <c r="AQ86" t="s">
        <v>2</v>
      </c>
      <c r="AR86">
        <v>0</v>
      </c>
      <c r="AS86" t="s">
        <v>1</v>
      </c>
      <c r="AT86" t="s">
        <v>2</v>
      </c>
      <c r="AU86">
        <v>0</v>
      </c>
      <c r="AV86" t="s">
        <v>1</v>
      </c>
      <c r="AW86" t="s">
        <v>1</v>
      </c>
      <c r="AX86" t="s">
        <v>1</v>
      </c>
      <c r="AY86">
        <v>4</v>
      </c>
      <c r="AZ86" t="s">
        <v>8</v>
      </c>
      <c r="BA86" t="s">
        <v>2</v>
      </c>
      <c r="BB86">
        <v>0</v>
      </c>
      <c r="BC86">
        <v>16.600000000000001</v>
      </c>
      <c r="BD86">
        <f t="shared" si="5"/>
        <v>20.75</v>
      </c>
      <c r="BE86">
        <f>BD86/G86</f>
        <v>0.30970149253731344</v>
      </c>
      <c r="BF86">
        <v>0</v>
      </c>
      <c r="BG86">
        <v>0</v>
      </c>
      <c r="BH86">
        <v>120</v>
      </c>
      <c r="BI86">
        <v>7</v>
      </c>
      <c r="BJ86">
        <v>3</v>
      </c>
    </row>
    <row r="87" spans="1:62" x14ac:dyDescent="0.25">
      <c r="A87">
        <v>86</v>
      </c>
      <c r="B87" t="s">
        <v>11</v>
      </c>
      <c r="C87" s="1">
        <v>0</v>
      </c>
      <c r="D87" s="5" t="s">
        <v>17</v>
      </c>
      <c r="E87">
        <v>156</v>
      </c>
      <c r="F87" s="3">
        <f t="shared" si="3"/>
        <v>1.56</v>
      </c>
      <c r="G87">
        <v>54</v>
      </c>
      <c r="H87" s="4">
        <f t="shared" si="4"/>
        <v>22.189349112426033</v>
      </c>
      <c r="I87" t="s">
        <v>0</v>
      </c>
      <c r="J87" t="s">
        <v>0</v>
      </c>
      <c r="K87" t="s">
        <v>1</v>
      </c>
      <c r="L87" t="s">
        <v>1</v>
      </c>
      <c r="M87" t="s">
        <v>1</v>
      </c>
      <c r="N87" t="s">
        <v>1</v>
      </c>
      <c r="O87" t="s">
        <v>1</v>
      </c>
      <c r="P87" t="s">
        <v>1</v>
      </c>
      <c r="Q87">
        <v>42</v>
      </c>
      <c r="R87">
        <f>Q87/G87</f>
        <v>0.77777777777777779</v>
      </c>
      <c r="S87" s="3">
        <v>0</v>
      </c>
      <c r="V87" s="3">
        <v>0</v>
      </c>
      <c r="X87">
        <v>50</v>
      </c>
      <c r="Y87">
        <v>130</v>
      </c>
      <c r="Z87">
        <v>50</v>
      </c>
      <c r="AA87" t="s">
        <v>1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0</v>
      </c>
      <c r="AK87">
        <v>1</v>
      </c>
      <c r="AL87">
        <v>0</v>
      </c>
      <c r="AM87">
        <v>1</v>
      </c>
      <c r="AN87">
        <v>2</v>
      </c>
      <c r="AO87">
        <v>2</v>
      </c>
      <c r="AP87" t="s">
        <v>3</v>
      </c>
      <c r="AQ87" t="s">
        <v>2</v>
      </c>
      <c r="AR87">
        <v>0</v>
      </c>
      <c r="AS87" t="s">
        <v>1</v>
      </c>
      <c r="AT87" t="s">
        <v>2</v>
      </c>
      <c r="AU87">
        <v>0</v>
      </c>
      <c r="AV87" t="s">
        <v>1</v>
      </c>
      <c r="AW87" t="s">
        <v>1</v>
      </c>
      <c r="AX87" t="s">
        <v>1</v>
      </c>
      <c r="AY87">
        <v>10</v>
      </c>
      <c r="AZ87" t="s">
        <v>8</v>
      </c>
      <c r="BA87" t="s">
        <v>2</v>
      </c>
      <c r="BB87">
        <v>0</v>
      </c>
      <c r="BC87">
        <v>15.3</v>
      </c>
      <c r="BD87">
        <f t="shared" si="5"/>
        <v>19.125</v>
      </c>
      <c r="BE87">
        <f>BD87/G87</f>
        <v>0.35416666666666669</v>
      </c>
      <c r="BF87">
        <v>0</v>
      </c>
      <c r="BG87">
        <v>0</v>
      </c>
      <c r="BH87">
        <v>30</v>
      </c>
      <c r="BI87">
        <v>7</v>
      </c>
      <c r="BJ87">
        <v>3</v>
      </c>
    </row>
    <row r="88" spans="1:62" x14ac:dyDescent="0.25">
      <c r="A88">
        <v>87</v>
      </c>
      <c r="B88" t="s">
        <v>10</v>
      </c>
      <c r="C88" s="1">
        <v>0</v>
      </c>
      <c r="D88" s="5" t="s">
        <v>18</v>
      </c>
      <c r="E88">
        <v>180</v>
      </c>
      <c r="F88" s="3">
        <f t="shared" si="3"/>
        <v>1.8</v>
      </c>
      <c r="G88">
        <v>90</v>
      </c>
      <c r="H88" s="4">
        <f t="shared" si="4"/>
        <v>27.777777777777775</v>
      </c>
      <c r="I88" t="s">
        <v>0</v>
      </c>
      <c r="J88" t="s">
        <v>0</v>
      </c>
      <c r="K88" t="s">
        <v>1</v>
      </c>
      <c r="L88" t="s">
        <v>1</v>
      </c>
      <c r="M88" t="s">
        <v>1</v>
      </c>
      <c r="N88" t="s">
        <v>1</v>
      </c>
      <c r="O88" t="s">
        <v>1</v>
      </c>
      <c r="P88" t="s">
        <v>1</v>
      </c>
      <c r="Q88">
        <v>62.7</v>
      </c>
      <c r="R88">
        <f>Q88/G88</f>
        <v>0.69666666666666666</v>
      </c>
      <c r="S88" s="3">
        <v>0</v>
      </c>
      <c r="V88" s="3">
        <v>0</v>
      </c>
      <c r="X88">
        <v>92</v>
      </c>
      <c r="Y88">
        <v>149</v>
      </c>
      <c r="Z88">
        <v>100</v>
      </c>
      <c r="AA88" t="s">
        <v>1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2</v>
      </c>
      <c r="AL88">
        <v>1</v>
      </c>
      <c r="AM88">
        <v>2</v>
      </c>
      <c r="AN88">
        <v>1</v>
      </c>
      <c r="AO88">
        <v>1</v>
      </c>
      <c r="AP88" t="s">
        <v>6</v>
      </c>
      <c r="AQ88">
        <v>15</v>
      </c>
      <c r="AR88">
        <v>1</v>
      </c>
      <c r="AS88" t="s">
        <v>1</v>
      </c>
      <c r="AT88" t="s">
        <v>2</v>
      </c>
      <c r="AU88">
        <v>0</v>
      </c>
      <c r="AV88" t="s">
        <v>1</v>
      </c>
      <c r="AW88" t="s">
        <v>1</v>
      </c>
      <c r="AX88" t="s">
        <v>1</v>
      </c>
      <c r="AY88">
        <v>1</v>
      </c>
      <c r="AZ88" t="s">
        <v>8</v>
      </c>
      <c r="BA88" t="s">
        <v>2</v>
      </c>
      <c r="BB88">
        <v>0</v>
      </c>
      <c r="BC88">
        <v>17.2</v>
      </c>
      <c r="BD88">
        <f t="shared" si="5"/>
        <v>21.5</v>
      </c>
      <c r="BE88">
        <f>BD88/G88</f>
        <v>0.2388888888888889</v>
      </c>
      <c r="BF88">
        <v>1</v>
      </c>
      <c r="BG88">
        <v>1</v>
      </c>
      <c r="BH88">
        <v>300</v>
      </c>
      <c r="BI88">
        <v>7</v>
      </c>
      <c r="BJ88">
        <v>6</v>
      </c>
    </row>
    <row r="89" spans="1:62" x14ac:dyDescent="0.25">
      <c r="A89">
        <v>88</v>
      </c>
      <c r="B89" t="s">
        <v>11</v>
      </c>
      <c r="C89" s="1">
        <v>1</v>
      </c>
      <c r="D89" s="5" t="s">
        <v>17</v>
      </c>
      <c r="E89">
        <v>150</v>
      </c>
      <c r="F89" s="3">
        <f t="shared" si="3"/>
        <v>1.5</v>
      </c>
      <c r="G89">
        <v>70</v>
      </c>
      <c r="H89" s="4">
        <f t="shared" si="4"/>
        <v>31.111111111111111</v>
      </c>
      <c r="I89" t="s">
        <v>0</v>
      </c>
      <c r="J89" t="s">
        <v>0</v>
      </c>
      <c r="K89" t="s">
        <v>1</v>
      </c>
      <c r="L89" t="s">
        <v>1</v>
      </c>
      <c r="M89" t="s">
        <v>1</v>
      </c>
      <c r="N89" t="s">
        <v>1</v>
      </c>
      <c r="O89" t="s">
        <v>1</v>
      </c>
      <c r="P89" t="s">
        <v>1</v>
      </c>
      <c r="Q89">
        <v>10</v>
      </c>
      <c r="R89">
        <f>Q89/G89</f>
        <v>0.14285714285714285</v>
      </c>
      <c r="S89" s="3">
        <v>1</v>
      </c>
      <c r="T89">
        <v>370</v>
      </c>
      <c r="U89">
        <f>T89/G89</f>
        <v>5.2857142857142856</v>
      </c>
      <c r="V89" s="3">
        <v>1</v>
      </c>
      <c r="W89">
        <v>30</v>
      </c>
      <c r="X89">
        <v>81</v>
      </c>
      <c r="Y89">
        <v>144</v>
      </c>
      <c r="Z89">
        <v>50</v>
      </c>
      <c r="AA89" t="s">
        <v>1</v>
      </c>
      <c r="AB89">
        <v>1</v>
      </c>
      <c r="AC89">
        <v>2</v>
      </c>
      <c r="AD89">
        <v>1</v>
      </c>
      <c r="AE89">
        <v>2</v>
      </c>
      <c r="AF89">
        <v>1</v>
      </c>
      <c r="AG89">
        <v>2</v>
      </c>
      <c r="AH89">
        <v>2</v>
      </c>
      <c r="AI89">
        <v>3</v>
      </c>
      <c r="AJ89">
        <v>2</v>
      </c>
      <c r="AK89">
        <v>3</v>
      </c>
      <c r="AL89">
        <v>2</v>
      </c>
      <c r="AM89">
        <v>5</v>
      </c>
      <c r="AN89">
        <v>2</v>
      </c>
      <c r="AO89">
        <v>3</v>
      </c>
      <c r="AP89" t="s">
        <v>6</v>
      </c>
      <c r="AQ89">
        <v>19.5</v>
      </c>
      <c r="AR89">
        <v>1</v>
      </c>
      <c r="AS89" t="s">
        <v>1</v>
      </c>
      <c r="AT89" t="s">
        <v>2</v>
      </c>
      <c r="AU89">
        <v>0</v>
      </c>
      <c r="AV89" t="s">
        <v>1</v>
      </c>
      <c r="AW89" t="s">
        <v>1</v>
      </c>
      <c r="AX89" t="s">
        <v>1</v>
      </c>
      <c r="AY89">
        <v>8</v>
      </c>
      <c r="AZ89" t="s">
        <v>6</v>
      </c>
      <c r="BA89">
        <v>16.5</v>
      </c>
      <c r="BB89">
        <v>1</v>
      </c>
      <c r="BC89">
        <v>19</v>
      </c>
      <c r="BD89">
        <f t="shared" si="5"/>
        <v>23.75</v>
      </c>
      <c r="BE89">
        <f>BD89/G89</f>
        <v>0.3392857142857143</v>
      </c>
      <c r="BF89">
        <v>1</v>
      </c>
      <c r="BG89">
        <v>1</v>
      </c>
      <c r="BH89">
        <v>50</v>
      </c>
      <c r="BI89">
        <v>5</v>
      </c>
      <c r="BJ89">
        <v>4</v>
      </c>
    </row>
    <row r="90" spans="1:62" x14ac:dyDescent="0.25">
      <c r="A90">
        <v>89</v>
      </c>
      <c r="B90" t="s">
        <v>10</v>
      </c>
      <c r="C90" s="1">
        <v>1</v>
      </c>
      <c r="D90" s="5" t="s">
        <v>17</v>
      </c>
      <c r="E90">
        <v>160</v>
      </c>
      <c r="F90" s="3">
        <f t="shared" si="3"/>
        <v>1.6</v>
      </c>
      <c r="G90">
        <v>57</v>
      </c>
      <c r="H90" s="4">
        <f t="shared" si="4"/>
        <v>22.265624999999996</v>
      </c>
      <c r="I90" t="s">
        <v>0</v>
      </c>
      <c r="J90" t="s">
        <v>0</v>
      </c>
      <c r="K90" t="s">
        <v>1</v>
      </c>
      <c r="L90" t="s">
        <v>1</v>
      </c>
      <c r="M90" t="s">
        <v>1</v>
      </c>
      <c r="N90" t="s">
        <v>1</v>
      </c>
      <c r="O90" t="s">
        <v>1</v>
      </c>
      <c r="P90" t="s">
        <v>5</v>
      </c>
      <c r="Q90">
        <v>20</v>
      </c>
      <c r="R90">
        <f>Q90/G90</f>
        <v>0.35087719298245612</v>
      </c>
      <c r="S90" s="3">
        <v>1</v>
      </c>
      <c r="T90">
        <v>396</v>
      </c>
      <c r="U90">
        <f>T90/G90</f>
        <v>6.9473684210526319</v>
      </c>
      <c r="V90" s="3">
        <v>0</v>
      </c>
      <c r="X90">
        <v>55</v>
      </c>
      <c r="Y90">
        <v>132</v>
      </c>
      <c r="Z90">
        <v>20</v>
      </c>
      <c r="AA90" t="s">
        <v>1</v>
      </c>
      <c r="AB90">
        <v>2</v>
      </c>
      <c r="AC90">
        <v>3</v>
      </c>
      <c r="AD90">
        <v>4</v>
      </c>
      <c r="AE90">
        <v>6</v>
      </c>
      <c r="AF90">
        <v>2</v>
      </c>
      <c r="AG90">
        <v>3</v>
      </c>
      <c r="AH90">
        <v>3</v>
      </c>
      <c r="AI90">
        <v>4</v>
      </c>
      <c r="AJ90">
        <v>3</v>
      </c>
      <c r="AK90">
        <v>4</v>
      </c>
      <c r="AL90">
        <v>4</v>
      </c>
      <c r="AM90">
        <v>5</v>
      </c>
      <c r="AN90">
        <v>2</v>
      </c>
      <c r="AO90">
        <v>3</v>
      </c>
      <c r="AP90" t="s">
        <v>6</v>
      </c>
      <c r="AQ90">
        <v>0.3</v>
      </c>
      <c r="AR90">
        <v>1</v>
      </c>
      <c r="AS90" t="s">
        <v>5</v>
      </c>
      <c r="AT90">
        <v>0.5</v>
      </c>
      <c r="AU90">
        <v>1</v>
      </c>
      <c r="AV90">
        <v>1</v>
      </c>
      <c r="AW90" t="s">
        <v>5</v>
      </c>
      <c r="AX90" t="s">
        <v>5</v>
      </c>
      <c r="AY90">
        <v>6</v>
      </c>
      <c r="AZ90" t="s">
        <v>8</v>
      </c>
      <c r="BA90" t="s">
        <v>2</v>
      </c>
      <c r="BB90">
        <v>0</v>
      </c>
      <c r="BC90">
        <v>56.3</v>
      </c>
      <c r="BD90">
        <f t="shared" si="5"/>
        <v>70.375</v>
      </c>
      <c r="BE90">
        <f>BD90/G90</f>
        <v>1.2346491228070176</v>
      </c>
      <c r="BF90">
        <v>13</v>
      </c>
      <c r="BG90">
        <v>11</v>
      </c>
      <c r="BH90">
        <v>40</v>
      </c>
      <c r="BI90">
        <v>7</v>
      </c>
      <c r="BJ90">
        <v>5</v>
      </c>
    </row>
    <row r="91" spans="1:62" x14ac:dyDescent="0.25">
      <c r="A91">
        <v>90</v>
      </c>
      <c r="B91" t="s">
        <v>11</v>
      </c>
      <c r="C91" s="1">
        <v>1</v>
      </c>
      <c r="D91" s="5" t="s">
        <v>18</v>
      </c>
      <c r="E91">
        <v>170</v>
      </c>
      <c r="F91" s="3">
        <f t="shared" si="3"/>
        <v>1.7</v>
      </c>
      <c r="G91">
        <v>72</v>
      </c>
      <c r="H91" s="4">
        <f t="shared" si="4"/>
        <v>24.913494809688583</v>
      </c>
      <c r="I91" t="s">
        <v>0</v>
      </c>
      <c r="J91" t="s">
        <v>7</v>
      </c>
      <c r="K91" t="s">
        <v>1</v>
      </c>
      <c r="L91" t="s">
        <v>5</v>
      </c>
      <c r="M91" t="s">
        <v>1</v>
      </c>
      <c r="N91" t="s">
        <v>1</v>
      </c>
      <c r="O91" t="s">
        <v>1</v>
      </c>
      <c r="P91" t="s">
        <v>5</v>
      </c>
      <c r="Q91">
        <v>15</v>
      </c>
      <c r="R91">
        <f>Q91/G91</f>
        <v>0.20833333333333334</v>
      </c>
      <c r="S91" s="3">
        <v>1</v>
      </c>
      <c r="T91">
        <v>600</v>
      </c>
      <c r="U91">
        <f>T91/G91</f>
        <v>8.3333333333333339</v>
      </c>
      <c r="V91" s="3">
        <v>0</v>
      </c>
      <c r="X91">
        <v>89</v>
      </c>
      <c r="Y91">
        <v>156</v>
      </c>
      <c r="Z91">
        <v>20</v>
      </c>
      <c r="AA91" t="s">
        <v>1</v>
      </c>
      <c r="AJ91">
        <v>3</v>
      </c>
      <c r="AK91">
        <v>5</v>
      </c>
      <c r="AL91">
        <v>3</v>
      </c>
      <c r="AM91">
        <v>5</v>
      </c>
      <c r="AN91">
        <v>2</v>
      </c>
      <c r="AO91">
        <v>3</v>
      </c>
      <c r="AP91" t="s">
        <v>3</v>
      </c>
      <c r="AQ91" t="s">
        <v>2</v>
      </c>
      <c r="AR91">
        <v>0</v>
      </c>
      <c r="AS91" t="s">
        <v>5</v>
      </c>
      <c r="AT91">
        <v>0.2</v>
      </c>
      <c r="AU91">
        <v>1</v>
      </c>
      <c r="AV91">
        <v>1</v>
      </c>
      <c r="AW91" t="s">
        <v>5</v>
      </c>
      <c r="AX91" t="s">
        <v>5</v>
      </c>
      <c r="AY91">
        <v>10</v>
      </c>
      <c r="AZ91" t="s">
        <v>8</v>
      </c>
      <c r="BA91" t="s">
        <v>2</v>
      </c>
      <c r="BB91">
        <v>0</v>
      </c>
      <c r="BC91">
        <v>42.1</v>
      </c>
      <c r="BD91">
        <f t="shared" si="5"/>
        <v>52.625</v>
      </c>
      <c r="BE91">
        <f>BD91/G91</f>
        <v>0.73090277777777779</v>
      </c>
      <c r="BF91">
        <v>10</v>
      </c>
      <c r="BG91">
        <v>8</v>
      </c>
      <c r="BH91">
        <v>30</v>
      </c>
      <c r="BI91">
        <v>14</v>
      </c>
      <c r="BJ91">
        <v>12</v>
      </c>
    </row>
    <row r="92" spans="1:62" x14ac:dyDescent="0.25">
      <c r="A92">
        <v>91</v>
      </c>
      <c r="B92" t="s">
        <v>11</v>
      </c>
      <c r="C92" s="1">
        <v>0</v>
      </c>
      <c r="D92" s="5" t="s">
        <v>18</v>
      </c>
      <c r="E92">
        <v>175</v>
      </c>
      <c r="F92" s="3">
        <f t="shared" si="3"/>
        <v>1.75</v>
      </c>
      <c r="G92">
        <v>91</v>
      </c>
      <c r="H92" s="4">
        <f t="shared" si="4"/>
        <v>29.714285714285715</v>
      </c>
      <c r="I92" t="s">
        <v>0</v>
      </c>
      <c r="J92" t="s">
        <v>0</v>
      </c>
      <c r="K92" t="s">
        <v>1</v>
      </c>
      <c r="L92" t="s">
        <v>1</v>
      </c>
      <c r="M92" t="s">
        <v>1</v>
      </c>
      <c r="N92" t="s">
        <v>1</v>
      </c>
      <c r="O92" t="s">
        <v>1</v>
      </c>
      <c r="P92" t="s">
        <v>5</v>
      </c>
      <c r="Q92">
        <v>79</v>
      </c>
      <c r="R92">
        <f>Q92/G92</f>
        <v>0.86813186813186816</v>
      </c>
      <c r="S92" s="3">
        <v>0</v>
      </c>
      <c r="V92" s="3">
        <v>1</v>
      </c>
      <c r="W92">
        <v>40</v>
      </c>
      <c r="X92">
        <v>170</v>
      </c>
      <c r="Y92">
        <v>224</v>
      </c>
      <c r="Z92">
        <v>50</v>
      </c>
      <c r="AA92" t="s">
        <v>1</v>
      </c>
      <c r="AB92">
        <v>0</v>
      </c>
      <c r="AC92">
        <v>0</v>
      </c>
      <c r="AD92">
        <v>0</v>
      </c>
      <c r="AE92">
        <v>1</v>
      </c>
      <c r="AF92">
        <v>2</v>
      </c>
      <c r="AG92">
        <v>3</v>
      </c>
      <c r="AH92">
        <v>3</v>
      </c>
      <c r="AI92">
        <v>5</v>
      </c>
      <c r="AJ92">
        <v>4</v>
      </c>
      <c r="AK92">
        <v>7</v>
      </c>
      <c r="AL92">
        <v>4</v>
      </c>
      <c r="AM92">
        <v>6</v>
      </c>
      <c r="AN92">
        <v>3</v>
      </c>
      <c r="AO92">
        <v>4</v>
      </c>
      <c r="AP92" t="s">
        <v>6</v>
      </c>
      <c r="AQ92">
        <v>1.5</v>
      </c>
      <c r="AR92">
        <v>1</v>
      </c>
      <c r="AS92" t="s">
        <v>1</v>
      </c>
      <c r="AT92" t="s">
        <v>2</v>
      </c>
      <c r="AU92">
        <v>0</v>
      </c>
      <c r="AV92" t="s">
        <v>1</v>
      </c>
      <c r="AW92" t="s">
        <v>5</v>
      </c>
      <c r="AX92" t="s">
        <v>1</v>
      </c>
      <c r="AY92">
        <v>0</v>
      </c>
      <c r="AZ92" t="s">
        <v>8</v>
      </c>
      <c r="BA92" t="s">
        <v>2</v>
      </c>
      <c r="BB92">
        <v>0</v>
      </c>
      <c r="BC92">
        <v>41.3</v>
      </c>
      <c r="BD92">
        <f t="shared" si="5"/>
        <v>51.625</v>
      </c>
      <c r="BE92">
        <f>BD92/G92</f>
        <v>0.56730769230769229</v>
      </c>
      <c r="BF92">
        <v>6</v>
      </c>
      <c r="BG92">
        <v>6</v>
      </c>
      <c r="BH92">
        <v>150</v>
      </c>
      <c r="BI92">
        <v>14</v>
      </c>
      <c r="BJ92">
        <v>5</v>
      </c>
    </row>
    <row r="93" spans="1:62" x14ac:dyDescent="0.25">
      <c r="A93">
        <v>92</v>
      </c>
      <c r="B93" t="s">
        <v>11</v>
      </c>
      <c r="C93" s="1">
        <v>0</v>
      </c>
      <c r="D93" s="5" t="s">
        <v>17</v>
      </c>
      <c r="E93">
        <v>163</v>
      </c>
      <c r="F93" s="3">
        <f t="shared" si="3"/>
        <v>1.63</v>
      </c>
      <c r="G93">
        <v>67</v>
      </c>
      <c r="H93" s="4">
        <f t="shared" si="4"/>
        <v>25.217358575783809</v>
      </c>
      <c r="I93" t="s">
        <v>0</v>
      </c>
      <c r="J93" t="s">
        <v>0</v>
      </c>
      <c r="K93" t="s">
        <v>1</v>
      </c>
      <c r="L93" t="s">
        <v>1</v>
      </c>
      <c r="M93" t="s">
        <v>1</v>
      </c>
      <c r="N93" t="s">
        <v>1</v>
      </c>
      <c r="O93" t="s">
        <v>1</v>
      </c>
      <c r="P93" t="s">
        <v>1</v>
      </c>
      <c r="Q93">
        <v>38.799999999999997</v>
      </c>
      <c r="R93">
        <f>Q93/G93</f>
        <v>0.57910447761194028</v>
      </c>
      <c r="S93" s="3">
        <v>0</v>
      </c>
      <c r="V93" s="3">
        <v>0</v>
      </c>
      <c r="X93">
        <v>76</v>
      </c>
      <c r="Y93">
        <v>146</v>
      </c>
      <c r="Z93">
        <v>50</v>
      </c>
      <c r="AA93" t="s">
        <v>1</v>
      </c>
      <c r="AB93">
        <v>0</v>
      </c>
      <c r="AC93">
        <v>1</v>
      </c>
      <c r="AD93">
        <v>1</v>
      </c>
      <c r="AE93">
        <v>2</v>
      </c>
      <c r="AF93">
        <v>1</v>
      </c>
      <c r="AG93">
        <v>2</v>
      </c>
      <c r="AH93">
        <v>1</v>
      </c>
      <c r="AI93">
        <v>2</v>
      </c>
      <c r="AJ93">
        <v>1</v>
      </c>
      <c r="AK93">
        <v>2</v>
      </c>
      <c r="AL93">
        <v>1</v>
      </c>
      <c r="AM93">
        <v>2</v>
      </c>
      <c r="AN93">
        <v>2</v>
      </c>
      <c r="AO93">
        <v>2</v>
      </c>
      <c r="AP93" t="s">
        <v>3</v>
      </c>
      <c r="AQ93" t="s">
        <v>2</v>
      </c>
      <c r="AR93">
        <v>0</v>
      </c>
      <c r="AS93" t="s">
        <v>1</v>
      </c>
      <c r="AT93" t="s">
        <v>2</v>
      </c>
      <c r="AU93">
        <v>0</v>
      </c>
      <c r="AV93" t="s">
        <v>1</v>
      </c>
      <c r="AW93" t="s">
        <v>1</v>
      </c>
      <c r="AX93" t="s">
        <v>1</v>
      </c>
      <c r="AY93">
        <v>6</v>
      </c>
      <c r="AZ93" t="s">
        <v>6</v>
      </c>
      <c r="BA93">
        <v>14</v>
      </c>
      <c r="BB93">
        <v>1</v>
      </c>
      <c r="BC93">
        <v>12.8</v>
      </c>
      <c r="BD93">
        <f t="shared" si="5"/>
        <v>16</v>
      </c>
      <c r="BE93">
        <f>BD93/G93</f>
        <v>0.23880597014925373</v>
      </c>
      <c r="BF93">
        <v>0</v>
      </c>
      <c r="BG93">
        <v>0</v>
      </c>
      <c r="BH93">
        <v>0</v>
      </c>
      <c r="BI93">
        <v>5</v>
      </c>
      <c r="BJ93">
        <v>4</v>
      </c>
    </row>
    <row r="94" spans="1:62" x14ac:dyDescent="0.25">
      <c r="A94">
        <v>93</v>
      </c>
      <c r="B94" t="s">
        <v>10</v>
      </c>
      <c r="C94" s="1">
        <v>0</v>
      </c>
      <c r="D94" s="5" t="s">
        <v>18</v>
      </c>
      <c r="E94">
        <v>172</v>
      </c>
      <c r="F94" s="3">
        <f t="shared" si="3"/>
        <v>1.72</v>
      </c>
      <c r="G94">
        <v>56</v>
      </c>
      <c r="H94" s="4">
        <f t="shared" si="4"/>
        <v>18.92915089237426</v>
      </c>
      <c r="I94" t="s">
        <v>0</v>
      </c>
      <c r="J94" t="s">
        <v>0</v>
      </c>
      <c r="K94" t="s">
        <v>1</v>
      </c>
      <c r="L94" t="s">
        <v>1</v>
      </c>
      <c r="M94" t="s">
        <v>1</v>
      </c>
      <c r="N94" t="s">
        <v>1</v>
      </c>
      <c r="O94" t="s">
        <v>1</v>
      </c>
      <c r="P94" t="s">
        <v>1</v>
      </c>
      <c r="Q94">
        <v>38.4</v>
      </c>
      <c r="R94">
        <f>Q94/G94</f>
        <v>0.68571428571428572</v>
      </c>
      <c r="S94" s="3">
        <v>0</v>
      </c>
      <c r="V94" s="3">
        <v>0</v>
      </c>
      <c r="X94">
        <v>60</v>
      </c>
      <c r="Y94">
        <v>90</v>
      </c>
      <c r="Z94">
        <v>20</v>
      </c>
      <c r="AA94" t="s">
        <v>1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1</v>
      </c>
      <c r="AH94">
        <v>1</v>
      </c>
      <c r="AI94">
        <v>2</v>
      </c>
      <c r="AJ94">
        <v>1</v>
      </c>
      <c r="AK94">
        <v>2</v>
      </c>
      <c r="AL94">
        <v>3</v>
      </c>
      <c r="AM94">
        <v>4</v>
      </c>
      <c r="AN94">
        <v>2</v>
      </c>
      <c r="AO94">
        <v>3</v>
      </c>
      <c r="AP94" t="s">
        <v>6</v>
      </c>
      <c r="AQ94">
        <v>10</v>
      </c>
      <c r="AR94">
        <v>1</v>
      </c>
      <c r="AS94" t="s">
        <v>1</v>
      </c>
      <c r="AT94" t="s">
        <v>2</v>
      </c>
      <c r="AU94">
        <v>0</v>
      </c>
      <c r="AV94" t="s">
        <v>1</v>
      </c>
      <c r="AW94" t="s">
        <v>1</v>
      </c>
      <c r="AX94" t="s">
        <v>1</v>
      </c>
      <c r="AY94">
        <v>7</v>
      </c>
      <c r="AZ94" t="s">
        <v>6</v>
      </c>
      <c r="BA94">
        <v>18</v>
      </c>
      <c r="BB94">
        <v>1</v>
      </c>
      <c r="BC94">
        <v>18.5</v>
      </c>
      <c r="BD94">
        <f t="shared" si="5"/>
        <v>23.125</v>
      </c>
      <c r="BE94">
        <f>BD94/G94</f>
        <v>0.41294642857142855</v>
      </c>
      <c r="BF94">
        <v>2</v>
      </c>
      <c r="BG94">
        <v>1</v>
      </c>
      <c r="BH94">
        <v>0</v>
      </c>
      <c r="BI94">
        <v>5</v>
      </c>
      <c r="BJ94">
        <v>4</v>
      </c>
    </row>
    <row r="95" spans="1:62" x14ac:dyDescent="0.25">
      <c r="A95">
        <v>94</v>
      </c>
      <c r="B95" t="s">
        <v>10</v>
      </c>
      <c r="C95" s="1">
        <v>0</v>
      </c>
      <c r="D95" s="5" t="s">
        <v>17</v>
      </c>
      <c r="E95">
        <v>158</v>
      </c>
      <c r="F95" s="3">
        <f t="shared" si="3"/>
        <v>1.58</v>
      </c>
      <c r="G95">
        <v>58</v>
      </c>
      <c r="H95" s="4">
        <f t="shared" si="4"/>
        <v>23.233456176894723</v>
      </c>
      <c r="I95" t="s">
        <v>0</v>
      </c>
      <c r="J95" t="s">
        <v>7</v>
      </c>
      <c r="K95" t="s">
        <v>5</v>
      </c>
      <c r="L95" t="s">
        <v>5</v>
      </c>
      <c r="M95" t="s">
        <v>1</v>
      </c>
      <c r="N95" t="s">
        <v>1</v>
      </c>
      <c r="O95" t="s">
        <v>1</v>
      </c>
      <c r="P95" t="s">
        <v>1</v>
      </c>
      <c r="Q95">
        <v>50.1</v>
      </c>
      <c r="R95">
        <f>Q95/G95</f>
        <v>0.86379310344827587</v>
      </c>
      <c r="S95" s="3">
        <v>0</v>
      </c>
      <c r="V95" s="3">
        <v>0</v>
      </c>
      <c r="X95">
        <v>59</v>
      </c>
      <c r="Y95">
        <v>122</v>
      </c>
      <c r="Z95">
        <v>50</v>
      </c>
      <c r="AA95" t="s">
        <v>1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 t="s">
        <v>3</v>
      </c>
      <c r="AQ95" t="s">
        <v>2</v>
      </c>
      <c r="AR95">
        <v>0</v>
      </c>
      <c r="AS95" t="s">
        <v>1</v>
      </c>
      <c r="AT95" t="s">
        <v>2</v>
      </c>
      <c r="AU95">
        <v>0</v>
      </c>
      <c r="AV95" t="s">
        <v>1</v>
      </c>
      <c r="AW95" t="s">
        <v>5</v>
      </c>
      <c r="AX95" t="s">
        <v>5</v>
      </c>
      <c r="AY95">
        <v>6</v>
      </c>
      <c r="AZ95" t="s">
        <v>8</v>
      </c>
      <c r="BA95" t="s">
        <v>2</v>
      </c>
      <c r="BB95">
        <v>0</v>
      </c>
      <c r="BC95">
        <v>15.9</v>
      </c>
      <c r="BD95">
        <f t="shared" si="5"/>
        <v>19.875</v>
      </c>
      <c r="BE95">
        <f>BD95/G95</f>
        <v>0.34267241379310343</v>
      </c>
      <c r="BF95">
        <v>0</v>
      </c>
      <c r="BG95">
        <v>0</v>
      </c>
      <c r="BH95">
        <v>30</v>
      </c>
      <c r="BI95">
        <v>7</v>
      </c>
      <c r="BJ95">
        <v>4</v>
      </c>
    </row>
    <row r="96" spans="1:62" x14ac:dyDescent="0.25">
      <c r="A96">
        <v>95</v>
      </c>
      <c r="B96" t="s">
        <v>10</v>
      </c>
      <c r="C96" s="1">
        <v>0</v>
      </c>
      <c r="D96" s="5" t="s">
        <v>18</v>
      </c>
      <c r="E96">
        <v>172</v>
      </c>
      <c r="F96" s="3">
        <f t="shared" si="3"/>
        <v>1.72</v>
      </c>
      <c r="G96">
        <v>66</v>
      </c>
      <c r="H96" s="4">
        <f t="shared" si="4"/>
        <v>22.309356408869661</v>
      </c>
      <c r="I96" t="s">
        <v>0</v>
      </c>
      <c r="J96" t="s">
        <v>7</v>
      </c>
      <c r="K96" t="s">
        <v>1</v>
      </c>
      <c r="L96" t="s">
        <v>5</v>
      </c>
      <c r="M96" t="s">
        <v>1</v>
      </c>
      <c r="N96" t="s">
        <v>5</v>
      </c>
      <c r="O96" t="s">
        <v>1</v>
      </c>
      <c r="P96" t="s">
        <v>1</v>
      </c>
      <c r="Q96">
        <v>30</v>
      </c>
      <c r="R96">
        <f>Q96/G96</f>
        <v>0.45454545454545453</v>
      </c>
      <c r="S96" s="3">
        <v>1</v>
      </c>
      <c r="T96">
        <v>851</v>
      </c>
      <c r="U96">
        <f>T96/G96</f>
        <v>12.893939393939394</v>
      </c>
      <c r="V96" s="3">
        <v>0</v>
      </c>
      <c r="X96">
        <v>90</v>
      </c>
      <c r="Y96">
        <v>165</v>
      </c>
      <c r="Z96">
        <v>50</v>
      </c>
      <c r="AA96" t="s">
        <v>1</v>
      </c>
      <c r="AB96">
        <v>0</v>
      </c>
      <c r="AC96">
        <v>0</v>
      </c>
      <c r="AD96">
        <v>0</v>
      </c>
      <c r="AE96">
        <v>1</v>
      </c>
      <c r="AF96">
        <v>2</v>
      </c>
      <c r="AG96">
        <v>3</v>
      </c>
      <c r="AH96">
        <v>2</v>
      </c>
      <c r="AI96">
        <v>4</v>
      </c>
      <c r="AJ96">
        <v>4</v>
      </c>
      <c r="AK96">
        <v>6</v>
      </c>
      <c r="AL96">
        <v>6</v>
      </c>
      <c r="AM96">
        <v>8</v>
      </c>
      <c r="AN96">
        <v>3</v>
      </c>
      <c r="AO96">
        <v>5</v>
      </c>
      <c r="AP96" t="s">
        <v>6</v>
      </c>
      <c r="AQ96">
        <v>1</v>
      </c>
      <c r="AR96">
        <v>1</v>
      </c>
      <c r="AS96" t="s">
        <v>5</v>
      </c>
      <c r="AT96">
        <v>10</v>
      </c>
      <c r="AU96">
        <v>1</v>
      </c>
      <c r="AV96">
        <v>1</v>
      </c>
      <c r="AW96" t="s">
        <v>5</v>
      </c>
      <c r="AX96" t="s">
        <v>1</v>
      </c>
      <c r="AY96">
        <v>2</v>
      </c>
      <c r="AZ96" t="s">
        <v>6</v>
      </c>
      <c r="BA96">
        <v>23</v>
      </c>
      <c r="BB96">
        <v>1</v>
      </c>
      <c r="BC96">
        <v>49.9</v>
      </c>
      <c r="BD96">
        <f t="shared" si="5"/>
        <v>62.375</v>
      </c>
      <c r="BE96">
        <f>BD96/G96</f>
        <v>0.94507575757575757</v>
      </c>
      <c r="BF96">
        <v>11</v>
      </c>
      <c r="BG96">
        <v>8</v>
      </c>
      <c r="BH96">
        <v>40</v>
      </c>
      <c r="BI96">
        <v>9</v>
      </c>
      <c r="BJ96">
        <v>5</v>
      </c>
    </row>
    <row r="97" spans="1:62" x14ac:dyDescent="0.25">
      <c r="A97">
        <v>96</v>
      </c>
      <c r="B97" t="s">
        <v>10</v>
      </c>
      <c r="C97" s="1">
        <v>0</v>
      </c>
      <c r="D97" s="5" t="s">
        <v>17</v>
      </c>
      <c r="E97">
        <v>163</v>
      </c>
      <c r="F97" s="3">
        <f t="shared" si="3"/>
        <v>1.63</v>
      </c>
      <c r="G97">
        <v>67</v>
      </c>
      <c r="H97" s="4">
        <f t="shared" si="4"/>
        <v>25.217358575783809</v>
      </c>
      <c r="I97" t="s">
        <v>0</v>
      </c>
      <c r="J97" t="s">
        <v>0</v>
      </c>
      <c r="K97" t="s">
        <v>1</v>
      </c>
      <c r="L97" t="s">
        <v>1</v>
      </c>
      <c r="M97" t="s">
        <v>1</v>
      </c>
      <c r="N97" t="s">
        <v>1</v>
      </c>
      <c r="O97" t="s">
        <v>1</v>
      </c>
      <c r="P97" t="s">
        <v>5</v>
      </c>
      <c r="Q97">
        <v>51.9</v>
      </c>
      <c r="R97">
        <f>Q97/G97</f>
        <v>0.77462686567164174</v>
      </c>
      <c r="S97" s="3">
        <v>0</v>
      </c>
      <c r="V97" s="3">
        <v>0</v>
      </c>
      <c r="X97">
        <v>47</v>
      </c>
      <c r="Y97">
        <v>120</v>
      </c>
      <c r="Z97">
        <v>50</v>
      </c>
      <c r="AA97" t="s">
        <v>1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2</v>
      </c>
      <c r="AP97" s="6" t="s">
        <v>6</v>
      </c>
      <c r="AQ97">
        <v>10</v>
      </c>
      <c r="AR97">
        <v>1</v>
      </c>
      <c r="AS97" t="s">
        <v>1</v>
      </c>
      <c r="AT97" t="s">
        <v>2</v>
      </c>
      <c r="AU97">
        <v>0</v>
      </c>
      <c r="AV97" t="s">
        <v>1</v>
      </c>
      <c r="AW97" t="s">
        <v>1</v>
      </c>
      <c r="AX97" t="s">
        <v>1</v>
      </c>
      <c r="AY97">
        <v>10</v>
      </c>
      <c r="AZ97" t="s">
        <v>6</v>
      </c>
      <c r="BA97">
        <v>22</v>
      </c>
      <c r="BB97">
        <v>1</v>
      </c>
      <c r="BC97">
        <v>17.2</v>
      </c>
      <c r="BD97">
        <f t="shared" si="5"/>
        <v>21.5</v>
      </c>
      <c r="BE97">
        <f>BD97/G97</f>
        <v>0.32089552238805968</v>
      </c>
      <c r="BF97">
        <v>0</v>
      </c>
      <c r="BG97">
        <v>0</v>
      </c>
      <c r="BH97">
        <v>0</v>
      </c>
      <c r="BI97">
        <v>7</v>
      </c>
      <c r="BJ97">
        <v>4</v>
      </c>
    </row>
    <row r="98" spans="1:62" x14ac:dyDescent="0.25">
      <c r="A98">
        <v>97</v>
      </c>
      <c r="B98" s="2" t="s">
        <v>11</v>
      </c>
      <c r="C98" s="1">
        <v>1</v>
      </c>
      <c r="D98" s="5" t="s">
        <v>17</v>
      </c>
      <c r="E98">
        <v>160</v>
      </c>
      <c r="F98" s="3">
        <f t="shared" si="3"/>
        <v>1.6</v>
      </c>
      <c r="G98">
        <v>67</v>
      </c>
      <c r="H98" s="4">
        <f t="shared" si="4"/>
        <v>26.171874999999996</v>
      </c>
      <c r="I98" t="s">
        <v>0</v>
      </c>
      <c r="J98" t="s">
        <v>7</v>
      </c>
      <c r="K98" t="s">
        <v>1</v>
      </c>
      <c r="L98" t="s">
        <v>5</v>
      </c>
      <c r="M98" t="s">
        <v>1</v>
      </c>
      <c r="N98" t="s">
        <v>1</v>
      </c>
      <c r="O98" t="s">
        <v>1</v>
      </c>
      <c r="P98" t="s">
        <v>1</v>
      </c>
      <c r="Q98">
        <v>38.200000000000003</v>
      </c>
      <c r="R98">
        <f>Q98/G98</f>
        <v>0.57014925373134329</v>
      </c>
      <c r="S98" s="3">
        <v>0</v>
      </c>
      <c r="V98" s="3">
        <v>0</v>
      </c>
      <c r="X98">
        <v>71</v>
      </c>
      <c r="Y98">
        <v>146</v>
      </c>
      <c r="Z98">
        <v>50</v>
      </c>
      <c r="AA98" t="s">
        <v>1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2</v>
      </c>
      <c r="AH98">
        <v>1</v>
      </c>
      <c r="AI98">
        <v>2</v>
      </c>
      <c r="AJ98">
        <v>1</v>
      </c>
      <c r="AK98">
        <v>2</v>
      </c>
      <c r="AL98">
        <v>1</v>
      </c>
      <c r="AM98">
        <v>2</v>
      </c>
      <c r="AN98">
        <v>1</v>
      </c>
      <c r="AO98">
        <v>2</v>
      </c>
      <c r="AP98" t="s">
        <v>6</v>
      </c>
      <c r="AQ98">
        <v>12</v>
      </c>
      <c r="AR98">
        <v>1</v>
      </c>
      <c r="AS98" t="s">
        <v>5</v>
      </c>
      <c r="AT98">
        <v>21.5</v>
      </c>
      <c r="AU98">
        <v>1</v>
      </c>
      <c r="AV98">
        <v>1</v>
      </c>
      <c r="AW98" t="s">
        <v>1</v>
      </c>
      <c r="AX98" t="s">
        <v>1</v>
      </c>
      <c r="AY98">
        <v>5</v>
      </c>
      <c r="AZ98" t="s">
        <v>8</v>
      </c>
      <c r="BA98" t="s">
        <v>2</v>
      </c>
      <c r="BB98">
        <v>0</v>
      </c>
      <c r="BC98">
        <v>23.4</v>
      </c>
      <c r="BD98">
        <f t="shared" si="5"/>
        <v>29.25</v>
      </c>
      <c r="BE98">
        <f>BD98/G98</f>
        <v>0.43656716417910446</v>
      </c>
      <c r="BF98">
        <v>5</v>
      </c>
      <c r="BG98">
        <v>2</v>
      </c>
      <c r="BH98">
        <v>80</v>
      </c>
      <c r="BI98">
        <v>10</v>
      </c>
      <c r="BJ98">
        <v>7</v>
      </c>
    </row>
    <row r="99" spans="1:62" x14ac:dyDescent="0.25">
      <c r="A99">
        <v>98</v>
      </c>
      <c r="B99" t="s">
        <v>11</v>
      </c>
      <c r="C99" s="1">
        <v>0</v>
      </c>
      <c r="D99" s="5" t="s">
        <v>18</v>
      </c>
      <c r="E99">
        <v>165</v>
      </c>
      <c r="F99" s="3">
        <f t="shared" si="3"/>
        <v>1.65</v>
      </c>
      <c r="G99">
        <v>70</v>
      </c>
      <c r="H99" s="4">
        <f t="shared" si="4"/>
        <v>25.711662075298442</v>
      </c>
      <c r="I99" t="s">
        <v>0</v>
      </c>
      <c r="J99" t="s">
        <v>7</v>
      </c>
      <c r="K99" t="s">
        <v>1</v>
      </c>
      <c r="L99" t="s">
        <v>5</v>
      </c>
      <c r="M99" t="s">
        <v>5</v>
      </c>
      <c r="N99" t="s">
        <v>1</v>
      </c>
      <c r="O99" t="s">
        <v>1</v>
      </c>
      <c r="P99" t="s">
        <v>1</v>
      </c>
      <c r="Q99">
        <v>20</v>
      </c>
      <c r="R99">
        <f>Q99/G99</f>
        <v>0.2857142857142857</v>
      </c>
      <c r="S99" s="3">
        <v>1</v>
      </c>
      <c r="T99">
        <v>791</v>
      </c>
      <c r="U99">
        <f>T99/G99</f>
        <v>11.3</v>
      </c>
      <c r="V99" s="3">
        <v>0</v>
      </c>
      <c r="X99">
        <v>117</v>
      </c>
      <c r="Y99">
        <v>187</v>
      </c>
      <c r="Z99">
        <v>50</v>
      </c>
      <c r="AA99" t="s">
        <v>1</v>
      </c>
      <c r="AB99">
        <v>5</v>
      </c>
      <c r="AC99">
        <v>6</v>
      </c>
      <c r="AD99">
        <v>7</v>
      </c>
      <c r="AE99">
        <v>8</v>
      </c>
      <c r="AF99">
        <v>3</v>
      </c>
      <c r="AG99">
        <v>5</v>
      </c>
      <c r="AH99">
        <v>3</v>
      </c>
      <c r="AI99">
        <v>5</v>
      </c>
      <c r="AJ99">
        <v>3</v>
      </c>
      <c r="AK99">
        <v>5</v>
      </c>
      <c r="AL99">
        <v>3</v>
      </c>
      <c r="AM99">
        <v>5</v>
      </c>
      <c r="AN99">
        <v>2</v>
      </c>
      <c r="AO99">
        <v>5</v>
      </c>
      <c r="AP99" t="s">
        <v>6</v>
      </c>
      <c r="AQ99">
        <v>0.3</v>
      </c>
      <c r="AR99">
        <v>1</v>
      </c>
      <c r="AS99" t="s">
        <v>1</v>
      </c>
      <c r="AT99" t="s">
        <v>2</v>
      </c>
      <c r="AU99">
        <v>0</v>
      </c>
      <c r="AV99" t="s">
        <v>1</v>
      </c>
      <c r="AW99" t="s">
        <v>1</v>
      </c>
      <c r="AX99" t="s">
        <v>1</v>
      </c>
      <c r="AY99">
        <v>2</v>
      </c>
      <c r="AZ99" t="s">
        <v>8</v>
      </c>
      <c r="BA99" t="s">
        <v>2</v>
      </c>
      <c r="BB99">
        <v>0</v>
      </c>
      <c r="BC99">
        <v>57</v>
      </c>
      <c r="BD99">
        <f t="shared" si="5"/>
        <v>71.25</v>
      </c>
      <c r="BE99">
        <f>BD99/G99</f>
        <v>1.0178571428571428</v>
      </c>
      <c r="BF99">
        <v>10</v>
      </c>
      <c r="BG99">
        <v>10</v>
      </c>
      <c r="BH99">
        <v>50</v>
      </c>
      <c r="BI99">
        <v>5</v>
      </c>
      <c r="BJ99">
        <v>4</v>
      </c>
    </row>
    <row r="100" spans="1:62" x14ac:dyDescent="0.25">
      <c r="A100">
        <v>99</v>
      </c>
      <c r="B100" t="s">
        <v>10</v>
      </c>
      <c r="C100" s="1">
        <v>1</v>
      </c>
      <c r="D100" s="5" t="s">
        <v>18</v>
      </c>
      <c r="E100">
        <v>180</v>
      </c>
      <c r="F100" s="3">
        <f t="shared" si="3"/>
        <v>1.8</v>
      </c>
      <c r="G100">
        <v>85</v>
      </c>
      <c r="H100" s="4">
        <f t="shared" si="4"/>
        <v>26.234567901234566</v>
      </c>
      <c r="I100" t="s">
        <v>0</v>
      </c>
      <c r="J100" t="s">
        <v>7</v>
      </c>
      <c r="K100" t="s">
        <v>1</v>
      </c>
      <c r="L100" t="s">
        <v>5</v>
      </c>
      <c r="M100" t="s">
        <v>1</v>
      </c>
      <c r="N100" t="s">
        <v>5</v>
      </c>
      <c r="O100" t="s">
        <v>1</v>
      </c>
      <c r="P100" t="s">
        <v>1</v>
      </c>
      <c r="Q100">
        <v>25</v>
      </c>
      <c r="R100">
        <f>Q100/G100</f>
        <v>0.29411764705882354</v>
      </c>
      <c r="S100" s="3">
        <v>1</v>
      </c>
      <c r="T100">
        <v>856</v>
      </c>
      <c r="U100">
        <f>T100/G100</f>
        <v>10.070588235294117</v>
      </c>
      <c r="V100" s="3">
        <v>0</v>
      </c>
      <c r="X100">
        <v>130</v>
      </c>
      <c r="Y100">
        <v>193</v>
      </c>
      <c r="Z100">
        <v>50</v>
      </c>
      <c r="AA100" t="s">
        <v>1</v>
      </c>
      <c r="AB100">
        <v>0</v>
      </c>
      <c r="AC100">
        <v>0</v>
      </c>
      <c r="AD100">
        <v>0</v>
      </c>
      <c r="AE100">
        <v>1</v>
      </c>
      <c r="AF100">
        <v>1</v>
      </c>
      <c r="AG100">
        <v>2</v>
      </c>
      <c r="AH100">
        <v>1</v>
      </c>
      <c r="AI100">
        <v>2</v>
      </c>
      <c r="AJ100">
        <v>3</v>
      </c>
      <c r="AK100">
        <v>5</v>
      </c>
      <c r="AL100">
        <v>2</v>
      </c>
      <c r="AM100">
        <v>3</v>
      </c>
      <c r="AN100">
        <v>2</v>
      </c>
      <c r="AO100">
        <v>2</v>
      </c>
      <c r="AP100" t="s">
        <v>6</v>
      </c>
      <c r="AQ100">
        <v>14</v>
      </c>
      <c r="AR100">
        <v>1</v>
      </c>
      <c r="AS100" t="s">
        <v>5</v>
      </c>
      <c r="AT100">
        <v>72</v>
      </c>
      <c r="AU100">
        <v>1</v>
      </c>
      <c r="AV100">
        <v>2</v>
      </c>
      <c r="AW100" t="s">
        <v>1</v>
      </c>
      <c r="AX100" t="s">
        <v>1</v>
      </c>
      <c r="AY100">
        <v>8</v>
      </c>
      <c r="AZ100" t="s">
        <v>6</v>
      </c>
      <c r="BA100">
        <v>23</v>
      </c>
      <c r="BB100">
        <v>1</v>
      </c>
      <c r="BC100">
        <v>21.5</v>
      </c>
      <c r="BD100">
        <f t="shared" si="5"/>
        <v>26.875</v>
      </c>
      <c r="BE100">
        <f>BD100/G100</f>
        <v>0.31617647058823528</v>
      </c>
      <c r="BF100">
        <v>2</v>
      </c>
      <c r="BG100">
        <v>2</v>
      </c>
      <c r="BH100">
        <v>80</v>
      </c>
      <c r="BI100">
        <v>10</v>
      </c>
      <c r="BJ100">
        <v>6</v>
      </c>
    </row>
    <row r="101" spans="1:62" x14ac:dyDescent="0.25">
      <c r="A101">
        <v>100</v>
      </c>
      <c r="B101" t="s">
        <v>10</v>
      </c>
      <c r="C101" s="1">
        <v>0</v>
      </c>
      <c r="D101" s="5" t="s">
        <v>18</v>
      </c>
      <c r="E101">
        <v>168</v>
      </c>
      <c r="F101" s="3">
        <f t="shared" si="3"/>
        <v>1.68</v>
      </c>
      <c r="G101">
        <v>68</v>
      </c>
      <c r="H101" s="4">
        <f t="shared" si="4"/>
        <v>24.092970521541954</v>
      </c>
      <c r="I101" t="s">
        <v>0</v>
      </c>
      <c r="J101" t="s">
        <v>0</v>
      </c>
      <c r="K101" t="s">
        <v>1</v>
      </c>
      <c r="L101" t="s">
        <v>1</v>
      </c>
      <c r="M101" t="s">
        <v>1</v>
      </c>
      <c r="N101" t="s">
        <v>1</v>
      </c>
      <c r="O101" t="s">
        <v>1</v>
      </c>
      <c r="P101" t="s">
        <v>1</v>
      </c>
      <c r="Q101">
        <v>15</v>
      </c>
      <c r="R101">
        <f>Q101/G101</f>
        <v>0.22058823529411764</v>
      </c>
      <c r="S101" s="3">
        <v>1</v>
      </c>
      <c r="T101">
        <v>360</v>
      </c>
      <c r="U101">
        <f>T101/G101</f>
        <v>5.2941176470588234</v>
      </c>
      <c r="V101" s="3">
        <v>1</v>
      </c>
      <c r="W101">
        <v>30</v>
      </c>
      <c r="X101">
        <v>48</v>
      </c>
      <c r="Y101">
        <v>101</v>
      </c>
      <c r="Z101">
        <v>50</v>
      </c>
      <c r="AA101" t="s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1</v>
      </c>
      <c r="AI101">
        <v>2</v>
      </c>
      <c r="AJ101">
        <v>2</v>
      </c>
      <c r="AK101">
        <v>3</v>
      </c>
      <c r="AL101">
        <v>3</v>
      </c>
      <c r="AM101">
        <v>4</v>
      </c>
      <c r="AN101">
        <v>2</v>
      </c>
      <c r="AO101">
        <v>2</v>
      </c>
      <c r="AP101" t="s">
        <v>6</v>
      </c>
      <c r="AQ101">
        <v>16</v>
      </c>
      <c r="AR101">
        <v>1</v>
      </c>
      <c r="AS101" t="s">
        <v>1</v>
      </c>
      <c r="AT101" t="s">
        <v>2</v>
      </c>
      <c r="AU101">
        <v>0</v>
      </c>
      <c r="AV101" t="s">
        <v>1</v>
      </c>
      <c r="AW101" t="s">
        <v>1</v>
      </c>
      <c r="AX101" t="s">
        <v>1</v>
      </c>
      <c r="AY101">
        <v>2</v>
      </c>
      <c r="AZ101" t="s">
        <v>6</v>
      </c>
      <c r="BA101">
        <v>18.5</v>
      </c>
      <c r="BB101">
        <v>1</v>
      </c>
      <c r="BC101">
        <v>19.5</v>
      </c>
      <c r="BD101">
        <f t="shared" si="5"/>
        <v>24.375</v>
      </c>
      <c r="BE101">
        <f>BD101/G101</f>
        <v>0.35845588235294118</v>
      </c>
      <c r="BF101">
        <v>2</v>
      </c>
      <c r="BG101">
        <v>1</v>
      </c>
      <c r="BH101">
        <v>0</v>
      </c>
      <c r="BI101">
        <v>4</v>
      </c>
      <c r="BJ101">
        <v>3</v>
      </c>
    </row>
    <row r="102" spans="1:62" x14ac:dyDescent="0.25">
      <c r="A102">
        <v>101</v>
      </c>
      <c r="B102" t="s">
        <v>11</v>
      </c>
      <c r="C102" s="1">
        <v>0</v>
      </c>
      <c r="D102" s="5" t="s">
        <v>18</v>
      </c>
      <c r="E102">
        <v>170</v>
      </c>
      <c r="F102" s="3">
        <f t="shared" si="3"/>
        <v>1.7</v>
      </c>
      <c r="G102">
        <v>81</v>
      </c>
      <c r="H102" s="4">
        <f t="shared" si="4"/>
        <v>28.027681660899656</v>
      </c>
      <c r="I102" t="s">
        <v>0</v>
      </c>
      <c r="J102" t="s">
        <v>0</v>
      </c>
      <c r="K102" t="s">
        <v>1</v>
      </c>
      <c r="L102" t="s">
        <v>1</v>
      </c>
      <c r="M102" t="s">
        <v>1</v>
      </c>
      <c r="N102" t="s">
        <v>1</v>
      </c>
      <c r="O102" t="s">
        <v>1</v>
      </c>
      <c r="P102" t="s">
        <v>1</v>
      </c>
      <c r="Q102">
        <v>20</v>
      </c>
      <c r="R102">
        <f>Q102/G102</f>
        <v>0.24691358024691357</v>
      </c>
      <c r="S102" s="3">
        <v>1</v>
      </c>
      <c r="T102">
        <v>385</v>
      </c>
      <c r="U102">
        <f>T102/G102</f>
        <v>4.7530864197530862</v>
      </c>
      <c r="V102" s="3">
        <v>1</v>
      </c>
      <c r="W102">
        <v>30</v>
      </c>
      <c r="X102">
        <v>34</v>
      </c>
      <c r="Y102">
        <v>89</v>
      </c>
      <c r="Z102">
        <v>20</v>
      </c>
      <c r="AA102" t="s">
        <v>1</v>
      </c>
      <c r="AB102">
        <v>0</v>
      </c>
      <c r="AC102">
        <v>0</v>
      </c>
      <c r="AD102">
        <v>5</v>
      </c>
      <c r="AE102">
        <v>6</v>
      </c>
      <c r="AF102">
        <v>3</v>
      </c>
      <c r="AG102">
        <v>4</v>
      </c>
      <c r="AH102">
        <v>3</v>
      </c>
      <c r="AI102">
        <v>5</v>
      </c>
      <c r="AJ102">
        <v>5</v>
      </c>
      <c r="AK102">
        <v>6</v>
      </c>
      <c r="AL102">
        <v>3</v>
      </c>
      <c r="AM102">
        <v>5</v>
      </c>
      <c r="AN102">
        <v>3</v>
      </c>
      <c r="AO102">
        <v>3</v>
      </c>
      <c r="AP102" t="s">
        <v>6</v>
      </c>
      <c r="AQ102">
        <v>0.5</v>
      </c>
      <c r="AR102">
        <v>1</v>
      </c>
      <c r="AS102" t="s">
        <v>5</v>
      </c>
      <c r="AT102">
        <v>43.5</v>
      </c>
      <c r="AU102">
        <v>1</v>
      </c>
      <c r="AV102">
        <v>2</v>
      </c>
      <c r="AW102" t="s">
        <v>1</v>
      </c>
      <c r="AX102" t="s">
        <v>1</v>
      </c>
      <c r="AY102">
        <v>6</v>
      </c>
      <c r="AZ102" t="s">
        <v>6</v>
      </c>
      <c r="BA102">
        <v>17</v>
      </c>
      <c r="BB102">
        <v>1</v>
      </c>
      <c r="BC102">
        <v>50.5</v>
      </c>
      <c r="BD102">
        <f t="shared" si="5"/>
        <v>63.125</v>
      </c>
      <c r="BE102">
        <f>BD102/G102</f>
        <v>0.77932098765432101</v>
      </c>
      <c r="BF102">
        <v>11</v>
      </c>
      <c r="BG102">
        <v>9</v>
      </c>
      <c r="BH102">
        <v>0</v>
      </c>
      <c r="BI102">
        <v>7</v>
      </c>
      <c r="BJ102">
        <v>3</v>
      </c>
    </row>
    <row r="103" spans="1:62" x14ac:dyDescent="0.25">
      <c r="A103">
        <v>102</v>
      </c>
      <c r="B103" t="s">
        <v>10</v>
      </c>
      <c r="C103" s="1">
        <v>0</v>
      </c>
      <c r="D103" s="5" t="s">
        <v>18</v>
      </c>
      <c r="E103">
        <v>174</v>
      </c>
      <c r="F103" s="3">
        <f t="shared" si="3"/>
        <v>1.74</v>
      </c>
      <c r="G103">
        <v>95</v>
      </c>
      <c r="H103" s="4">
        <f t="shared" si="4"/>
        <v>31.37798916633637</v>
      </c>
      <c r="I103" t="s">
        <v>0</v>
      </c>
      <c r="J103" t="s">
        <v>7</v>
      </c>
      <c r="K103" t="s">
        <v>1</v>
      </c>
      <c r="L103" t="s">
        <v>5</v>
      </c>
      <c r="M103" t="s">
        <v>1</v>
      </c>
      <c r="N103" t="s">
        <v>5</v>
      </c>
      <c r="O103" t="s">
        <v>1</v>
      </c>
      <c r="P103" t="s">
        <v>1</v>
      </c>
      <c r="Q103">
        <v>25</v>
      </c>
      <c r="R103">
        <f>Q103/G103</f>
        <v>0.26315789473684209</v>
      </c>
      <c r="S103" s="3">
        <v>1</v>
      </c>
      <c r="T103">
        <v>560</v>
      </c>
      <c r="U103">
        <f>T103/G103</f>
        <v>5.8947368421052628</v>
      </c>
      <c r="V103" s="3">
        <v>1</v>
      </c>
      <c r="W103">
        <v>50</v>
      </c>
      <c r="X103">
        <v>73</v>
      </c>
      <c r="Y103">
        <v>116</v>
      </c>
      <c r="Z103">
        <v>50</v>
      </c>
      <c r="AA103" t="s">
        <v>1</v>
      </c>
      <c r="AB103">
        <v>0</v>
      </c>
      <c r="AC103">
        <v>1</v>
      </c>
      <c r="AD103">
        <v>2</v>
      </c>
      <c r="AE103">
        <v>3</v>
      </c>
      <c r="AF103">
        <v>2</v>
      </c>
      <c r="AG103">
        <v>3</v>
      </c>
      <c r="AH103">
        <v>2</v>
      </c>
      <c r="AI103">
        <v>3</v>
      </c>
      <c r="AJ103">
        <v>4</v>
      </c>
      <c r="AK103">
        <v>5</v>
      </c>
      <c r="AL103">
        <v>2</v>
      </c>
      <c r="AM103">
        <v>3</v>
      </c>
      <c r="AN103">
        <v>2</v>
      </c>
      <c r="AO103">
        <v>3</v>
      </c>
      <c r="AP103" t="s">
        <v>6</v>
      </c>
      <c r="AQ103">
        <v>4</v>
      </c>
      <c r="AR103">
        <v>1</v>
      </c>
      <c r="AS103" t="s">
        <v>5</v>
      </c>
      <c r="AT103">
        <v>17</v>
      </c>
      <c r="AU103">
        <v>1</v>
      </c>
      <c r="AV103">
        <v>4</v>
      </c>
      <c r="AW103" t="s">
        <v>5</v>
      </c>
      <c r="AX103" t="s">
        <v>5</v>
      </c>
      <c r="AY103">
        <v>0</v>
      </c>
      <c r="AZ103" t="s">
        <v>6</v>
      </c>
      <c r="BA103">
        <v>21</v>
      </c>
      <c r="BB103">
        <v>1</v>
      </c>
      <c r="BC103">
        <v>34</v>
      </c>
      <c r="BD103">
        <f t="shared" si="5"/>
        <v>42.5</v>
      </c>
      <c r="BE103">
        <f>BD103/G103</f>
        <v>0.44736842105263158</v>
      </c>
      <c r="BF103">
        <v>4</v>
      </c>
      <c r="BG103">
        <v>4</v>
      </c>
      <c r="BH103">
        <v>250</v>
      </c>
      <c r="BI103">
        <v>10</v>
      </c>
      <c r="BJ103">
        <v>6</v>
      </c>
    </row>
    <row r="104" spans="1:62" x14ac:dyDescent="0.25">
      <c r="A104">
        <v>103</v>
      </c>
      <c r="B104" t="s">
        <v>11</v>
      </c>
      <c r="C104" s="1">
        <v>0</v>
      </c>
      <c r="D104" s="5" t="s">
        <v>17</v>
      </c>
      <c r="E104">
        <v>163</v>
      </c>
      <c r="F104" s="3">
        <f t="shared" si="3"/>
        <v>1.63</v>
      </c>
      <c r="G104">
        <v>71</v>
      </c>
      <c r="H104" s="4">
        <f t="shared" si="4"/>
        <v>26.722872520606725</v>
      </c>
      <c r="I104" t="s">
        <v>0</v>
      </c>
      <c r="J104" t="s">
        <v>0</v>
      </c>
      <c r="K104" t="s">
        <v>1</v>
      </c>
      <c r="L104" t="s">
        <v>1</v>
      </c>
      <c r="M104" t="s">
        <v>1</v>
      </c>
      <c r="N104" t="s">
        <v>1</v>
      </c>
      <c r="O104" t="s">
        <v>1</v>
      </c>
      <c r="P104" t="s">
        <v>1</v>
      </c>
      <c r="Q104">
        <v>5</v>
      </c>
      <c r="R104">
        <f>Q104/G104</f>
        <v>7.0422535211267609E-2</v>
      </c>
      <c r="S104" s="3">
        <v>1</v>
      </c>
      <c r="T104">
        <v>800</v>
      </c>
      <c r="U104">
        <f>T104/G104</f>
        <v>11.267605633802816</v>
      </c>
      <c r="V104" s="3">
        <v>0</v>
      </c>
      <c r="X104">
        <v>56</v>
      </c>
      <c r="Y104">
        <v>115</v>
      </c>
      <c r="Z104">
        <v>50</v>
      </c>
      <c r="AA104" t="s">
        <v>1</v>
      </c>
      <c r="AB104">
        <v>0</v>
      </c>
      <c r="AC104">
        <v>1</v>
      </c>
      <c r="AD104">
        <v>1</v>
      </c>
      <c r="AE104">
        <v>2</v>
      </c>
      <c r="AF104">
        <v>3</v>
      </c>
      <c r="AG104">
        <v>4</v>
      </c>
      <c r="AH104">
        <v>2</v>
      </c>
      <c r="AI104">
        <v>3</v>
      </c>
      <c r="AJ104">
        <v>2</v>
      </c>
      <c r="AK104">
        <v>3</v>
      </c>
      <c r="AL104">
        <v>4</v>
      </c>
      <c r="AM104">
        <v>5</v>
      </c>
      <c r="AN104">
        <v>2</v>
      </c>
      <c r="AO104">
        <v>3</v>
      </c>
      <c r="AP104" t="s">
        <v>3</v>
      </c>
      <c r="AQ104" t="s">
        <v>2</v>
      </c>
      <c r="AR104">
        <v>0</v>
      </c>
      <c r="AS104" t="s">
        <v>1</v>
      </c>
      <c r="AT104" t="s">
        <v>2</v>
      </c>
      <c r="AU104">
        <v>0</v>
      </c>
      <c r="AV104" t="s">
        <v>1</v>
      </c>
      <c r="AW104" t="s">
        <v>1</v>
      </c>
      <c r="AX104" t="s">
        <v>1</v>
      </c>
      <c r="AY104">
        <v>1</v>
      </c>
      <c r="AZ104" t="s">
        <v>6</v>
      </c>
      <c r="BA104">
        <v>15</v>
      </c>
      <c r="BB104">
        <v>1</v>
      </c>
      <c r="BC104">
        <v>17</v>
      </c>
      <c r="BD104">
        <f t="shared" si="5"/>
        <v>21.25</v>
      </c>
      <c r="BE104">
        <f>BD104/G104</f>
        <v>0.29929577464788731</v>
      </c>
      <c r="BF104">
        <v>0</v>
      </c>
      <c r="BG104">
        <v>0</v>
      </c>
      <c r="BH104">
        <v>0</v>
      </c>
      <c r="BI104">
        <v>8</v>
      </c>
      <c r="BJ104">
        <v>4</v>
      </c>
    </row>
    <row r="105" spans="1:62" x14ac:dyDescent="0.25">
      <c r="A105">
        <v>104</v>
      </c>
      <c r="B105" t="s">
        <v>10</v>
      </c>
      <c r="C105" s="1">
        <v>0</v>
      </c>
      <c r="D105" s="5" t="s">
        <v>18</v>
      </c>
      <c r="E105">
        <v>172</v>
      </c>
      <c r="F105" s="3">
        <f t="shared" si="3"/>
        <v>1.72</v>
      </c>
      <c r="G105">
        <v>65</v>
      </c>
      <c r="H105" s="4">
        <f t="shared" si="4"/>
        <v>21.971335857220122</v>
      </c>
      <c r="I105" t="s">
        <v>0</v>
      </c>
      <c r="J105" t="s">
        <v>0</v>
      </c>
      <c r="K105" t="s">
        <v>1</v>
      </c>
      <c r="L105" t="s">
        <v>1</v>
      </c>
      <c r="M105" t="s">
        <v>1</v>
      </c>
      <c r="N105" t="s">
        <v>1</v>
      </c>
      <c r="O105" t="s">
        <v>1</v>
      </c>
      <c r="P105" t="s">
        <v>1</v>
      </c>
      <c r="Q105">
        <v>17.5</v>
      </c>
      <c r="R105">
        <f>Q105/G105</f>
        <v>0.26923076923076922</v>
      </c>
      <c r="S105" s="3">
        <v>1</v>
      </c>
      <c r="T105">
        <v>480</v>
      </c>
      <c r="U105">
        <f>T105/G105</f>
        <v>7.384615384615385</v>
      </c>
      <c r="V105" s="3">
        <v>0</v>
      </c>
      <c r="X105">
        <v>71</v>
      </c>
      <c r="Y105">
        <v>140</v>
      </c>
      <c r="Z105">
        <v>50</v>
      </c>
      <c r="AA105" t="s">
        <v>1</v>
      </c>
      <c r="AB105">
        <v>0</v>
      </c>
      <c r="AC105">
        <v>1</v>
      </c>
      <c r="AD105">
        <v>1</v>
      </c>
      <c r="AE105">
        <v>2</v>
      </c>
      <c r="AF105">
        <v>3</v>
      </c>
      <c r="AG105">
        <v>4</v>
      </c>
      <c r="AH105">
        <v>4</v>
      </c>
      <c r="AI105">
        <v>6</v>
      </c>
      <c r="AJ105">
        <v>6</v>
      </c>
      <c r="AK105">
        <v>8</v>
      </c>
      <c r="AL105">
        <v>4</v>
      </c>
      <c r="AM105">
        <v>5</v>
      </c>
      <c r="AN105">
        <v>2</v>
      </c>
      <c r="AO105">
        <v>3</v>
      </c>
      <c r="AP105" t="s">
        <v>6</v>
      </c>
      <c r="AQ105">
        <v>9.5</v>
      </c>
      <c r="AR105">
        <v>1</v>
      </c>
      <c r="AS105" t="s">
        <v>5</v>
      </c>
      <c r="AT105">
        <v>9.5</v>
      </c>
      <c r="AU105">
        <v>1</v>
      </c>
      <c r="AV105">
        <v>1</v>
      </c>
      <c r="AW105" t="s">
        <v>5</v>
      </c>
      <c r="AX105" t="s">
        <v>1</v>
      </c>
      <c r="AY105">
        <v>0</v>
      </c>
      <c r="AZ105" t="s">
        <v>8</v>
      </c>
      <c r="BA105" t="s">
        <v>2</v>
      </c>
      <c r="BB105">
        <v>0</v>
      </c>
      <c r="BC105">
        <v>28.5</v>
      </c>
      <c r="BD105">
        <f t="shared" si="5"/>
        <v>35.625</v>
      </c>
      <c r="BE105">
        <f>BD105/G105</f>
        <v>0.54807692307692313</v>
      </c>
      <c r="BF105">
        <v>4</v>
      </c>
      <c r="BG105">
        <v>4</v>
      </c>
      <c r="BH105">
        <v>10</v>
      </c>
      <c r="BI105">
        <v>7</v>
      </c>
      <c r="BJ105">
        <v>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RCT_DATA_LABELS_2018-05-14_0204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落舫</dc:creator>
  <cp:lastModifiedBy>zm lin</cp:lastModifiedBy>
  <dcterms:created xsi:type="dcterms:W3CDTF">2018-05-14T00:20:27Z</dcterms:created>
  <dcterms:modified xsi:type="dcterms:W3CDTF">2019-04-26T06:29:22Z</dcterms:modified>
</cp:coreProperties>
</file>