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ukun/Desktop/3D打印加强块英文2篇/临床部分/JOT投稿/"/>
    </mc:Choice>
  </mc:AlternateContent>
  <bookViews>
    <workbookView xWindow="-4820" yWindow="460" windowWidth="19440" windowHeight="15440"/>
  </bookViews>
  <sheets>
    <sheet name="临床资料" sheetId="5" r:id="rId1"/>
    <sheet name="测量指标" sheetId="7" r:id="rId2"/>
    <sheet name="随访" sheetId="8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5" l="1"/>
  <c r="N27" i="5"/>
  <c r="N26" i="5"/>
  <c r="N25" i="5"/>
  <c r="N24" i="5"/>
  <c r="N23" i="5"/>
  <c r="N22" i="5"/>
  <c r="N21" i="5"/>
  <c r="N19" i="5"/>
  <c r="N18" i="5"/>
  <c r="N17" i="5"/>
  <c r="N16" i="5"/>
  <c r="N15" i="5"/>
  <c r="N14" i="5"/>
  <c r="N13" i="5"/>
  <c r="N12" i="5"/>
  <c r="N11" i="5"/>
  <c r="N3" i="5"/>
  <c r="N4" i="5"/>
  <c r="N5" i="5"/>
  <c r="N6" i="5"/>
  <c r="N7" i="5"/>
  <c r="N8" i="5"/>
  <c r="N9" i="5"/>
  <c r="N2" i="5"/>
</calcChain>
</file>

<file path=xl/sharedStrings.xml><?xml version="1.0" encoding="utf-8"?>
<sst xmlns="http://schemas.openxmlformats.org/spreadsheetml/2006/main" count="741" uniqueCount="368">
  <si>
    <t>术后培养</t>
    <phoneticPr fontId="1" type="noConversion"/>
  </si>
  <si>
    <t>术前培养</t>
    <phoneticPr fontId="1" type="noConversion"/>
  </si>
  <si>
    <t>IL-6</t>
    <phoneticPr fontId="1" type="noConversion"/>
  </si>
  <si>
    <t>CRP</t>
    <phoneticPr fontId="1" type="noConversion"/>
  </si>
  <si>
    <t>ESR</t>
    <phoneticPr fontId="1" type="noConversion"/>
  </si>
  <si>
    <t>窦道</t>
    <phoneticPr fontId="1" type="noConversion"/>
  </si>
  <si>
    <t>合并症</t>
    <phoneticPr fontId="1" type="noConversion"/>
  </si>
  <si>
    <t>年龄</t>
    <phoneticPr fontId="1" type="noConversion"/>
  </si>
  <si>
    <t>性别</t>
    <phoneticPr fontId="1" type="noConversion"/>
  </si>
  <si>
    <t>姓名</t>
    <phoneticPr fontId="1" type="noConversion"/>
  </si>
  <si>
    <t>冰冻</t>
    <phoneticPr fontId="1" type="noConversion"/>
  </si>
  <si>
    <t>病理</t>
    <phoneticPr fontId="1" type="noConversion"/>
  </si>
  <si>
    <t>术者</t>
    <phoneticPr fontId="1" type="noConversion"/>
  </si>
  <si>
    <t>ID号</t>
    <phoneticPr fontId="1" type="noConversion"/>
  </si>
  <si>
    <t>初次诊断</t>
    <phoneticPr fontId="1" type="noConversion"/>
  </si>
  <si>
    <t>随访时间</t>
    <phoneticPr fontId="1" type="noConversion"/>
  </si>
  <si>
    <t>Paprosky</t>
    <phoneticPr fontId="1" type="noConversion"/>
  </si>
  <si>
    <t>术前HHS</t>
    <phoneticPr fontId="1" type="noConversion"/>
  </si>
  <si>
    <t>BMI</t>
    <phoneticPr fontId="1" type="noConversion"/>
  </si>
  <si>
    <t>身高²</t>
    <phoneticPr fontId="1" type="noConversion"/>
  </si>
  <si>
    <t>出血量</t>
    <phoneticPr fontId="1" type="noConversion"/>
  </si>
  <si>
    <t>界面</t>
    <phoneticPr fontId="4" type="noConversion"/>
  </si>
  <si>
    <t>髋臼假体</t>
    <phoneticPr fontId="4" type="noConversion"/>
  </si>
  <si>
    <t>髋臼大小</t>
    <phoneticPr fontId="4" type="noConversion"/>
  </si>
  <si>
    <t>股骨假体</t>
    <phoneticPr fontId="4" type="noConversion"/>
  </si>
  <si>
    <t>股骨型号</t>
    <phoneticPr fontId="4" type="noConversion"/>
  </si>
  <si>
    <t>股骨头大小</t>
    <phoneticPr fontId="4" type="noConversion"/>
  </si>
  <si>
    <t>股骨颈</t>
    <phoneticPr fontId="4" type="noConversion"/>
  </si>
  <si>
    <t>备注-并发症</t>
    <phoneticPr fontId="1" type="noConversion"/>
  </si>
  <si>
    <t>术前</t>
    <phoneticPr fontId="1" type="noConversion"/>
  </si>
  <si>
    <t>术后</t>
    <phoneticPr fontId="1" type="noConversion"/>
  </si>
  <si>
    <t>随访</t>
    <phoneticPr fontId="1" type="noConversion"/>
  </si>
  <si>
    <t>徐所凤</t>
    <phoneticPr fontId="1" type="noConversion"/>
  </si>
  <si>
    <t>女</t>
    <phoneticPr fontId="1" type="noConversion"/>
  </si>
  <si>
    <t>体重（Kg）</t>
    <phoneticPr fontId="1" type="noConversion"/>
  </si>
  <si>
    <t>身高（米）</t>
    <phoneticPr fontId="1" type="noConversion"/>
  </si>
  <si>
    <t>Y1430491</t>
    <phoneticPr fontId="1" type="noConversion"/>
  </si>
  <si>
    <t>左髋DDH</t>
    <phoneticPr fontId="1" type="noConversion"/>
  </si>
  <si>
    <t>初次置换</t>
    <phoneticPr fontId="1" type="noConversion"/>
  </si>
  <si>
    <t>第一次翻修</t>
    <phoneticPr fontId="1" type="noConversion"/>
  </si>
  <si>
    <t>2011.4.11</t>
    <phoneticPr fontId="1" type="noConversion"/>
  </si>
  <si>
    <t>2015.8.6</t>
    <phoneticPr fontId="1" type="noConversion"/>
  </si>
  <si>
    <t>第二次翻修</t>
    <phoneticPr fontId="1" type="noConversion"/>
  </si>
  <si>
    <t>2016.4.8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</si>
  <si>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</si>
  <si>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</si>
  <si>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</si>
  <si>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&lt;5</t>
    <phoneticPr fontId="1" type="noConversion"/>
  </si>
  <si>
    <t>&lt;5</t>
    <phoneticPr fontId="1" type="noConversion"/>
  </si>
  <si>
    <t>陈继营</t>
    <phoneticPr fontId="1" type="noConversion"/>
  </si>
  <si>
    <t>COC</t>
    <phoneticPr fontId="1" type="noConversion"/>
  </si>
  <si>
    <t>Continuum</t>
    <phoneticPr fontId="1" type="noConversion"/>
  </si>
  <si>
    <t>LCU</t>
    <phoneticPr fontId="1" type="noConversion"/>
  </si>
  <si>
    <t>徐所凤</t>
    <phoneticPr fontId="1" type="noConversion"/>
  </si>
  <si>
    <t>下肢长度差（mm）</t>
    <phoneticPr fontId="1" type="noConversion"/>
  </si>
  <si>
    <t>下肢长度差（mm）</t>
    <phoneticPr fontId="1" type="noConversion"/>
  </si>
  <si>
    <t>旋转中心上移（mm）</t>
    <phoneticPr fontId="1" type="noConversion"/>
  </si>
  <si>
    <t>许清玲</t>
    <phoneticPr fontId="1" type="noConversion"/>
  </si>
  <si>
    <t>入院诊断</t>
    <phoneticPr fontId="1" type="noConversion"/>
  </si>
  <si>
    <t>左髋占位器植入术后</t>
    <phoneticPr fontId="1" type="noConversion"/>
  </si>
  <si>
    <t>Y1979032</t>
    <phoneticPr fontId="1" type="noConversion"/>
  </si>
  <si>
    <t>无</t>
    <phoneticPr fontId="1" type="noConversion"/>
  </si>
  <si>
    <t>加强块螺钉数量</t>
    <phoneticPr fontId="1" type="noConversion"/>
  </si>
  <si>
    <t>COP</t>
    <phoneticPr fontId="1" type="noConversion"/>
  </si>
  <si>
    <t>Pinnacle</t>
    <phoneticPr fontId="1" type="noConversion"/>
  </si>
  <si>
    <t>未翻修</t>
    <phoneticPr fontId="1" type="noConversion"/>
  </si>
  <si>
    <t>4-</t>
    <phoneticPr fontId="1" type="noConversion"/>
  </si>
  <si>
    <t>螺钉长度（mm）</t>
    <phoneticPr fontId="1" type="noConversion"/>
  </si>
  <si>
    <t>螺钉直径（mm）</t>
    <phoneticPr fontId="1" type="noConversion"/>
  </si>
  <si>
    <t>2016.5.16</t>
    <phoneticPr fontId="1" type="noConversion"/>
  </si>
  <si>
    <t>陈英</t>
    <phoneticPr fontId="1" type="noConversion"/>
  </si>
  <si>
    <t>K0058097</t>
    <phoneticPr fontId="1" type="noConversion"/>
  </si>
  <si>
    <t>右髋化脓性关节炎僵直</t>
    <phoneticPr fontId="1" type="noConversion"/>
  </si>
  <si>
    <t>右髋占位器植入术后</t>
    <phoneticPr fontId="1" type="noConversion"/>
  </si>
  <si>
    <t>无</t>
    <phoneticPr fontId="1" type="noConversion"/>
  </si>
  <si>
    <t>沃氏普通球菌</t>
    <phoneticPr fontId="1" type="noConversion"/>
  </si>
  <si>
    <t>&gt;15</t>
    <phoneticPr fontId="1" type="noConversion"/>
  </si>
  <si>
    <t>&gt;15</t>
    <phoneticPr fontId="1" type="noConversion"/>
  </si>
  <si>
    <t>郝立波</t>
    <phoneticPr fontId="1" type="noConversion"/>
  </si>
  <si>
    <t>Pinnacle</t>
    <phoneticPr fontId="1" type="noConversion"/>
  </si>
  <si>
    <t>Ribbed</t>
    <phoneticPr fontId="1" type="noConversion"/>
  </si>
  <si>
    <t>4+</t>
    <phoneticPr fontId="1" type="noConversion"/>
  </si>
  <si>
    <t>2017.6.1</t>
    <phoneticPr fontId="1" type="noConversion"/>
  </si>
  <si>
    <t>2017.6.1</t>
    <phoneticPr fontId="1" type="noConversion"/>
  </si>
  <si>
    <t>COC</t>
    <phoneticPr fontId="1" type="noConversion"/>
  </si>
  <si>
    <t>30，25</t>
    <phoneticPr fontId="1" type="noConversion"/>
  </si>
  <si>
    <t>脱位</t>
    <phoneticPr fontId="1" type="noConversion"/>
  </si>
  <si>
    <t>陈英</t>
    <phoneticPr fontId="1" type="noConversion"/>
  </si>
  <si>
    <t>杨春秀</t>
    <phoneticPr fontId="1" type="noConversion"/>
  </si>
  <si>
    <t>右髋DDH</t>
    <phoneticPr fontId="1" type="noConversion"/>
  </si>
  <si>
    <t>2014.1.6</t>
    <phoneticPr fontId="1" type="noConversion"/>
  </si>
  <si>
    <t>2017.7.17</t>
    <phoneticPr fontId="1" type="noConversion"/>
  </si>
  <si>
    <t>2016.11.24</t>
    <phoneticPr fontId="1" type="noConversion"/>
  </si>
  <si>
    <t>2017.7.17</t>
    <phoneticPr fontId="1" type="noConversion"/>
  </si>
  <si>
    <t>Y2367523</t>
    <phoneticPr fontId="1" type="noConversion"/>
  </si>
  <si>
    <t>臀中肌修补术</t>
    <phoneticPr fontId="1" type="noConversion"/>
  </si>
  <si>
    <t>人葡萄球菌</t>
    <phoneticPr fontId="1" type="noConversion"/>
  </si>
  <si>
    <t>5-8</t>
    <phoneticPr fontId="1" type="noConversion"/>
  </si>
  <si>
    <t>5-8</t>
    <phoneticPr fontId="1" type="noConversion"/>
  </si>
  <si>
    <t>3.5-</t>
    <phoneticPr fontId="1" type="noConversion"/>
  </si>
  <si>
    <t>COC</t>
    <phoneticPr fontId="1" type="noConversion"/>
  </si>
  <si>
    <t>MP</t>
    <phoneticPr fontId="1" type="noConversion"/>
  </si>
  <si>
    <t>赵太平</t>
    <phoneticPr fontId="1" type="noConversion"/>
  </si>
  <si>
    <t>郝芳芝</t>
    <phoneticPr fontId="1" type="noConversion"/>
  </si>
  <si>
    <t>柴玉萍</t>
    <phoneticPr fontId="1" type="noConversion"/>
  </si>
  <si>
    <t>程秀芝</t>
    <phoneticPr fontId="1" type="noConversion"/>
  </si>
  <si>
    <t>陈鹏</t>
    <phoneticPr fontId="1" type="noConversion"/>
  </si>
  <si>
    <t>本次手术日期</t>
    <phoneticPr fontId="1" type="noConversion"/>
  </si>
  <si>
    <t>Combicup</t>
    <phoneticPr fontId="1" type="noConversion"/>
  </si>
  <si>
    <t>Y2855032</t>
    <phoneticPr fontId="1" type="noConversion"/>
  </si>
  <si>
    <t>男</t>
    <phoneticPr fontId="1" type="noConversion"/>
  </si>
  <si>
    <t>AS</t>
    <phoneticPr fontId="1" type="noConversion"/>
  </si>
  <si>
    <t>2003年</t>
    <phoneticPr fontId="1" type="noConversion"/>
  </si>
  <si>
    <t>2017.8.30</t>
    <phoneticPr fontId="1" type="noConversion"/>
  </si>
  <si>
    <t>周勇刚</t>
    <phoneticPr fontId="1" type="noConversion"/>
  </si>
  <si>
    <t>0</t>
    <phoneticPr fontId="1" type="noConversion"/>
  </si>
  <si>
    <t>左髋占位器术后</t>
    <phoneticPr fontId="1" type="noConversion"/>
  </si>
  <si>
    <t>45，30，25，25</t>
    <phoneticPr fontId="1" type="noConversion"/>
  </si>
  <si>
    <t>无</t>
    <phoneticPr fontId="1" type="noConversion"/>
  </si>
  <si>
    <t>&lt;5</t>
    <phoneticPr fontId="1" type="noConversion"/>
  </si>
  <si>
    <t>Trilogy</t>
    <phoneticPr fontId="1" type="noConversion"/>
  </si>
  <si>
    <t>K0135421</t>
    <phoneticPr fontId="1" type="noConversion"/>
  </si>
  <si>
    <t>45，25</t>
    <phoneticPr fontId="1" type="noConversion"/>
  </si>
  <si>
    <t>女</t>
    <phoneticPr fontId="1" type="noConversion"/>
  </si>
  <si>
    <t>左股骨头坏死</t>
    <phoneticPr fontId="1" type="noConversion"/>
  </si>
  <si>
    <t>左髋占位器术后</t>
    <phoneticPr fontId="1" type="noConversion"/>
  </si>
  <si>
    <t>2016.9.9</t>
    <phoneticPr fontId="1" type="noConversion"/>
  </si>
  <si>
    <t>2016.9.25</t>
    <phoneticPr fontId="1" type="noConversion"/>
  </si>
  <si>
    <t>2017.9.12</t>
    <phoneticPr fontId="1" type="noConversion"/>
  </si>
  <si>
    <t>无</t>
    <phoneticPr fontId="1" type="noConversion"/>
  </si>
  <si>
    <t>陈继营</t>
    <phoneticPr fontId="1" type="noConversion"/>
  </si>
  <si>
    <t>MP</t>
    <phoneticPr fontId="1" type="noConversion"/>
  </si>
  <si>
    <t>2017.9.12</t>
    <phoneticPr fontId="1" type="noConversion"/>
  </si>
  <si>
    <t>2017.12.14</t>
    <phoneticPr fontId="1" type="noConversion"/>
  </si>
  <si>
    <t>D600320</t>
    <phoneticPr fontId="1" type="noConversion"/>
  </si>
  <si>
    <t>右髋DDH</t>
    <phoneticPr fontId="1" type="noConversion"/>
  </si>
  <si>
    <t>右髋翻修术后</t>
    <phoneticPr fontId="1" type="noConversion"/>
  </si>
  <si>
    <t>1999年</t>
    <phoneticPr fontId="1" type="noConversion"/>
  </si>
  <si>
    <t>2012年</t>
    <phoneticPr fontId="1" type="noConversion"/>
  </si>
  <si>
    <t>无</t>
    <phoneticPr fontId="1" type="noConversion"/>
  </si>
  <si>
    <t>陈继营</t>
    <phoneticPr fontId="1" type="noConversion"/>
  </si>
  <si>
    <t>未翻修</t>
    <phoneticPr fontId="1" type="noConversion"/>
  </si>
  <si>
    <t>9+</t>
    <phoneticPr fontId="1" type="noConversion"/>
  </si>
  <si>
    <t>40，35，35</t>
    <phoneticPr fontId="1" type="noConversion"/>
  </si>
  <si>
    <t>Cable-Ready</t>
    <phoneticPr fontId="1" type="noConversion"/>
  </si>
  <si>
    <t>Y3096654</t>
    <phoneticPr fontId="1" type="noConversion"/>
  </si>
  <si>
    <t>左髋THA术后</t>
    <phoneticPr fontId="1" type="noConversion"/>
  </si>
  <si>
    <t>2017.12.16</t>
    <phoneticPr fontId="1" type="noConversion"/>
  </si>
  <si>
    <t>2017.12.14</t>
    <phoneticPr fontId="1" type="noConversion"/>
  </si>
  <si>
    <t>男</t>
    <phoneticPr fontId="1" type="noConversion"/>
  </si>
  <si>
    <t>左髋化脓性关节液</t>
    <phoneticPr fontId="1" type="noConversion"/>
  </si>
  <si>
    <t>左髋THA术后</t>
    <phoneticPr fontId="1" type="noConversion"/>
  </si>
  <si>
    <t>1982年</t>
    <phoneticPr fontId="1" type="noConversion"/>
  </si>
  <si>
    <t>2003年</t>
    <phoneticPr fontId="1" type="noConversion"/>
  </si>
  <si>
    <t>无</t>
    <phoneticPr fontId="1" type="noConversion"/>
  </si>
  <si>
    <t>张国强</t>
    <phoneticPr fontId="1" type="noConversion"/>
  </si>
  <si>
    <t>0</t>
    <phoneticPr fontId="1" type="noConversion"/>
  </si>
  <si>
    <t>45，40，40，25</t>
    <phoneticPr fontId="1" type="noConversion"/>
  </si>
  <si>
    <t>隋凤敏</t>
    <phoneticPr fontId="1" type="noConversion"/>
  </si>
  <si>
    <t>Y2565910</t>
    <phoneticPr fontId="1" type="noConversion"/>
  </si>
  <si>
    <t>右股骨头坏死</t>
    <phoneticPr fontId="1" type="noConversion"/>
  </si>
  <si>
    <t>2017.7-17</t>
    <phoneticPr fontId="1" type="noConversion"/>
  </si>
  <si>
    <t>无</t>
    <phoneticPr fontId="1" type="noConversion"/>
  </si>
  <si>
    <t>无</t>
    <phoneticPr fontId="1" type="noConversion"/>
  </si>
  <si>
    <t>COC</t>
    <phoneticPr fontId="1" type="noConversion"/>
  </si>
  <si>
    <t>未翻修</t>
    <phoneticPr fontId="1" type="noConversion"/>
  </si>
  <si>
    <t>7+</t>
    <phoneticPr fontId="1" type="noConversion"/>
  </si>
  <si>
    <t>隋凤敏</t>
    <phoneticPr fontId="1" type="noConversion"/>
  </si>
  <si>
    <t>2017.12.14</t>
    <phoneticPr fontId="1" type="noConversion"/>
  </si>
  <si>
    <t>手术时间（h）</t>
    <phoneticPr fontId="1" type="noConversion"/>
  </si>
  <si>
    <t>65，45</t>
    <phoneticPr fontId="1" type="noConversion"/>
  </si>
  <si>
    <t>3A</t>
    <phoneticPr fontId="1" type="noConversion"/>
  </si>
  <si>
    <t>2B</t>
    <phoneticPr fontId="1" type="noConversion"/>
  </si>
  <si>
    <t>3A</t>
    <phoneticPr fontId="1" type="noConversion"/>
  </si>
  <si>
    <t>3B</t>
    <phoneticPr fontId="1" type="noConversion"/>
  </si>
  <si>
    <t>3A</t>
    <phoneticPr fontId="1" type="noConversion"/>
  </si>
  <si>
    <t>3B</t>
    <phoneticPr fontId="1" type="noConversion"/>
  </si>
  <si>
    <t>杨静远</t>
    <phoneticPr fontId="1" type="noConversion"/>
  </si>
  <si>
    <t>陈香芹</t>
    <phoneticPr fontId="1" type="noConversion"/>
  </si>
  <si>
    <t>张海燕</t>
    <phoneticPr fontId="1" type="noConversion"/>
  </si>
  <si>
    <t>刘洪胜</t>
    <phoneticPr fontId="1" type="noConversion"/>
  </si>
  <si>
    <t>张亦宁</t>
    <phoneticPr fontId="1" type="noConversion"/>
  </si>
  <si>
    <t>鹿霞</t>
    <phoneticPr fontId="1" type="noConversion"/>
  </si>
  <si>
    <t>Y2989249</t>
    <phoneticPr fontId="1" type="noConversion"/>
  </si>
  <si>
    <t>2018.3.14</t>
    <phoneticPr fontId="1" type="noConversion"/>
  </si>
  <si>
    <t>男</t>
    <phoneticPr fontId="1" type="noConversion"/>
  </si>
  <si>
    <t>右髋THA术后</t>
    <phoneticPr fontId="1" type="noConversion"/>
  </si>
  <si>
    <t>垂体功能低下</t>
    <phoneticPr fontId="1" type="noConversion"/>
  </si>
  <si>
    <t>无</t>
    <phoneticPr fontId="1" type="noConversion"/>
  </si>
  <si>
    <t>&lt;0.1</t>
    <phoneticPr fontId="1" type="noConversion"/>
  </si>
  <si>
    <t>无</t>
    <phoneticPr fontId="1" type="noConversion"/>
  </si>
  <si>
    <t>周勇刚</t>
    <phoneticPr fontId="1" type="noConversion"/>
  </si>
  <si>
    <t>COP</t>
    <phoneticPr fontId="1" type="noConversion"/>
  </si>
  <si>
    <t>未翻修</t>
    <phoneticPr fontId="1" type="noConversion"/>
  </si>
  <si>
    <t>未翻修</t>
    <phoneticPr fontId="1" type="noConversion"/>
  </si>
  <si>
    <t>5+</t>
    <phoneticPr fontId="1" type="noConversion"/>
  </si>
  <si>
    <t>20，30</t>
    <phoneticPr fontId="1" type="noConversion"/>
  </si>
  <si>
    <t>Y1395722</t>
    <phoneticPr fontId="1" type="noConversion"/>
  </si>
  <si>
    <t>2018.6.8</t>
    <phoneticPr fontId="1" type="noConversion"/>
  </si>
  <si>
    <t>女</t>
    <phoneticPr fontId="1" type="noConversion"/>
  </si>
  <si>
    <t>2016.12.26</t>
    <phoneticPr fontId="1" type="noConversion"/>
  </si>
  <si>
    <t>糖尿病</t>
    <phoneticPr fontId="1" type="noConversion"/>
  </si>
  <si>
    <t>TM Cup-cage</t>
    <phoneticPr fontId="1" type="noConversion"/>
  </si>
  <si>
    <t>MP</t>
    <phoneticPr fontId="1" type="noConversion"/>
  </si>
  <si>
    <t>3.5+</t>
    <phoneticPr fontId="1" type="noConversion"/>
  </si>
  <si>
    <t>2018.6.27</t>
    <phoneticPr fontId="1" type="noConversion"/>
  </si>
  <si>
    <t>Y3439616</t>
    <phoneticPr fontId="1" type="noConversion"/>
  </si>
  <si>
    <t>&lt;0.05</t>
    <phoneticPr fontId="1" type="noConversion"/>
  </si>
  <si>
    <t>周勇刚</t>
    <phoneticPr fontId="1" type="noConversion"/>
  </si>
  <si>
    <t>8+</t>
    <phoneticPr fontId="1" type="noConversion"/>
  </si>
  <si>
    <t>2018.8.28</t>
    <phoneticPr fontId="1" type="noConversion"/>
  </si>
  <si>
    <t>Y2841415</t>
    <phoneticPr fontId="1" type="noConversion"/>
  </si>
  <si>
    <t>AS</t>
    <phoneticPr fontId="1" type="noConversion"/>
  </si>
  <si>
    <t>2017.8.2</t>
    <phoneticPr fontId="1" type="noConversion"/>
  </si>
  <si>
    <t>MP</t>
    <phoneticPr fontId="1" type="noConversion"/>
  </si>
  <si>
    <t>4-</t>
    <phoneticPr fontId="1" type="noConversion"/>
  </si>
  <si>
    <t>20,20,25</t>
    <phoneticPr fontId="1" type="noConversion"/>
  </si>
  <si>
    <t>2018.8.29左</t>
    <phoneticPr fontId="1" type="noConversion"/>
  </si>
  <si>
    <t>2018.9.3右</t>
    <phoneticPr fontId="1" type="noConversion"/>
  </si>
  <si>
    <t>Y3671362</t>
    <phoneticPr fontId="1" type="noConversion"/>
  </si>
  <si>
    <t>股骨头坏死</t>
    <phoneticPr fontId="1" type="noConversion"/>
  </si>
  <si>
    <t>左髋THA术后</t>
    <phoneticPr fontId="1" type="noConversion"/>
  </si>
  <si>
    <t>系统性红斑狼疮</t>
    <phoneticPr fontId="1" type="noConversion"/>
  </si>
  <si>
    <t>周勇刚</t>
    <phoneticPr fontId="1" type="noConversion"/>
  </si>
  <si>
    <t>COC</t>
    <phoneticPr fontId="1" type="noConversion"/>
  </si>
  <si>
    <t>未翻修</t>
    <phoneticPr fontId="1" type="noConversion"/>
  </si>
  <si>
    <t>8+</t>
    <phoneticPr fontId="1" type="noConversion"/>
  </si>
  <si>
    <t>25，30</t>
    <phoneticPr fontId="1" type="noConversion"/>
  </si>
  <si>
    <t>右髋THA术后</t>
    <phoneticPr fontId="1" type="noConversion"/>
  </si>
  <si>
    <t>2018.9.19</t>
    <phoneticPr fontId="1" type="noConversion"/>
  </si>
  <si>
    <t>女</t>
    <phoneticPr fontId="1" type="noConversion"/>
  </si>
  <si>
    <t>骨巨细胞瘤</t>
    <phoneticPr fontId="1" type="noConversion"/>
  </si>
  <si>
    <t>无</t>
    <phoneticPr fontId="1" type="noConversion"/>
  </si>
  <si>
    <t>COC</t>
    <phoneticPr fontId="1" type="noConversion"/>
  </si>
  <si>
    <t>Pinnacle</t>
    <phoneticPr fontId="1" type="noConversion"/>
  </si>
  <si>
    <t>8+</t>
    <phoneticPr fontId="1" type="noConversion"/>
  </si>
  <si>
    <t>末次随访HHS</t>
    <phoneticPr fontId="1" type="noConversion"/>
  </si>
  <si>
    <t>3A</t>
    <phoneticPr fontId="1" type="noConversion"/>
  </si>
  <si>
    <r>
      <t>K</t>
    </r>
    <r>
      <rPr>
        <sz val="12"/>
        <rFont val="宋体"/>
        <charset val="134"/>
      </rPr>
      <t>0235679</t>
    </r>
    <phoneticPr fontId="1" type="noConversion"/>
  </si>
  <si>
    <t>李桂芝</t>
    <phoneticPr fontId="1" type="noConversion"/>
  </si>
  <si>
    <t>女</t>
    <rPh sb="0" eb="1">
      <t>nv</t>
    </rPh>
    <phoneticPr fontId="1" type="noConversion"/>
  </si>
  <si>
    <t>韩宝军</t>
    <phoneticPr fontId="1" type="noConversion"/>
  </si>
  <si>
    <t>陈杰</t>
    <phoneticPr fontId="1" type="noConversion"/>
  </si>
  <si>
    <t>李建堂</t>
    <phoneticPr fontId="1" type="noConversion"/>
  </si>
  <si>
    <t>马英珍</t>
    <phoneticPr fontId="1" type="noConversion"/>
  </si>
  <si>
    <t>董伟</t>
    <phoneticPr fontId="1" type="noConversion"/>
  </si>
  <si>
    <t>孙岳清</t>
    <phoneticPr fontId="1" type="noConversion"/>
  </si>
  <si>
    <t>Y3517649</t>
    <phoneticPr fontId="1" type="noConversion"/>
  </si>
  <si>
    <t>K0303865</t>
    <phoneticPr fontId="1" type="noConversion"/>
  </si>
  <si>
    <t>K0357871</t>
    <phoneticPr fontId="1" type="noConversion"/>
  </si>
  <si>
    <t>K0376798</t>
    <phoneticPr fontId="1" type="noConversion"/>
  </si>
  <si>
    <r>
      <t>Y</t>
    </r>
    <r>
      <rPr>
        <sz val="12"/>
        <rFont val="宋体"/>
        <charset val="134"/>
      </rPr>
      <t>4181598</t>
    </r>
    <phoneticPr fontId="1" type="noConversion"/>
  </si>
  <si>
    <r>
      <t>Y</t>
    </r>
    <r>
      <rPr>
        <sz val="12"/>
        <rFont val="宋体"/>
        <charset val="134"/>
      </rPr>
      <t>4198152</t>
    </r>
    <phoneticPr fontId="1" type="noConversion"/>
  </si>
  <si>
    <t>2019.1.26</t>
    <phoneticPr fontId="1" type="noConversion"/>
  </si>
  <si>
    <t>2019.6.14</t>
    <phoneticPr fontId="1" type="noConversion"/>
  </si>
  <si>
    <t>郝伟</t>
    <rPh sb="0" eb="1">
      <t>hao</t>
    </rPh>
    <rPh sb="1" eb="2">
      <t>wei</t>
    </rPh>
    <phoneticPr fontId="1" type="noConversion"/>
  </si>
  <si>
    <t>Y4000444</t>
    <phoneticPr fontId="1" type="noConversion"/>
  </si>
  <si>
    <t>赵利</t>
    <rPh sb="0" eb="1">
      <t>zhao</t>
    </rPh>
    <rPh sb="1" eb="2">
      <t>li</t>
    </rPh>
    <phoneticPr fontId="1" type="noConversion"/>
  </si>
  <si>
    <t>Y3360698</t>
    <phoneticPr fontId="1" type="noConversion"/>
  </si>
  <si>
    <t>吕宝霞</t>
    <rPh sb="0" eb="1">
      <t>lv</t>
    </rPh>
    <rPh sb="1" eb="2">
      <t>bao</t>
    </rPh>
    <rPh sb="2" eb="3">
      <t>xia</t>
    </rPh>
    <phoneticPr fontId="1" type="noConversion"/>
  </si>
  <si>
    <t>Y4274079</t>
    <phoneticPr fontId="1" type="noConversion"/>
  </si>
  <si>
    <t>吴克</t>
    <rPh sb="0" eb="1">
      <t>wu</t>
    </rPh>
    <rPh sb="1" eb="2">
      <t>ke</t>
    </rPh>
    <phoneticPr fontId="1" type="noConversion"/>
  </si>
  <si>
    <t>Y3304454</t>
    <phoneticPr fontId="1" type="noConversion"/>
  </si>
  <si>
    <t>张精巧</t>
    <rPh sb="0" eb="1">
      <t>zhang</t>
    </rPh>
    <rPh sb="1" eb="2">
      <t>jing</t>
    </rPh>
    <rPh sb="2" eb="3">
      <t>qiao</t>
    </rPh>
    <phoneticPr fontId="1" type="noConversion"/>
  </si>
  <si>
    <t>2019.4.15</t>
    <phoneticPr fontId="1" type="noConversion"/>
  </si>
  <si>
    <r>
      <t>2018.6.</t>
    </r>
    <r>
      <rPr>
        <sz val="12"/>
        <rFont val="宋体"/>
        <charset val="134"/>
      </rPr>
      <t>1</t>
    </r>
    <phoneticPr fontId="1" type="noConversion"/>
  </si>
  <si>
    <r>
      <t>2018</t>
    </r>
    <r>
      <rPr>
        <sz val="12"/>
        <rFont val="宋体"/>
        <charset val="134"/>
      </rPr>
      <t>.12.5</t>
    </r>
    <phoneticPr fontId="1" type="noConversion"/>
  </si>
  <si>
    <r>
      <t>2018</t>
    </r>
    <r>
      <rPr>
        <sz val="12"/>
        <rFont val="宋体"/>
        <charset val="134"/>
      </rPr>
      <t>.12.21</t>
    </r>
    <phoneticPr fontId="1" type="noConversion"/>
  </si>
  <si>
    <r>
      <t>2</t>
    </r>
    <r>
      <rPr>
        <sz val="12"/>
        <rFont val="宋体"/>
        <charset val="134"/>
      </rPr>
      <t>019.6.5</t>
    </r>
    <phoneticPr fontId="1" type="noConversion"/>
  </si>
  <si>
    <t>2019.7.3</t>
    <phoneticPr fontId="1" type="noConversion"/>
  </si>
  <si>
    <t>2019.7.8</t>
    <phoneticPr fontId="1" type="noConversion"/>
  </si>
  <si>
    <t>2019.9.25</t>
    <phoneticPr fontId="1" type="noConversion"/>
  </si>
  <si>
    <t>左髋THA术后</t>
    <rPh sb="0" eb="1">
      <t>zuo'k</t>
    </rPh>
    <phoneticPr fontId="1" type="noConversion"/>
  </si>
  <si>
    <t>无</t>
    <rPh sb="0" eb="1">
      <t>wu</t>
    </rPh>
    <phoneticPr fontId="1" type="noConversion"/>
  </si>
  <si>
    <t>&lt;2</t>
    <phoneticPr fontId="1" type="noConversion"/>
  </si>
  <si>
    <t>陈继营</t>
    <rPh sb="0" eb="1">
      <t>chen'j'y</t>
    </rPh>
    <phoneticPr fontId="1" type="noConversion"/>
  </si>
  <si>
    <t>术中未使用</t>
    <rPh sb="0" eb="1">
      <t>shu'z</t>
    </rPh>
    <rPh sb="2" eb="3">
      <t>wei</t>
    </rPh>
    <rPh sb="3" eb="4">
      <t>shi'y</t>
    </rPh>
    <phoneticPr fontId="1" type="noConversion"/>
  </si>
  <si>
    <t>男</t>
    <rPh sb="0" eb="1">
      <t>nan</t>
    </rPh>
    <phoneticPr fontId="1" type="noConversion"/>
  </si>
  <si>
    <t>右髋骨折</t>
    <rPh sb="0" eb="1">
      <t>you'k</t>
    </rPh>
    <rPh sb="2" eb="3">
      <t>gu'z</t>
    </rPh>
    <phoneticPr fontId="1" type="noConversion"/>
  </si>
  <si>
    <t>右髋占位器术后</t>
    <rPh sb="0" eb="1">
      <t>you'k</t>
    </rPh>
    <rPh sb="2" eb="3">
      <t>zhan'wei'q</t>
    </rPh>
    <rPh sb="5" eb="6">
      <t>shu'h</t>
    </rPh>
    <phoneticPr fontId="1" type="noConversion"/>
  </si>
  <si>
    <t>2018.7.8</t>
    <phoneticPr fontId="1" type="noConversion"/>
  </si>
  <si>
    <t>2018.11.15</t>
    <phoneticPr fontId="1" type="noConversion"/>
  </si>
  <si>
    <t>阴性</t>
    <rPh sb="0" eb="1">
      <t>yin'x</t>
    </rPh>
    <phoneticPr fontId="1" type="noConversion"/>
  </si>
  <si>
    <t>5-10</t>
    <phoneticPr fontId="1" type="noConversion"/>
  </si>
  <si>
    <t>10</t>
    <phoneticPr fontId="1" type="noConversion"/>
  </si>
  <si>
    <t>李想</t>
    <rPh sb="0" eb="1">
      <t>li'x</t>
    </rPh>
    <phoneticPr fontId="1" type="noConversion"/>
  </si>
  <si>
    <t>TM</t>
    <phoneticPr fontId="1" type="noConversion"/>
  </si>
  <si>
    <t>30,45,50</t>
    <phoneticPr fontId="1" type="noConversion"/>
  </si>
  <si>
    <t>2018.2.14</t>
    <phoneticPr fontId="1" type="noConversion"/>
  </si>
  <si>
    <t>2018.8.3</t>
    <phoneticPr fontId="1" type="noConversion"/>
  </si>
  <si>
    <t>&lt;1.5</t>
    <phoneticPr fontId="1" type="noConversion"/>
  </si>
  <si>
    <t>Corail</t>
    <phoneticPr fontId="1" type="noConversion"/>
  </si>
  <si>
    <t>1.5+</t>
    <phoneticPr fontId="1" type="noConversion"/>
  </si>
  <si>
    <t>35,45,45</t>
    <phoneticPr fontId="1" type="noConversion"/>
  </si>
  <si>
    <t>左股骨头坏死</t>
    <rPh sb="0" eb="1">
      <t>zuo'gu'g</t>
    </rPh>
    <rPh sb="3" eb="4">
      <t>tou</t>
    </rPh>
    <rPh sb="4" eb="5">
      <t>huai'si</t>
    </rPh>
    <phoneticPr fontId="1" type="noConversion"/>
  </si>
  <si>
    <t>大肠埃希菌、头状葡萄球菌</t>
    <rPh sb="0" eb="1">
      <t>da'chang'ai'xi'j</t>
    </rPh>
    <rPh sb="6" eb="7">
      <t>tou'zhuang'pu't</t>
    </rPh>
    <rPh sb="10" eb="11">
      <t>qiu'jun</t>
    </rPh>
    <phoneticPr fontId="1" type="noConversion"/>
  </si>
  <si>
    <t>柴伟</t>
    <rPh sb="0" eb="1">
      <t>chai'w</t>
    </rPh>
    <phoneticPr fontId="1" type="noConversion"/>
  </si>
  <si>
    <t>50，50</t>
    <phoneticPr fontId="1" type="noConversion"/>
  </si>
  <si>
    <t>右侧股骨颈骨折</t>
    <rPh sb="0" eb="1">
      <t>you'ce</t>
    </rPh>
    <rPh sb="2" eb="3">
      <t>gu'g'j</t>
    </rPh>
    <rPh sb="5" eb="6">
      <t>gu'z</t>
    </rPh>
    <phoneticPr fontId="1" type="noConversion"/>
  </si>
  <si>
    <t>右髋关节翻修术后</t>
    <rPh sb="0" eb="1">
      <t>you'k</t>
    </rPh>
    <rPh sb="2" eb="3">
      <t>guan'jie</t>
    </rPh>
    <rPh sb="4" eb="5">
      <t>fan'x</t>
    </rPh>
    <rPh sb="6" eb="7">
      <t>shu'h</t>
    </rPh>
    <phoneticPr fontId="1" type="noConversion"/>
  </si>
  <si>
    <t>2018.12.15</t>
    <phoneticPr fontId="1" type="noConversion"/>
  </si>
  <si>
    <t>2018.12.22</t>
    <phoneticPr fontId="1" type="noConversion"/>
  </si>
  <si>
    <t>高血压</t>
    <rPh sb="0" eb="1">
      <t>gao'x'y</t>
    </rPh>
    <phoneticPr fontId="1" type="noConversion"/>
  </si>
  <si>
    <t>6</t>
    <phoneticPr fontId="1" type="noConversion"/>
  </si>
  <si>
    <t>张国强</t>
    <rPh sb="0" eb="1">
      <t>z'g'q</t>
    </rPh>
    <phoneticPr fontId="1" type="noConversion"/>
  </si>
  <si>
    <t>未翻修</t>
    <rPh sb="0" eb="1">
      <t>wei</t>
    </rPh>
    <rPh sb="1" eb="2">
      <t>fan'x</t>
    </rPh>
    <phoneticPr fontId="1" type="noConversion"/>
  </si>
  <si>
    <t>右髋DDH</t>
    <rPh sb="0" eb="1">
      <t>you'k</t>
    </rPh>
    <phoneticPr fontId="1" type="noConversion"/>
  </si>
  <si>
    <t>DDH矫形术后</t>
    <rPh sb="3" eb="4">
      <t>jiao'x</t>
    </rPh>
    <rPh sb="5" eb="6">
      <t>shu'h</t>
    </rPh>
    <phoneticPr fontId="1" type="noConversion"/>
  </si>
  <si>
    <t>15，25，30</t>
    <phoneticPr fontId="1" type="noConversion"/>
  </si>
  <si>
    <t>右侧股骨头坏死</t>
    <rPh sb="0" eb="1">
      <t>you'ce</t>
    </rPh>
    <rPh sb="2" eb="3">
      <t>gu'g't</t>
    </rPh>
    <rPh sb="5" eb="6">
      <t>huai'si</t>
    </rPh>
    <phoneticPr fontId="1" type="noConversion"/>
  </si>
  <si>
    <t>类风湿性关节炎</t>
    <rPh sb="0" eb="1">
      <t>lei'feng'shi</t>
    </rPh>
    <rPh sb="3" eb="4">
      <t>xing</t>
    </rPh>
    <rPh sb="4" eb="5">
      <t>guan'j'y</t>
    </rPh>
    <phoneticPr fontId="1" type="noConversion"/>
  </si>
  <si>
    <t>20,50</t>
    <phoneticPr fontId="1" type="noConversion"/>
  </si>
  <si>
    <t>TM augment</t>
    <phoneticPr fontId="1" type="noConversion"/>
  </si>
  <si>
    <t>左侧股骨头坏死</t>
    <rPh sb="0" eb="1">
      <t>zuo'ce</t>
    </rPh>
    <rPh sb="2" eb="3">
      <t>gu'g't</t>
    </rPh>
    <rPh sb="5" eb="6">
      <t>huai'si</t>
    </rPh>
    <phoneticPr fontId="1" type="noConversion"/>
  </si>
  <si>
    <t>左髋翻修术后</t>
    <rPh sb="0" eb="1">
      <t>zuo'k</t>
    </rPh>
    <rPh sb="2" eb="3">
      <t>fan'x</t>
    </rPh>
    <rPh sb="4" eb="5">
      <t>shu'h</t>
    </rPh>
    <phoneticPr fontId="1" type="noConversion"/>
  </si>
  <si>
    <t>高血压</t>
    <rPh sb="0" eb="1">
      <t>gao'xue'y</t>
    </rPh>
    <phoneticPr fontId="1" type="noConversion"/>
  </si>
  <si>
    <t>周勇刚</t>
    <rPh sb="0" eb="1">
      <t>zhou'y'g</t>
    </rPh>
    <phoneticPr fontId="1" type="noConversion"/>
  </si>
  <si>
    <t>45，50，50</t>
    <phoneticPr fontId="1" type="noConversion"/>
  </si>
  <si>
    <t>高血压、腰椎管狭窄</t>
    <rPh sb="0" eb="1">
      <t>gao'x'y</t>
    </rPh>
    <rPh sb="4" eb="5">
      <t>yao'zhui'g</t>
    </rPh>
    <rPh sb="7" eb="8">
      <t>xia'z</t>
    </rPh>
    <phoneticPr fontId="1" type="noConversion"/>
  </si>
  <si>
    <t>周勇刚</t>
    <rPh sb="0" eb="1">
      <t>z'y'g</t>
    </rPh>
    <phoneticPr fontId="1" type="noConversion"/>
  </si>
  <si>
    <t>左侧股骨颈骨折</t>
    <rPh sb="0" eb="1">
      <t>zuo'ce</t>
    </rPh>
    <rPh sb="2" eb="3">
      <t>gu'gu'j</t>
    </rPh>
    <rPh sb="5" eb="6">
      <t>gu'z</t>
    </rPh>
    <phoneticPr fontId="1" type="noConversion"/>
  </si>
  <si>
    <t>左髋占位器术后</t>
    <rPh sb="0" eb="1">
      <t>zuo'k</t>
    </rPh>
    <rPh sb="2" eb="3">
      <t>zhan'wei'qi</t>
    </rPh>
    <rPh sb="5" eb="6">
      <t>shu'h</t>
    </rPh>
    <phoneticPr fontId="1" type="noConversion"/>
  </si>
  <si>
    <t>2018.8.14</t>
    <phoneticPr fontId="1" type="noConversion"/>
  </si>
  <si>
    <t>抑郁症</t>
    <rPh sb="0" eb="1">
      <t>yi'yu'z</t>
    </rPh>
    <phoneticPr fontId="1" type="noConversion"/>
  </si>
  <si>
    <t>15,20,35</t>
    <phoneticPr fontId="1" type="noConversion"/>
  </si>
  <si>
    <t>左髋DDH</t>
    <rPh sb="0" eb="1">
      <t>zuo'k</t>
    </rPh>
    <phoneticPr fontId="1" type="noConversion"/>
  </si>
  <si>
    <t>2008.12.18</t>
    <phoneticPr fontId="1" type="noConversion"/>
  </si>
  <si>
    <t>6+</t>
    <phoneticPr fontId="1" type="noConversion"/>
  </si>
  <si>
    <t>15,20,20</t>
    <phoneticPr fontId="1" type="noConversion"/>
  </si>
  <si>
    <t>张亦宁-左</t>
    <rPh sb="4" eb="5">
      <t>zuo</t>
    </rPh>
    <phoneticPr fontId="1" type="noConversion"/>
  </si>
  <si>
    <t>张亦宁-右</t>
    <rPh sb="4" eb="5">
      <t>you</t>
    </rPh>
    <phoneticPr fontId="1" type="noConversion"/>
  </si>
  <si>
    <t>30，30</t>
    <phoneticPr fontId="1" type="noConversion"/>
  </si>
  <si>
    <t>未松动</t>
    <rPh sb="0" eb="1">
      <t>wei</t>
    </rPh>
    <rPh sb="1" eb="2">
      <t>song'dong</t>
    </rPh>
    <phoneticPr fontId="1" type="noConversion"/>
  </si>
  <si>
    <t>未见随访片子</t>
    <rPh sb="0" eb="1">
      <t>wei</t>
    </rPh>
    <rPh sb="1" eb="2">
      <t>jian</t>
    </rPh>
    <rPh sb="2" eb="3">
      <t>sui'f</t>
    </rPh>
    <rPh sb="4" eb="5">
      <t>pian'zi</t>
    </rPh>
    <phoneticPr fontId="1" type="noConversion"/>
  </si>
  <si>
    <t>未松动</t>
    <rPh sb="0" eb="1">
      <t>wei</t>
    </rPh>
    <rPh sb="1" eb="2">
      <t>song'd</t>
    </rPh>
    <phoneticPr fontId="1" type="noConversion"/>
  </si>
  <si>
    <t>√</t>
    <phoneticPr fontId="1" type="noConversion"/>
  </si>
  <si>
    <t>很好，与上次随访相比没有变化</t>
    <phoneticPr fontId="1" type="noConversion"/>
  </si>
  <si>
    <t>活动时间久了会有疼痛，一直单拐，穿袜困难</t>
    <phoneticPr fontId="1" type="noConversion"/>
  </si>
  <si>
    <t>室内不拄拐，室外必须双拐，穿袜基本，肌力差</t>
    <phoneticPr fontId="1" type="noConversion"/>
  </si>
  <si>
    <t>肌力差</t>
    <phoneticPr fontId="1" type="noConversion"/>
  </si>
  <si>
    <t>穿袜可，上下楼可，其他很好</t>
    <phoneticPr fontId="1" type="noConversion"/>
  </si>
  <si>
    <t>因未术腿疼痛，走远路拄手杖，不能穿袜，坐位起来辅助，上下楼辅助</t>
    <phoneticPr fontId="1" type="noConversion"/>
  </si>
  <si>
    <t>很好，半蹲</t>
    <phoneticPr fontId="1" type="noConversion"/>
  </si>
  <si>
    <t>家属不在，不方便拍片</t>
    <phoneticPr fontId="1" type="noConversion"/>
  </si>
  <si>
    <t>很好，穿袜稍困难，上下楼辅助，久坐稍僵，半蹲110</t>
    <phoneticPr fontId="1" type="noConversion"/>
  </si>
  <si>
    <t>稍有疼痛，穿袜困难，肌力差，自觉术腿越来越短（可能是肌力越来越差），术后半年开始，平躺臀部抬起时有咔哒异响，走路偶尔有咔哒异响，不确定是否为假体异响</t>
    <phoneticPr fontId="1" type="noConversion"/>
  </si>
  <si>
    <t>穿袜困难，其他很好</t>
    <phoneticPr fontId="1" type="noConversion"/>
  </si>
  <si>
    <t>穿鞋袜方便，术腿短，肌力差，国外近期不能拍片</t>
    <phoneticPr fontId="1" type="noConversion"/>
  </si>
  <si>
    <t>室内不拄拐，室外拄拐，穿袜困难，自述术腿短，肌力差</t>
    <phoneticPr fontId="1" type="noConversion"/>
  </si>
  <si>
    <t>很好，深蹲，穿袜稍困难</t>
    <phoneticPr fontId="1" type="noConversion"/>
  </si>
  <si>
    <t>肌力差，可蹲</t>
    <phoneticPr fontId="1" type="noConversion"/>
  </si>
  <si>
    <t>无疼痛，不能穿鞋穿袜穿裤子，肌力差，上下楼辅助，走路可</t>
    <phoneticPr fontId="1" type="noConversion"/>
  </si>
  <si>
    <t>很好，肌力差，不能深蹲</t>
    <phoneticPr fontId="1" type="noConversion"/>
  </si>
  <si>
    <t>不拍片</t>
    <phoneticPr fontId="1" type="noConversion"/>
  </si>
  <si>
    <t>穿袜稍有困难，肌力差，上下楼辅助，下蹲可，术腿自觉稍长</t>
    <phoneticPr fontId="1" type="noConversion"/>
  </si>
  <si>
    <t>走多后屁股后侧稍有疼痛，穿袜困难，110，上下楼不辅助，肌力差</t>
    <phoneticPr fontId="1" type="noConversion"/>
  </si>
  <si>
    <t>双拐，短距离单拐，腹股沟偶尔疼痛（坐着扭动身体），走多后屁股后偶尔疼痛，穿鞋穿袜可</t>
    <phoneticPr fontId="1" type="noConversion"/>
  </si>
  <si>
    <t>很好</t>
    <phoneticPr fontId="1" type="noConversion"/>
  </si>
  <si>
    <t>片子</t>
    <phoneticPr fontId="1" type="noConversion"/>
  </si>
  <si>
    <t>备注</t>
    <phoneticPr fontId="1" type="noConversion"/>
  </si>
  <si>
    <t>很好</t>
    <phoneticPr fontId="1" type="noConversion"/>
  </si>
  <si>
    <t>去拍片</t>
    <phoneticPr fontId="1" type="noConversion"/>
  </si>
  <si>
    <t>与上次随访没有变化</t>
    <phoneticPr fontId="1" type="noConversion"/>
  </si>
  <si>
    <t>出门单拐，室内助行器，肌力差，穿鞋穿袜可</t>
    <phoneticPr fontId="1" type="noConversion"/>
  </si>
  <si>
    <t>HSS</t>
    <phoneticPr fontId="1" type="noConversion"/>
  </si>
  <si>
    <t>30，30，30</t>
    <phoneticPr fontId="1" type="noConversion"/>
  </si>
  <si>
    <t>30，25，25，20，20</t>
    <phoneticPr fontId="1" type="noConversion"/>
  </si>
  <si>
    <t>2019.1.6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</si>
</sst>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Microsoft YaHei UI"/>
      <family val="1"/>
      <charset val="134"/>
    </font>
    <font>
      <sz val="9"/>
      <name val="等线"/>
      <family val="4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2"/>
      <color rgb="FFFF0000"/>
      <name val="宋体"/>
      <family val="2"/>
      <charset val="134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6">
    <xf numFmtId="0" fontId="0" fillId="0" borderId="0"/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6" fillId="3" borderId="0" xfId="2" applyAlignment="1">
      <alignment horizontal="center" vertical="top"/>
    </xf>
    <xf numFmtId="0" fontId="5" fillId="2" borderId="0" xfId="1" applyAlignment="1">
      <alignment horizontal="center" vertical="top"/>
    </xf>
    <xf numFmtId="0" fontId="7" fillId="4" borderId="0" xfId="3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6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left" vertical="top"/>
    </xf>
    <xf numFmtId="1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horizontal="left" vertical="top"/>
    </xf>
    <xf numFmtId="14" fontId="0" fillId="7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horizontal="center" vertical="top"/>
    </xf>
    <xf numFmtId="176" fontId="0" fillId="0" borderId="0" xfId="0" applyNumberFormat="1" applyFill="1"/>
    <xf numFmtId="0" fontId="7" fillId="0" borderId="0" xfId="3" applyFill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/>
    <xf numFmtId="0" fontId="1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6">
    <cellStyle name="差" xfId="1" builtinId="27"/>
    <cellStyle name="常规" xfId="0" builtinId="0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好" xfId="2" builtinId="26"/>
    <cellStyle name="适中" xfId="3" builtinId="28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abSelected="1" topLeftCell="W1" zoomScale="117" workbookViewId="0">
      <selection activeCell="AH9" sqref="AH9"/>
    </sheetView>
  </sheetViews>
  <sheetFormatPr baseColWidth="10" defaultColWidth="10.83203125" defaultRowHeight="15" x14ac:dyDescent="0.15"/>
  <cols>
    <col min="1" max="1" width="15.1640625" style="3" customWidth="1"/>
    <col min="2" max="2" width="14.1640625" style="27" customWidth="1"/>
    <col min="3" max="3" width="14.1640625" style="4" customWidth="1"/>
    <col min="4" max="5" width="10.83203125" style="3"/>
    <col min="6" max="6" width="12.1640625" style="3" customWidth="1"/>
    <col min="7" max="7" width="10.83203125" style="3"/>
    <col min="8" max="8" width="10.83203125" style="18"/>
    <col min="9" max="13" width="10.83203125" style="3"/>
    <col min="14" max="14" width="14.5" style="3" bestFit="1" customWidth="1"/>
    <col min="15" max="15" width="20.33203125" style="3" customWidth="1"/>
    <col min="16" max="16" width="21.5" style="3" customWidth="1"/>
    <col min="17" max="19" width="16.33203125" style="3" customWidth="1"/>
    <col min="20" max="20" width="16.5" style="3" customWidth="1"/>
    <col min="21" max="24" width="10.83203125" style="3"/>
    <col min="25" max="26" width="14.6640625" style="3" customWidth="1"/>
    <col min="27" max="28" width="10.83203125" style="11"/>
    <col min="29" max="30" width="10.83203125" style="3"/>
    <col min="31" max="31" width="12.33203125" style="3" customWidth="1"/>
    <col min="32" max="32" width="15.5" style="3" customWidth="1"/>
    <col min="33" max="33" width="13.83203125" style="3" customWidth="1"/>
    <col min="34" max="37" width="10.83203125" style="3"/>
    <col min="38" max="38" width="10.83203125" style="11"/>
    <col min="39" max="39" width="13.6640625" style="3" customWidth="1"/>
    <col min="40" max="40" width="19.1640625" style="3" customWidth="1"/>
    <col min="41" max="41" width="13.6640625" style="3" customWidth="1"/>
    <col min="42" max="42" width="26.1640625" style="3" customWidth="1"/>
    <col min="43" max="16384" width="10.83203125" style="3"/>
  </cols>
  <sheetData>
    <row r="1" spans="1:42" s="2" customFormat="1" x14ac:dyDescent="0.15">
      <c r="B1" s="32" t="s">
        <v>107</v>
      </c>
      <c r="C1" s="5" t="s">
        <v>15</v>
      </c>
      <c r="D1" s="2" t="s">
        <v>16</v>
      </c>
      <c r="E1" s="2" t="s">
        <v>17</v>
      </c>
      <c r="F1" s="2" t="s">
        <v>236</v>
      </c>
      <c r="G1" s="2" t="s">
        <v>13</v>
      </c>
      <c r="H1" s="17" t="s">
        <v>9</v>
      </c>
      <c r="I1" s="1" t="s">
        <v>8</v>
      </c>
      <c r="J1" s="2" t="s">
        <v>7</v>
      </c>
      <c r="K1" s="2" t="s">
        <v>34</v>
      </c>
      <c r="L1" s="2" t="s">
        <v>35</v>
      </c>
      <c r="M1" s="2" t="s">
        <v>19</v>
      </c>
      <c r="N1" s="2" t="s">
        <v>18</v>
      </c>
      <c r="O1" s="2" t="s">
        <v>14</v>
      </c>
      <c r="P1" s="2" t="s">
        <v>58</v>
      </c>
      <c r="Q1" s="2" t="s">
        <v>38</v>
      </c>
      <c r="R1" s="2" t="s">
        <v>39</v>
      </c>
      <c r="S1" s="2" t="s">
        <v>42</v>
      </c>
      <c r="T1" s="1" t="s">
        <v>6</v>
      </c>
      <c r="U1" s="1" t="s">
        <v>5</v>
      </c>
      <c r="V1" s="2" t="s">
        <v>3</v>
      </c>
      <c r="W1" s="2" t="s">
        <v>2</v>
      </c>
      <c r="X1" s="2" t="s">
        <v>4</v>
      </c>
      <c r="Y1" s="1" t="s">
        <v>1</v>
      </c>
      <c r="Z1" s="2" t="s">
        <v>0</v>
      </c>
      <c r="AA1" s="12" t="s">
        <v>10</v>
      </c>
      <c r="AB1" s="12" t="s">
        <v>11</v>
      </c>
      <c r="AC1" s="2" t="s">
        <v>12</v>
      </c>
      <c r="AD1" s="2" t="s">
        <v>20</v>
      </c>
      <c r="AE1" s="2" t="s">
        <v>169</v>
      </c>
      <c r="AF1" s="7" t="s">
        <v>21</v>
      </c>
      <c r="AG1" s="8" t="s">
        <v>22</v>
      </c>
      <c r="AH1" s="8" t="s">
        <v>23</v>
      </c>
      <c r="AI1" s="8" t="s">
        <v>24</v>
      </c>
      <c r="AJ1" s="8" t="s">
        <v>25</v>
      </c>
      <c r="AK1" s="8" t="s">
        <v>26</v>
      </c>
      <c r="AL1" s="7" t="s">
        <v>27</v>
      </c>
      <c r="AM1" s="7" t="s">
        <v>62</v>
      </c>
      <c r="AN1" s="7" t="s">
        <v>67</v>
      </c>
      <c r="AO1" s="7" t="s">
        <v>68</v>
      </c>
      <c r="AP1" s="2" t="s">
        <v>28</v>
      </c>
    </row>
    <row r="2" spans="1:42" x14ac:dyDescent="0.15">
      <c r="A2" s="3" t="s">
        <v>332</v>
      </c>
      <c r="B2" s="33" t="s">
        <v>43</v>
      </c>
      <c r="C2" s="4">
        <v>56</v>
      </c>
      <c r="D2" s="14" t="s">
        <v>237</v>
      </c>
      <c r="E2" s="3">
        <v>27</v>
      </c>
      <c r="F2" s="43">
        <v>97</v>
      </c>
      <c r="G2" s="3" t="s">
        <v>36</v>
      </c>
      <c r="H2" s="18" t="s">
        <v>32</v>
      </c>
      <c r="I2" s="3" t="s">
        <v>33</v>
      </c>
      <c r="J2" s="3">
        <v>37</v>
      </c>
      <c r="K2" s="3">
        <v>50</v>
      </c>
      <c r="L2" s="3">
        <v>1.58</v>
      </c>
      <c r="M2" s="3">
        <v>2.4964</v>
      </c>
      <c r="N2" s="13">
        <f>K2/M2</f>
        <v>20.028841531805799</v>
      </c>
      <c r="O2" s="3" t="s">
        <v>37</v>
      </c>
      <c r="P2" s="3" t="s">
        <v>59</v>
      </c>
      <c r="Q2" s="3" t="s">
        <v>40</v>
      </c>
      <c r="R2" s="3" t="s">
        <v>41</v>
      </c>
      <c r="S2" s="3" t="s">
        <v>43</v>
      </c>
      <c r="U2" s="3" t="s">
        <v>44</v>
      </c>
      <c r="V2" s="3">
        <v>1.59</v>
      </c>
      <c r="W2" s="3">
        <v>4.4400000000000004</v>
      </c>
      <c r="X2" s="3">
        <v>5</v>
      </c>
      <c r="Y2" s="3" t="s">
        <v>45</v>
      </c>
      <c r="Z2" s="3" t="s">
        <v>46</v>
      </c>
      <c r="AA2" s="11" t="s">
        <v>47</v>
      </c>
      <c r="AB2" s="11" t="s">
        <v>48</v>
      </c>
      <c r="AC2" s="3" t="s">
        <v>49</v>
      </c>
      <c r="AD2" s="3">
        <v>2000</v>
      </c>
      <c r="AE2" s="3">
        <v>4</v>
      </c>
      <c r="AF2" s="3" t="s">
        <v>50</v>
      </c>
      <c r="AG2" s="3" t="s">
        <v>51</v>
      </c>
      <c r="AH2" s="3">
        <v>46</v>
      </c>
      <c r="AI2" s="3" t="s">
        <v>52</v>
      </c>
      <c r="AJ2" s="3">
        <v>9</v>
      </c>
      <c r="AK2" s="3">
        <v>28</v>
      </c>
      <c r="AL2" s="11" t="s">
        <v>99</v>
      </c>
      <c r="AM2" s="3">
        <v>2</v>
      </c>
      <c r="AN2" s="3" t="s">
        <v>170</v>
      </c>
      <c r="AO2" s="3">
        <v>4.5</v>
      </c>
    </row>
    <row r="3" spans="1:42" x14ac:dyDescent="0.15">
      <c r="A3" s="3" t="s">
        <v>333</v>
      </c>
      <c r="B3" s="33" t="s">
        <v>83</v>
      </c>
      <c r="C3" s="4">
        <v>42</v>
      </c>
      <c r="D3" s="14" t="s">
        <v>173</v>
      </c>
      <c r="E3" s="3">
        <v>54</v>
      </c>
      <c r="F3" s="47">
        <v>94</v>
      </c>
      <c r="G3" s="3" t="s">
        <v>71</v>
      </c>
      <c r="H3" s="18" t="s">
        <v>70</v>
      </c>
      <c r="I3" s="3" t="s">
        <v>33</v>
      </c>
      <c r="J3" s="3">
        <v>50</v>
      </c>
      <c r="K3" s="3">
        <v>85</v>
      </c>
      <c r="L3" s="3">
        <v>1.62</v>
      </c>
      <c r="M3" s="3">
        <v>2.6244000000000001</v>
      </c>
      <c r="N3" s="13">
        <f t="shared" ref="N3:N27" si="0">K3/M3</f>
        <v>32.38835543362292</v>
      </c>
      <c r="O3" s="3" t="s">
        <v>72</v>
      </c>
      <c r="P3" s="3" t="s">
        <v>73</v>
      </c>
      <c r="Q3" s="3">
        <v>2015</v>
      </c>
      <c r="R3" s="3">
        <v>2016.12</v>
      </c>
      <c r="S3" s="3" t="s">
        <v>82</v>
      </c>
      <c r="U3" s="3" t="s">
        <v>74</v>
      </c>
      <c r="V3" s="3">
        <v>1.7</v>
      </c>
      <c r="W3" s="3">
        <v>23.33</v>
      </c>
      <c r="X3" s="3">
        <v>18</v>
      </c>
      <c r="Y3" s="3" t="s">
        <v>61</v>
      </c>
      <c r="Z3" s="3" t="s">
        <v>75</v>
      </c>
      <c r="AA3" s="11" t="s">
        <v>76</v>
      </c>
      <c r="AB3" s="11" t="s">
        <v>77</v>
      </c>
      <c r="AC3" s="3" t="s">
        <v>78</v>
      </c>
      <c r="AD3" s="3">
        <v>2000</v>
      </c>
      <c r="AE3" s="3">
        <v>4</v>
      </c>
      <c r="AF3" s="3" t="s">
        <v>84</v>
      </c>
      <c r="AG3" s="3" t="s">
        <v>79</v>
      </c>
      <c r="AH3" s="3">
        <v>54</v>
      </c>
      <c r="AI3" s="3" t="s">
        <v>80</v>
      </c>
      <c r="AJ3" s="3">
        <v>4</v>
      </c>
      <c r="AK3" s="3">
        <v>36</v>
      </c>
      <c r="AL3" s="11" t="s">
        <v>81</v>
      </c>
      <c r="AM3" s="3">
        <v>2</v>
      </c>
      <c r="AN3" s="3" t="s">
        <v>85</v>
      </c>
      <c r="AO3" s="3">
        <v>6.5</v>
      </c>
      <c r="AP3" s="3" t="s">
        <v>86</v>
      </c>
    </row>
    <row r="4" spans="1:42" x14ac:dyDescent="0.15">
      <c r="A4" s="3" t="s">
        <v>333</v>
      </c>
      <c r="B4" s="33" t="s">
        <v>91</v>
      </c>
      <c r="C4" s="4">
        <v>41</v>
      </c>
      <c r="D4" s="16" t="s">
        <v>174</v>
      </c>
      <c r="E4" s="3">
        <v>26</v>
      </c>
      <c r="F4" s="48">
        <v>82</v>
      </c>
      <c r="G4" s="3" t="s">
        <v>159</v>
      </c>
      <c r="H4" s="18" t="s">
        <v>158</v>
      </c>
      <c r="I4" s="3" t="s">
        <v>33</v>
      </c>
      <c r="J4" s="3">
        <v>66</v>
      </c>
      <c r="K4" s="3">
        <v>70</v>
      </c>
      <c r="L4" s="3">
        <v>1.56</v>
      </c>
      <c r="M4" s="3">
        <v>2.4336000000000002</v>
      </c>
      <c r="N4" s="13">
        <f t="shared" si="0"/>
        <v>28.763971071663377</v>
      </c>
      <c r="O4" s="3" t="s">
        <v>160</v>
      </c>
      <c r="P4" s="3" t="s">
        <v>136</v>
      </c>
      <c r="Q4" s="3">
        <v>2005</v>
      </c>
      <c r="R4" s="3">
        <v>2015.1</v>
      </c>
      <c r="S4" s="3" t="s">
        <v>161</v>
      </c>
      <c r="U4" s="3" t="s">
        <v>162</v>
      </c>
      <c r="V4" s="3">
        <v>0.09</v>
      </c>
      <c r="W4" s="3">
        <v>1.99</v>
      </c>
      <c r="X4" s="3">
        <v>7</v>
      </c>
      <c r="Y4" s="3" t="s">
        <v>162</v>
      </c>
      <c r="Z4" s="3" t="s">
        <v>162</v>
      </c>
      <c r="AA4" s="11" t="s">
        <v>163</v>
      </c>
      <c r="AB4" s="11" t="s">
        <v>44</v>
      </c>
      <c r="AC4" s="3" t="s">
        <v>114</v>
      </c>
      <c r="AD4" s="3">
        <v>1200</v>
      </c>
      <c r="AE4" s="3">
        <v>4</v>
      </c>
      <c r="AF4" s="3" t="s">
        <v>164</v>
      </c>
      <c r="AG4" s="3" t="s">
        <v>64</v>
      </c>
      <c r="AH4" s="3">
        <v>72</v>
      </c>
      <c r="AI4" s="3" t="s">
        <v>165</v>
      </c>
      <c r="AK4" s="3">
        <v>36</v>
      </c>
      <c r="AL4" s="11" t="s">
        <v>166</v>
      </c>
      <c r="AM4" s="3">
        <v>3</v>
      </c>
      <c r="AN4" s="3" t="s">
        <v>365</v>
      </c>
      <c r="AO4" s="3">
        <v>6.5</v>
      </c>
    </row>
    <row r="5" spans="1:42" x14ac:dyDescent="0.15">
      <c r="A5" s="3" t="s">
        <v>333</v>
      </c>
      <c r="B5" s="33" t="s">
        <v>93</v>
      </c>
      <c r="C5" s="4">
        <v>41</v>
      </c>
      <c r="D5" s="14" t="s">
        <v>175</v>
      </c>
      <c r="E5" s="3">
        <v>62</v>
      </c>
      <c r="F5" s="46">
        <v>78</v>
      </c>
      <c r="G5" s="3" t="s">
        <v>94</v>
      </c>
      <c r="H5" s="18" t="s">
        <v>88</v>
      </c>
      <c r="I5" s="3" t="s">
        <v>33</v>
      </c>
      <c r="J5" s="3">
        <v>53</v>
      </c>
      <c r="K5" s="3">
        <v>70</v>
      </c>
      <c r="L5" s="3">
        <v>1.62</v>
      </c>
      <c r="M5" s="3">
        <v>2.6244000000000001</v>
      </c>
      <c r="N5" s="13">
        <f t="shared" si="0"/>
        <v>26.672763298277701</v>
      </c>
      <c r="O5" s="3" t="s">
        <v>89</v>
      </c>
      <c r="P5" s="3" t="s">
        <v>73</v>
      </c>
      <c r="Q5" s="3" t="s">
        <v>90</v>
      </c>
      <c r="R5" s="3" t="s">
        <v>92</v>
      </c>
      <c r="S5" s="3" t="s">
        <v>91</v>
      </c>
      <c r="T5" s="3" t="s">
        <v>95</v>
      </c>
      <c r="U5" s="3" t="s">
        <v>46</v>
      </c>
      <c r="V5" s="3">
        <v>0.7</v>
      </c>
      <c r="W5" s="3">
        <v>5.56</v>
      </c>
      <c r="X5" s="3">
        <v>22</v>
      </c>
      <c r="Y5" s="3" t="s">
        <v>46</v>
      </c>
      <c r="Z5" s="3" t="s">
        <v>96</v>
      </c>
      <c r="AA5" s="11" t="s">
        <v>97</v>
      </c>
      <c r="AB5" s="11" t="s">
        <v>98</v>
      </c>
      <c r="AC5" s="3" t="s">
        <v>49</v>
      </c>
      <c r="AD5" s="3">
        <v>2000</v>
      </c>
      <c r="AE5" s="3">
        <v>4.4000000000000004</v>
      </c>
      <c r="AF5" s="3" t="s">
        <v>100</v>
      </c>
      <c r="AG5" s="3" t="s">
        <v>108</v>
      </c>
      <c r="AH5" s="3">
        <v>48</v>
      </c>
      <c r="AI5" s="3" t="s">
        <v>101</v>
      </c>
      <c r="AK5" s="3">
        <v>32</v>
      </c>
      <c r="AL5" s="10">
        <v>0</v>
      </c>
      <c r="AM5" s="3">
        <v>4</v>
      </c>
      <c r="AN5" s="3" t="s">
        <v>117</v>
      </c>
      <c r="AO5" s="3">
        <v>6.5</v>
      </c>
    </row>
    <row r="6" spans="1:42" x14ac:dyDescent="0.15">
      <c r="A6" s="3" t="s">
        <v>334</v>
      </c>
      <c r="B6" s="34" t="s">
        <v>113</v>
      </c>
      <c r="C6" s="4">
        <v>39</v>
      </c>
      <c r="D6" s="16" t="s">
        <v>174</v>
      </c>
      <c r="E6" s="3">
        <v>53</v>
      </c>
      <c r="F6" s="47">
        <v>83</v>
      </c>
      <c r="G6" s="3" t="s">
        <v>109</v>
      </c>
      <c r="H6" s="18" t="s">
        <v>102</v>
      </c>
      <c r="I6" s="3" t="s">
        <v>110</v>
      </c>
      <c r="J6" s="3">
        <v>56</v>
      </c>
      <c r="K6" s="3">
        <v>60</v>
      </c>
      <c r="L6" s="3">
        <v>1.64</v>
      </c>
      <c r="M6" s="3">
        <v>2.6896</v>
      </c>
      <c r="N6" s="13">
        <f t="shared" si="0"/>
        <v>22.308149910767401</v>
      </c>
      <c r="O6" s="3" t="s">
        <v>111</v>
      </c>
      <c r="P6" s="3" t="s">
        <v>116</v>
      </c>
      <c r="Q6" s="3" t="s">
        <v>112</v>
      </c>
      <c r="R6" s="3">
        <v>2017.1</v>
      </c>
      <c r="S6" s="3" t="s">
        <v>113</v>
      </c>
      <c r="U6" s="3" t="s">
        <v>44</v>
      </c>
      <c r="V6" s="3">
        <v>1.7</v>
      </c>
      <c r="W6" s="3">
        <v>8.5</v>
      </c>
      <c r="X6" s="3">
        <v>17</v>
      </c>
      <c r="Y6" s="3" t="s">
        <v>44</v>
      </c>
      <c r="Z6" s="3" t="s">
        <v>44</v>
      </c>
      <c r="AA6" s="11" t="s">
        <v>47</v>
      </c>
      <c r="AB6" s="11" t="s">
        <v>47</v>
      </c>
      <c r="AC6" s="3" t="s">
        <v>114</v>
      </c>
      <c r="AD6" s="3">
        <v>3000</v>
      </c>
      <c r="AE6" s="3">
        <v>5.5</v>
      </c>
      <c r="AF6" s="3" t="s">
        <v>50</v>
      </c>
      <c r="AG6" s="3" t="s">
        <v>64</v>
      </c>
      <c r="AH6" s="3">
        <v>58</v>
      </c>
      <c r="AI6" s="3" t="s">
        <v>101</v>
      </c>
      <c r="AJ6" s="3">
        <v>5</v>
      </c>
      <c r="AK6" s="3">
        <v>36</v>
      </c>
      <c r="AL6" s="11" t="s">
        <v>115</v>
      </c>
      <c r="AM6" s="3">
        <v>5</v>
      </c>
      <c r="AN6" s="3" t="s">
        <v>366</v>
      </c>
      <c r="AO6" s="3">
        <v>6.5</v>
      </c>
    </row>
    <row r="7" spans="1:42" x14ac:dyDescent="0.15">
      <c r="B7" s="33" t="s">
        <v>132</v>
      </c>
      <c r="C7" s="4">
        <v>39</v>
      </c>
      <c r="D7" s="14" t="s">
        <v>171</v>
      </c>
      <c r="E7" s="3">
        <v>39</v>
      </c>
      <c r="F7" s="46">
        <v>81</v>
      </c>
      <c r="G7" s="3" t="s">
        <v>121</v>
      </c>
      <c r="H7" s="18" t="s">
        <v>103</v>
      </c>
      <c r="I7" s="3" t="s">
        <v>123</v>
      </c>
      <c r="J7" s="3">
        <v>68</v>
      </c>
      <c r="K7" s="3">
        <v>70</v>
      </c>
      <c r="L7" s="3">
        <v>1.55</v>
      </c>
      <c r="M7" s="3">
        <v>2.4024999999999999</v>
      </c>
      <c r="N7" s="13">
        <f t="shared" si="0"/>
        <v>29.136316337148806</v>
      </c>
      <c r="O7" s="3" t="s">
        <v>124</v>
      </c>
      <c r="P7" s="3" t="s">
        <v>125</v>
      </c>
      <c r="Q7" s="3" t="s">
        <v>126</v>
      </c>
      <c r="R7" s="3" t="s">
        <v>127</v>
      </c>
      <c r="S7" s="3" t="s">
        <v>128</v>
      </c>
      <c r="U7" s="3" t="s">
        <v>129</v>
      </c>
      <c r="V7" s="3">
        <v>0.187</v>
      </c>
      <c r="W7" s="3">
        <v>1.99</v>
      </c>
      <c r="X7" s="3">
        <v>10</v>
      </c>
      <c r="Y7" s="3" t="s">
        <v>129</v>
      </c>
      <c r="Z7" s="3" t="s">
        <v>96</v>
      </c>
      <c r="AA7" s="11" t="s">
        <v>119</v>
      </c>
      <c r="AB7" s="11" t="s">
        <v>119</v>
      </c>
      <c r="AC7" s="3" t="s">
        <v>130</v>
      </c>
      <c r="AD7" s="3">
        <v>2000</v>
      </c>
      <c r="AE7" s="3">
        <v>6</v>
      </c>
      <c r="AF7" s="14" t="s">
        <v>63</v>
      </c>
      <c r="AG7" s="3" t="s">
        <v>120</v>
      </c>
      <c r="AH7" s="3">
        <v>50</v>
      </c>
      <c r="AI7" s="3" t="s">
        <v>131</v>
      </c>
      <c r="AK7" s="3">
        <v>32</v>
      </c>
      <c r="AL7" s="11" t="s">
        <v>66</v>
      </c>
      <c r="AM7" s="3">
        <v>2</v>
      </c>
      <c r="AN7" s="3" t="s">
        <v>122</v>
      </c>
      <c r="AO7" s="3">
        <v>6.5</v>
      </c>
    </row>
    <row r="8" spans="1:42" x14ac:dyDescent="0.15">
      <c r="B8" s="33" t="s">
        <v>133</v>
      </c>
      <c r="C8" s="4">
        <v>36</v>
      </c>
      <c r="D8" s="16" t="s">
        <v>176</v>
      </c>
      <c r="E8" s="3">
        <v>34</v>
      </c>
      <c r="F8" s="43">
        <v>86</v>
      </c>
      <c r="G8" s="3" t="s">
        <v>134</v>
      </c>
      <c r="H8" s="18" t="s">
        <v>104</v>
      </c>
      <c r="I8" s="3" t="s">
        <v>33</v>
      </c>
      <c r="J8" s="3">
        <v>53</v>
      </c>
      <c r="K8" s="3">
        <v>65</v>
      </c>
      <c r="L8" s="3">
        <v>1.6</v>
      </c>
      <c r="M8" s="3">
        <v>2.56</v>
      </c>
      <c r="N8" s="13">
        <f t="shared" si="0"/>
        <v>25.390625</v>
      </c>
      <c r="O8" s="3" t="s">
        <v>135</v>
      </c>
      <c r="P8" s="3" t="s">
        <v>136</v>
      </c>
      <c r="Q8" s="3" t="s">
        <v>137</v>
      </c>
      <c r="R8" s="3" t="s">
        <v>138</v>
      </c>
      <c r="T8" s="3" t="s">
        <v>44</v>
      </c>
      <c r="U8" s="3" t="s">
        <v>44</v>
      </c>
      <c r="V8" s="3">
        <v>0.46400000000000002</v>
      </c>
      <c r="W8" s="3">
        <v>2.0699999999999998</v>
      </c>
      <c r="X8" s="3">
        <v>49</v>
      </c>
      <c r="Y8" s="3" t="s">
        <v>118</v>
      </c>
      <c r="Z8" s="3" t="s">
        <v>139</v>
      </c>
      <c r="AA8" s="11" t="s">
        <v>119</v>
      </c>
      <c r="AB8" s="11" t="s">
        <v>119</v>
      </c>
      <c r="AC8" s="3" t="s">
        <v>140</v>
      </c>
      <c r="AD8" s="3">
        <v>350</v>
      </c>
      <c r="AE8" s="3">
        <v>6</v>
      </c>
      <c r="AF8" s="3" t="s">
        <v>50</v>
      </c>
      <c r="AG8" s="3" t="s">
        <v>51</v>
      </c>
      <c r="AH8" s="3">
        <v>48</v>
      </c>
      <c r="AI8" s="3" t="s">
        <v>65</v>
      </c>
      <c r="AJ8" s="3" t="s">
        <v>141</v>
      </c>
      <c r="AK8" s="3">
        <v>32</v>
      </c>
      <c r="AL8" s="11" t="s">
        <v>142</v>
      </c>
      <c r="AM8" s="3">
        <v>3</v>
      </c>
      <c r="AN8" s="3" t="s">
        <v>143</v>
      </c>
      <c r="AO8" s="3">
        <v>6.5</v>
      </c>
      <c r="AP8" s="3" t="s">
        <v>144</v>
      </c>
    </row>
    <row r="9" spans="1:42" x14ac:dyDescent="0.15">
      <c r="B9" s="33" t="s">
        <v>168</v>
      </c>
      <c r="C9" s="4">
        <v>36</v>
      </c>
      <c r="D9" s="14" t="s">
        <v>171</v>
      </c>
      <c r="E9" s="3">
        <v>28</v>
      </c>
      <c r="F9" s="46">
        <v>97</v>
      </c>
      <c r="G9" s="3">
        <v>798312</v>
      </c>
      <c r="H9" s="18" t="s">
        <v>106</v>
      </c>
      <c r="I9" s="3" t="s">
        <v>149</v>
      </c>
      <c r="J9" s="3">
        <v>62</v>
      </c>
      <c r="K9" s="3">
        <v>75</v>
      </c>
      <c r="L9" s="3">
        <v>1.75</v>
      </c>
      <c r="M9" s="3">
        <v>3.0625</v>
      </c>
      <c r="N9" s="13">
        <f t="shared" si="0"/>
        <v>24.489795918367346</v>
      </c>
      <c r="O9" s="3" t="s">
        <v>150</v>
      </c>
      <c r="P9" s="3" t="s">
        <v>151</v>
      </c>
      <c r="Q9" s="3" t="s">
        <v>152</v>
      </c>
      <c r="R9" s="3" t="s">
        <v>153</v>
      </c>
      <c r="S9" s="3" t="s">
        <v>148</v>
      </c>
      <c r="T9" s="3" t="s">
        <v>44</v>
      </c>
      <c r="U9" s="3" t="s">
        <v>129</v>
      </c>
      <c r="V9" s="3">
        <v>0.104</v>
      </c>
      <c r="W9" s="3">
        <v>1.49</v>
      </c>
      <c r="X9" s="3">
        <v>22</v>
      </c>
      <c r="Y9" s="3" t="s">
        <v>44</v>
      </c>
      <c r="Z9" s="3" t="s">
        <v>129</v>
      </c>
      <c r="AA9" s="11" t="s">
        <v>154</v>
      </c>
      <c r="AB9" s="11" t="s">
        <v>118</v>
      </c>
      <c r="AC9" s="3" t="s">
        <v>155</v>
      </c>
      <c r="AD9" s="3">
        <v>3000</v>
      </c>
      <c r="AE9" s="3">
        <v>5</v>
      </c>
      <c r="AF9" s="3" t="s">
        <v>50</v>
      </c>
      <c r="AG9" s="3" t="s">
        <v>64</v>
      </c>
      <c r="AH9" s="3">
        <v>66</v>
      </c>
      <c r="AI9" s="3" t="s">
        <v>101</v>
      </c>
      <c r="AK9" s="3">
        <v>36</v>
      </c>
      <c r="AL9" s="11" t="s">
        <v>156</v>
      </c>
      <c r="AM9" s="3">
        <v>4</v>
      </c>
      <c r="AN9" s="3" t="s">
        <v>157</v>
      </c>
      <c r="AO9" s="3">
        <v>6.5</v>
      </c>
    </row>
    <row r="10" spans="1:42" x14ac:dyDescent="0.15">
      <c r="B10" s="33" t="s">
        <v>184</v>
      </c>
      <c r="C10" s="4">
        <v>33</v>
      </c>
      <c r="D10" s="16" t="s">
        <v>176</v>
      </c>
      <c r="E10" s="3">
        <v>61</v>
      </c>
      <c r="F10" s="46">
        <v>96</v>
      </c>
      <c r="G10" s="3" t="s">
        <v>183</v>
      </c>
      <c r="H10" s="18" t="s">
        <v>177</v>
      </c>
      <c r="I10" s="3" t="s">
        <v>185</v>
      </c>
      <c r="J10" s="3">
        <v>32</v>
      </c>
      <c r="K10" s="3">
        <v>130</v>
      </c>
      <c r="L10" s="3">
        <v>2.04</v>
      </c>
      <c r="M10" s="3">
        <v>4.1616</v>
      </c>
      <c r="N10" s="13">
        <f>K10/M10</f>
        <v>31.237985390234524</v>
      </c>
      <c r="O10" s="3" t="s">
        <v>160</v>
      </c>
      <c r="P10" s="3" t="s">
        <v>186</v>
      </c>
      <c r="Q10" s="3">
        <v>2004</v>
      </c>
      <c r="T10" s="3" t="s">
        <v>187</v>
      </c>
      <c r="U10" s="3" t="s">
        <v>188</v>
      </c>
      <c r="V10" s="3" t="s">
        <v>189</v>
      </c>
      <c r="W10" s="3" t="s">
        <v>274</v>
      </c>
      <c r="X10" s="3">
        <v>14</v>
      </c>
      <c r="Y10" s="3" t="s">
        <v>190</v>
      </c>
      <c r="Z10" s="3" t="s">
        <v>44</v>
      </c>
      <c r="AA10" s="11" t="s">
        <v>188</v>
      </c>
      <c r="AB10" s="11" t="s">
        <v>190</v>
      </c>
      <c r="AC10" s="3" t="s">
        <v>191</v>
      </c>
      <c r="AD10" s="3">
        <v>1000</v>
      </c>
      <c r="AE10" s="3">
        <v>3</v>
      </c>
      <c r="AF10" s="3" t="s">
        <v>192</v>
      </c>
      <c r="AG10" s="3" t="s">
        <v>64</v>
      </c>
      <c r="AH10" s="3">
        <v>70</v>
      </c>
      <c r="AI10" s="3" t="s">
        <v>193</v>
      </c>
      <c r="AJ10" s="3" t="s">
        <v>194</v>
      </c>
      <c r="AK10" s="3">
        <v>36</v>
      </c>
      <c r="AL10" s="11" t="s">
        <v>195</v>
      </c>
      <c r="AM10" s="3">
        <v>2</v>
      </c>
      <c r="AN10" s="3" t="s">
        <v>196</v>
      </c>
      <c r="AO10" s="3">
        <v>6.5</v>
      </c>
    </row>
    <row r="11" spans="1:42" x14ac:dyDescent="0.15">
      <c r="B11" s="33" t="s">
        <v>198</v>
      </c>
      <c r="C11" s="4">
        <v>30</v>
      </c>
      <c r="D11" s="16" t="s">
        <v>176</v>
      </c>
      <c r="E11" s="3">
        <v>19.5</v>
      </c>
      <c r="F11" s="46">
        <v>75</v>
      </c>
      <c r="G11" s="3" t="s">
        <v>197</v>
      </c>
      <c r="H11" s="21" t="s">
        <v>178</v>
      </c>
      <c r="I11" s="3" t="s">
        <v>199</v>
      </c>
      <c r="J11" s="3">
        <v>71</v>
      </c>
      <c r="K11" s="3">
        <v>54</v>
      </c>
      <c r="L11" s="3">
        <v>1.58</v>
      </c>
      <c r="M11" s="3">
        <v>2.4964</v>
      </c>
      <c r="N11" s="13">
        <f t="shared" si="0"/>
        <v>21.631148854350265</v>
      </c>
      <c r="O11" s="3" t="s">
        <v>124</v>
      </c>
      <c r="P11" s="3" t="s">
        <v>116</v>
      </c>
      <c r="Q11" s="3">
        <v>2006</v>
      </c>
      <c r="R11" s="3">
        <v>2016</v>
      </c>
      <c r="S11" s="3" t="s">
        <v>200</v>
      </c>
      <c r="T11" s="3" t="s">
        <v>201</v>
      </c>
      <c r="U11" s="3" t="s">
        <v>44</v>
      </c>
      <c r="V11" s="3">
        <v>0.67100000000000004</v>
      </c>
      <c r="W11" s="3">
        <v>2.21</v>
      </c>
      <c r="X11" s="3">
        <v>34</v>
      </c>
      <c r="Y11" s="3" t="s">
        <v>44</v>
      </c>
      <c r="Z11" s="3" t="s">
        <v>190</v>
      </c>
      <c r="AA11" s="11" t="s">
        <v>47</v>
      </c>
      <c r="AB11" s="11" t="s">
        <v>47</v>
      </c>
      <c r="AC11" s="3" t="s">
        <v>155</v>
      </c>
      <c r="AD11" s="3">
        <v>2000</v>
      </c>
      <c r="AE11" s="3">
        <v>5</v>
      </c>
      <c r="AF11" s="3" t="s">
        <v>63</v>
      </c>
      <c r="AG11" s="3" t="s">
        <v>202</v>
      </c>
      <c r="AH11" s="3">
        <v>60</v>
      </c>
      <c r="AI11" s="3" t="s">
        <v>203</v>
      </c>
      <c r="AK11" s="3">
        <v>28</v>
      </c>
      <c r="AL11" s="11" t="s">
        <v>204</v>
      </c>
      <c r="AM11" s="3">
        <v>2</v>
      </c>
      <c r="AN11" s="3" t="s">
        <v>331</v>
      </c>
      <c r="AP11" s="20" t="s">
        <v>276</v>
      </c>
    </row>
    <row r="12" spans="1:42" x14ac:dyDescent="0.15">
      <c r="B12" s="33" t="s">
        <v>210</v>
      </c>
      <c r="C12" s="4">
        <v>28</v>
      </c>
      <c r="D12" s="16" t="s">
        <v>176</v>
      </c>
      <c r="E12" s="3">
        <v>45</v>
      </c>
      <c r="F12" s="46">
        <v>91</v>
      </c>
      <c r="G12" s="3" t="s">
        <v>211</v>
      </c>
      <c r="H12" s="18" t="s">
        <v>180</v>
      </c>
      <c r="I12" s="3" t="s">
        <v>110</v>
      </c>
      <c r="J12" s="3">
        <v>49</v>
      </c>
      <c r="K12" s="3">
        <v>70</v>
      </c>
      <c r="L12" s="3">
        <v>1.7</v>
      </c>
      <c r="M12" s="3">
        <v>2.89</v>
      </c>
      <c r="N12" s="13">
        <f t="shared" si="0"/>
        <v>24.221453287197232</v>
      </c>
      <c r="O12" s="3" t="s">
        <v>212</v>
      </c>
      <c r="P12" s="3" t="s">
        <v>116</v>
      </c>
      <c r="Q12" s="3">
        <v>2004</v>
      </c>
      <c r="R12" s="3">
        <v>2004</v>
      </c>
      <c r="S12" s="3" t="s">
        <v>213</v>
      </c>
      <c r="U12" s="3" t="s">
        <v>188</v>
      </c>
      <c r="V12" s="3" t="s">
        <v>207</v>
      </c>
      <c r="W12" s="3">
        <v>11.61</v>
      </c>
      <c r="X12" s="3">
        <v>14</v>
      </c>
      <c r="Y12" s="3" t="s">
        <v>190</v>
      </c>
      <c r="Z12" s="3" t="s">
        <v>188</v>
      </c>
      <c r="AA12" s="11" t="s">
        <v>47</v>
      </c>
      <c r="AB12" s="11" t="s">
        <v>47</v>
      </c>
      <c r="AC12" s="3" t="s">
        <v>49</v>
      </c>
      <c r="AD12" s="3">
        <v>2000</v>
      </c>
      <c r="AE12" s="3">
        <v>4</v>
      </c>
      <c r="AF12" s="3" t="s">
        <v>50</v>
      </c>
      <c r="AG12" s="3" t="s">
        <v>64</v>
      </c>
      <c r="AH12" s="3">
        <v>52</v>
      </c>
      <c r="AI12" s="3" t="s">
        <v>214</v>
      </c>
      <c r="AK12" s="3">
        <v>36</v>
      </c>
      <c r="AL12" s="11" t="s">
        <v>215</v>
      </c>
      <c r="AM12" s="3">
        <v>3</v>
      </c>
      <c r="AN12" s="3" t="s">
        <v>216</v>
      </c>
      <c r="AO12" s="3">
        <v>6.5</v>
      </c>
    </row>
    <row r="13" spans="1:42" x14ac:dyDescent="0.15">
      <c r="B13" s="33" t="s">
        <v>217</v>
      </c>
      <c r="C13" s="4">
        <v>28</v>
      </c>
      <c r="D13" s="14" t="s">
        <v>171</v>
      </c>
      <c r="E13" s="3">
        <v>52</v>
      </c>
      <c r="F13" s="46">
        <v>94</v>
      </c>
      <c r="G13" s="3" t="s">
        <v>219</v>
      </c>
      <c r="H13" s="18" t="s">
        <v>181</v>
      </c>
      <c r="I13" s="3" t="s">
        <v>33</v>
      </c>
      <c r="J13" s="3">
        <v>46</v>
      </c>
      <c r="K13" s="3">
        <v>70</v>
      </c>
      <c r="L13" s="3">
        <v>1.6</v>
      </c>
      <c r="M13" s="3">
        <v>2.56</v>
      </c>
      <c r="N13" s="13">
        <f t="shared" si="0"/>
        <v>27.34375</v>
      </c>
      <c r="O13" s="3" t="s">
        <v>220</v>
      </c>
      <c r="P13" s="3" t="s">
        <v>221</v>
      </c>
      <c r="Q13" s="3">
        <v>2004</v>
      </c>
      <c r="T13" s="3" t="s">
        <v>222</v>
      </c>
      <c r="U13" s="3" t="s">
        <v>44</v>
      </c>
      <c r="V13" s="3">
        <v>0.25700000000000001</v>
      </c>
      <c r="W13" s="3">
        <v>5.01</v>
      </c>
      <c r="X13" s="3">
        <v>23</v>
      </c>
      <c r="Y13" s="3" t="s">
        <v>190</v>
      </c>
      <c r="Z13" s="3" t="s">
        <v>190</v>
      </c>
      <c r="AA13" s="11" t="s">
        <v>44</v>
      </c>
      <c r="AB13" s="11" t="s">
        <v>44</v>
      </c>
      <c r="AC13" s="3" t="s">
        <v>223</v>
      </c>
      <c r="AD13" s="3">
        <v>1400</v>
      </c>
      <c r="AE13" s="3">
        <v>2.5</v>
      </c>
      <c r="AF13" s="3" t="s">
        <v>224</v>
      </c>
      <c r="AG13" s="3" t="s">
        <v>64</v>
      </c>
      <c r="AH13" s="3">
        <v>58</v>
      </c>
      <c r="AI13" s="3" t="s">
        <v>225</v>
      </c>
      <c r="AK13" s="3">
        <v>36</v>
      </c>
      <c r="AL13" s="11" t="s">
        <v>226</v>
      </c>
      <c r="AM13" s="3">
        <v>2</v>
      </c>
      <c r="AN13" s="3" t="s">
        <v>227</v>
      </c>
      <c r="AO13" s="3">
        <v>6.5</v>
      </c>
    </row>
    <row r="14" spans="1:42" x14ac:dyDescent="0.15">
      <c r="B14" s="33" t="s">
        <v>218</v>
      </c>
      <c r="C14" s="4">
        <v>27</v>
      </c>
      <c r="D14" s="14" t="s">
        <v>171</v>
      </c>
      <c r="E14" s="3">
        <v>53</v>
      </c>
      <c r="F14" s="46">
        <v>94</v>
      </c>
      <c r="G14" s="3" t="s">
        <v>219</v>
      </c>
      <c r="H14" s="18" t="s">
        <v>181</v>
      </c>
      <c r="I14" s="3" t="s">
        <v>33</v>
      </c>
      <c r="J14" s="3">
        <v>46</v>
      </c>
      <c r="K14" s="3">
        <v>70</v>
      </c>
      <c r="L14" s="3">
        <v>1.6</v>
      </c>
      <c r="M14" s="3">
        <v>2.56</v>
      </c>
      <c r="N14" s="13">
        <f t="shared" si="0"/>
        <v>27.34375</v>
      </c>
      <c r="O14" s="3" t="s">
        <v>220</v>
      </c>
      <c r="P14" s="3" t="s">
        <v>228</v>
      </c>
      <c r="Q14" s="3">
        <v>2004</v>
      </c>
      <c r="T14" s="3" t="s">
        <v>222</v>
      </c>
      <c r="U14" s="3" t="s">
        <v>44</v>
      </c>
      <c r="V14" s="3">
        <v>0.25700000000000001</v>
      </c>
      <c r="W14" s="3">
        <v>5.01</v>
      </c>
      <c r="X14" s="3">
        <v>23</v>
      </c>
      <c r="Y14" s="3" t="s">
        <v>190</v>
      </c>
      <c r="Z14" s="3" t="s">
        <v>190</v>
      </c>
      <c r="AA14" s="11" t="s">
        <v>44</v>
      </c>
      <c r="AB14" s="11" t="s">
        <v>44</v>
      </c>
      <c r="AC14" s="3" t="s">
        <v>223</v>
      </c>
      <c r="AD14" s="3">
        <v>800</v>
      </c>
      <c r="AE14" s="3">
        <v>2.5</v>
      </c>
      <c r="AF14" s="3" t="s">
        <v>224</v>
      </c>
      <c r="AG14" s="3" t="s">
        <v>64</v>
      </c>
      <c r="AH14" s="3">
        <v>60</v>
      </c>
      <c r="AI14" s="3" t="s">
        <v>225</v>
      </c>
      <c r="AK14" s="3">
        <v>36</v>
      </c>
      <c r="AL14" s="11" t="s">
        <v>226</v>
      </c>
      <c r="AM14" s="3">
        <v>2</v>
      </c>
      <c r="AN14" s="3" t="s">
        <v>227</v>
      </c>
      <c r="AO14" s="3">
        <v>6.5</v>
      </c>
    </row>
    <row r="15" spans="1:42" x14ac:dyDescent="0.15">
      <c r="B15" s="33" t="s">
        <v>229</v>
      </c>
      <c r="C15" s="4">
        <v>27</v>
      </c>
      <c r="D15" s="14" t="s">
        <v>171</v>
      </c>
      <c r="E15" s="3">
        <v>71</v>
      </c>
      <c r="F15" s="46">
        <v>94</v>
      </c>
      <c r="G15" s="3">
        <v>967688</v>
      </c>
      <c r="H15" s="18" t="s">
        <v>182</v>
      </c>
      <c r="I15" s="3" t="s">
        <v>230</v>
      </c>
      <c r="J15" s="3">
        <v>39</v>
      </c>
      <c r="K15" s="3">
        <v>50</v>
      </c>
      <c r="L15" s="3">
        <v>1.63</v>
      </c>
      <c r="M15" s="3">
        <v>2.6568999999999998</v>
      </c>
      <c r="N15" s="13">
        <f t="shared" si="0"/>
        <v>18.818924310286427</v>
      </c>
      <c r="O15" s="3" t="s">
        <v>231</v>
      </c>
      <c r="P15" s="3" t="s">
        <v>136</v>
      </c>
      <c r="Q15" s="3">
        <v>1998</v>
      </c>
      <c r="R15" s="3">
        <v>2007</v>
      </c>
      <c r="T15" s="3" t="s">
        <v>188</v>
      </c>
      <c r="U15" s="3" t="s">
        <v>190</v>
      </c>
      <c r="V15" s="3">
        <v>0</v>
      </c>
      <c r="W15" s="3">
        <v>7.94</v>
      </c>
      <c r="X15" s="3">
        <v>23</v>
      </c>
      <c r="Y15" s="3" t="s">
        <v>232</v>
      </c>
      <c r="Z15" s="3" t="s">
        <v>44</v>
      </c>
      <c r="AA15" s="11" t="s">
        <v>47</v>
      </c>
      <c r="AB15" s="11" t="s">
        <v>188</v>
      </c>
      <c r="AC15" s="3" t="s">
        <v>208</v>
      </c>
      <c r="AD15" s="3">
        <v>1500</v>
      </c>
      <c r="AE15" s="3">
        <v>4</v>
      </c>
      <c r="AF15" s="3" t="s">
        <v>233</v>
      </c>
      <c r="AG15" s="3" t="s">
        <v>234</v>
      </c>
      <c r="AH15" s="3">
        <v>62</v>
      </c>
      <c r="AI15" s="3" t="s">
        <v>65</v>
      </c>
      <c r="AK15" s="3">
        <v>36</v>
      </c>
      <c r="AL15" s="11" t="s">
        <v>235</v>
      </c>
      <c r="AM15" s="3">
        <v>2</v>
      </c>
      <c r="AN15" s="19" t="s">
        <v>227</v>
      </c>
    </row>
    <row r="16" spans="1:42" x14ac:dyDescent="0.15">
      <c r="B16" s="33" t="s">
        <v>281</v>
      </c>
      <c r="C16" s="4">
        <v>25</v>
      </c>
      <c r="D16" s="14" t="s">
        <v>171</v>
      </c>
      <c r="E16" s="3">
        <v>60</v>
      </c>
      <c r="F16" s="46">
        <v>82</v>
      </c>
      <c r="G16" s="26" t="s">
        <v>247</v>
      </c>
      <c r="H16" s="24" t="s">
        <v>241</v>
      </c>
      <c r="I16" s="3" t="s">
        <v>277</v>
      </c>
      <c r="J16" s="3">
        <v>51</v>
      </c>
      <c r="K16" s="3">
        <v>80</v>
      </c>
      <c r="L16" s="3">
        <v>1.7</v>
      </c>
      <c r="M16" s="3">
        <v>2.89</v>
      </c>
      <c r="N16" s="13">
        <f t="shared" si="0"/>
        <v>27.681660899653977</v>
      </c>
      <c r="O16" s="3" t="s">
        <v>278</v>
      </c>
      <c r="P16" s="3" t="s">
        <v>279</v>
      </c>
      <c r="Q16" s="3">
        <v>2004.09</v>
      </c>
      <c r="R16" s="3" t="s">
        <v>280</v>
      </c>
      <c r="T16" s="3" t="s">
        <v>273</v>
      </c>
      <c r="U16" s="3" t="s">
        <v>273</v>
      </c>
      <c r="V16" s="3">
        <v>0.70099999999999996</v>
      </c>
      <c r="W16" s="3">
        <v>4.3899999999999997</v>
      </c>
      <c r="X16" s="3">
        <v>10</v>
      </c>
      <c r="Y16" s="3" t="s">
        <v>282</v>
      </c>
      <c r="Z16" s="3" t="s">
        <v>282</v>
      </c>
      <c r="AA16" s="11" t="s">
        <v>283</v>
      </c>
      <c r="AB16" s="11" t="s">
        <v>284</v>
      </c>
      <c r="AC16" s="3" t="s">
        <v>285</v>
      </c>
      <c r="AD16" s="3">
        <v>1500</v>
      </c>
      <c r="AE16" s="3">
        <v>6</v>
      </c>
      <c r="AF16" s="3" t="s">
        <v>63</v>
      </c>
      <c r="AG16" s="3" t="s">
        <v>286</v>
      </c>
      <c r="AH16" s="3">
        <v>60</v>
      </c>
      <c r="AI16" s="3" t="s">
        <v>101</v>
      </c>
      <c r="AK16" s="3">
        <v>36</v>
      </c>
      <c r="AL16" s="11" t="s">
        <v>115</v>
      </c>
      <c r="AM16" s="3">
        <v>3</v>
      </c>
      <c r="AN16" s="3" t="s">
        <v>287</v>
      </c>
      <c r="AO16" s="3">
        <v>6.5</v>
      </c>
    </row>
    <row r="17" spans="2:42" x14ac:dyDescent="0.15">
      <c r="B17" s="35" t="s">
        <v>266</v>
      </c>
      <c r="C17" s="4">
        <v>24</v>
      </c>
      <c r="D17" s="14" t="s">
        <v>171</v>
      </c>
      <c r="E17" s="3">
        <v>16</v>
      </c>
      <c r="F17" s="43">
        <v>96</v>
      </c>
      <c r="G17" s="26" t="s">
        <v>248</v>
      </c>
      <c r="H17" s="24" t="s">
        <v>242</v>
      </c>
      <c r="I17" s="3" t="s">
        <v>277</v>
      </c>
      <c r="J17" s="3">
        <v>18</v>
      </c>
      <c r="K17" s="3">
        <v>55</v>
      </c>
      <c r="L17" s="3">
        <v>1.8</v>
      </c>
      <c r="M17" s="3">
        <v>3.24</v>
      </c>
      <c r="N17" s="13">
        <f t="shared" si="0"/>
        <v>16.975308641975307</v>
      </c>
      <c r="O17" s="3" t="s">
        <v>278</v>
      </c>
      <c r="P17" s="3" t="s">
        <v>279</v>
      </c>
      <c r="Q17" s="3" t="s">
        <v>288</v>
      </c>
      <c r="R17" s="3" t="s">
        <v>289</v>
      </c>
      <c r="T17" s="3" t="s">
        <v>273</v>
      </c>
      <c r="U17" s="3" t="s">
        <v>273</v>
      </c>
      <c r="V17" s="3">
        <v>0.11600000000000001</v>
      </c>
      <c r="W17" s="3" t="s">
        <v>290</v>
      </c>
      <c r="X17" s="3">
        <v>1</v>
      </c>
      <c r="Y17" s="3" t="s">
        <v>273</v>
      </c>
      <c r="Z17" s="3" t="s">
        <v>282</v>
      </c>
      <c r="AA17" s="11" t="s">
        <v>47</v>
      </c>
      <c r="AB17" s="11" t="s">
        <v>47</v>
      </c>
      <c r="AC17" s="3" t="s">
        <v>275</v>
      </c>
      <c r="AD17" s="3">
        <v>800</v>
      </c>
      <c r="AE17" s="3">
        <v>3.5</v>
      </c>
      <c r="AF17" s="3" t="s">
        <v>84</v>
      </c>
      <c r="AG17" s="3" t="s">
        <v>64</v>
      </c>
      <c r="AH17" s="3">
        <v>60</v>
      </c>
      <c r="AI17" s="3" t="s">
        <v>291</v>
      </c>
      <c r="AJ17" s="3">
        <v>13</v>
      </c>
      <c r="AK17" s="3">
        <v>36</v>
      </c>
      <c r="AL17" s="11" t="s">
        <v>292</v>
      </c>
      <c r="AM17" s="3">
        <v>3</v>
      </c>
      <c r="AN17" s="3" t="s">
        <v>293</v>
      </c>
      <c r="AO17" s="3">
        <v>6.5</v>
      </c>
    </row>
    <row r="18" spans="2:42" x14ac:dyDescent="0.15">
      <c r="B18" s="33" t="s">
        <v>267</v>
      </c>
      <c r="C18" s="4">
        <v>24</v>
      </c>
      <c r="D18" s="16" t="s">
        <v>176</v>
      </c>
      <c r="E18" s="3">
        <v>10.5</v>
      </c>
      <c r="F18" s="46">
        <v>95</v>
      </c>
      <c r="G18" s="26" t="s">
        <v>249</v>
      </c>
      <c r="H18" s="3" t="s">
        <v>243</v>
      </c>
      <c r="I18" s="3" t="s">
        <v>277</v>
      </c>
      <c r="J18" s="3">
        <v>41</v>
      </c>
      <c r="K18" s="3">
        <v>83</v>
      </c>
      <c r="L18" s="3">
        <v>1.71</v>
      </c>
      <c r="M18" s="3">
        <v>2.9241000000000001</v>
      </c>
      <c r="N18" s="13">
        <f t="shared" si="0"/>
        <v>28.384802161348791</v>
      </c>
      <c r="O18" s="3" t="s">
        <v>294</v>
      </c>
      <c r="P18" s="3" t="s">
        <v>272</v>
      </c>
      <c r="Q18" s="3" t="s">
        <v>137</v>
      </c>
      <c r="T18" s="3" t="s">
        <v>273</v>
      </c>
      <c r="U18" s="3" t="s">
        <v>273</v>
      </c>
      <c r="V18" s="3">
        <v>0.121</v>
      </c>
      <c r="W18" s="3">
        <v>4.21</v>
      </c>
      <c r="X18" s="3">
        <v>36</v>
      </c>
      <c r="Y18" s="3" t="s">
        <v>273</v>
      </c>
      <c r="Z18" s="3" t="s">
        <v>295</v>
      </c>
      <c r="AA18" s="11" t="s">
        <v>273</v>
      </c>
      <c r="AB18" s="11" t="s">
        <v>273</v>
      </c>
      <c r="AC18" s="3" t="s">
        <v>296</v>
      </c>
      <c r="AD18" s="3">
        <v>2700</v>
      </c>
      <c r="AE18" s="3">
        <v>3</v>
      </c>
      <c r="AF18" s="3" t="s">
        <v>63</v>
      </c>
      <c r="AG18" s="3" t="s">
        <v>64</v>
      </c>
      <c r="AH18" s="3">
        <v>56</v>
      </c>
      <c r="AI18" s="3" t="s">
        <v>65</v>
      </c>
      <c r="AK18" s="3">
        <v>36</v>
      </c>
      <c r="AL18" s="11" t="s">
        <v>204</v>
      </c>
      <c r="AM18" s="3">
        <v>2</v>
      </c>
      <c r="AN18" s="3" t="s">
        <v>297</v>
      </c>
      <c r="AO18" s="3">
        <v>6.5</v>
      </c>
    </row>
    <row r="19" spans="2:42" x14ac:dyDescent="0.15">
      <c r="B19" s="33" t="s">
        <v>367</v>
      </c>
      <c r="C19" s="4">
        <v>24</v>
      </c>
      <c r="D19" s="16" t="s">
        <v>176</v>
      </c>
      <c r="E19" s="3">
        <v>13.5</v>
      </c>
      <c r="F19" s="46">
        <v>76</v>
      </c>
      <c r="G19" s="26" t="s">
        <v>250</v>
      </c>
      <c r="H19" s="25" t="s">
        <v>244</v>
      </c>
      <c r="I19" s="3" t="s">
        <v>240</v>
      </c>
      <c r="J19" s="3">
        <v>63</v>
      </c>
      <c r="K19" s="3">
        <v>75</v>
      </c>
      <c r="L19" s="3">
        <v>1.75</v>
      </c>
      <c r="M19" s="3">
        <v>3.0625</v>
      </c>
      <c r="N19" s="13">
        <f t="shared" si="0"/>
        <v>24.489795918367346</v>
      </c>
      <c r="O19" s="3" t="s">
        <v>298</v>
      </c>
      <c r="P19" s="3" t="s">
        <v>299</v>
      </c>
      <c r="Q19" s="3" t="s">
        <v>300</v>
      </c>
      <c r="R19" s="3" t="s">
        <v>301</v>
      </c>
      <c r="T19" s="3" t="s">
        <v>302</v>
      </c>
      <c r="U19" s="3" t="s">
        <v>273</v>
      </c>
      <c r="V19" s="3">
        <v>0.24</v>
      </c>
      <c r="W19" s="3">
        <v>3.34</v>
      </c>
      <c r="X19" s="3">
        <v>6</v>
      </c>
      <c r="Y19" s="3" t="s">
        <v>273</v>
      </c>
      <c r="Z19" s="3" t="s">
        <v>273</v>
      </c>
      <c r="AA19" s="11" t="s">
        <v>283</v>
      </c>
      <c r="AB19" s="11" t="s">
        <v>303</v>
      </c>
      <c r="AC19" s="3" t="s">
        <v>304</v>
      </c>
      <c r="AD19" s="3">
        <v>2000</v>
      </c>
      <c r="AE19" s="3">
        <v>5</v>
      </c>
      <c r="AF19" s="3" t="s">
        <v>63</v>
      </c>
      <c r="AG19" s="3" t="s">
        <v>202</v>
      </c>
      <c r="AH19" s="3">
        <v>56</v>
      </c>
      <c r="AI19" s="3" t="s">
        <v>305</v>
      </c>
      <c r="AK19" s="3">
        <v>36</v>
      </c>
      <c r="AL19" s="11" t="s">
        <v>99</v>
      </c>
      <c r="AM19" s="3">
        <v>2</v>
      </c>
      <c r="AN19" s="3" t="s">
        <v>331</v>
      </c>
      <c r="AO19" s="3">
        <v>6.5</v>
      </c>
      <c r="AP19" s="20" t="s">
        <v>276</v>
      </c>
    </row>
    <row r="20" spans="2:42" s="37" customFormat="1" x14ac:dyDescent="0.15">
      <c r="B20" s="36"/>
      <c r="C20" s="38"/>
      <c r="D20" s="39"/>
      <c r="G20" s="24"/>
      <c r="N20" s="40"/>
      <c r="AA20" s="41"/>
      <c r="AB20" s="41"/>
      <c r="AL20" s="41"/>
      <c r="AP20" s="42"/>
    </row>
    <row r="21" spans="2:42" x14ac:dyDescent="0.15">
      <c r="B21" s="27" t="s">
        <v>268</v>
      </c>
      <c r="D21" s="16" t="s">
        <v>176</v>
      </c>
      <c r="G21" s="3" t="s">
        <v>251</v>
      </c>
      <c r="H21" s="3" t="s">
        <v>245</v>
      </c>
      <c r="I21" s="3" t="s">
        <v>240</v>
      </c>
      <c r="J21" s="3">
        <v>39</v>
      </c>
      <c r="K21" s="3">
        <v>52.5</v>
      </c>
      <c r="L21" s="3">
        <v>1.53</v>
      </c>
      <c r="M21" s="3">
        <v>2.3409</v>
      </c>
      <c r="N21" s="13">
        <f t="shared" si="0"/>
        <v>22.427271562219659</v>
      </c>
      <c r="O21" s="3" t="s">
        <v>306</v>
      </c>
      <c r="P21" s="3" t="s">
        <v>186</v>
      </c>
      <c r="Q21" s="3">
        <v>2004</v>
      </c>
      <c r="T21" s="3" t="s">
        <v>307</v>
      </c>
      <c r="U21" s="3" t="s">
        <v>273</v>
      </c>
      <c r="V21" s="3">
        <v>5.3999999999999999E-2</v>
      </c>
      <c r="W21" s="3" t="s">
        <v>274</v>
      </c>
      <c r="X21" s="3">
        <v>11</v>
      </c>
      <c r="Y21" s="3" t="s">
        <v>273</v>
      </c>
      <c r="Z21" s="3" t="s">
        <v>273</v>
      </c>
      <c r="AA21" s="11" t="s">
        <v>47</v>
      </c>
      <c r="AB21" s="11" t="s">
        <v>47</v>
      </c>
      <c r="AC21" s="3" t="s">
        <v>275</v>
      </c>
      <c r="AD21" s="3">
        <v>500</v>
      </c>
      <c r="AE21" s="3">
        <v>3</v>
      </c>
      <c r="AF21" s="3" t="s">
        <v>63</v>
      </c>
      <c r="AG21" s="3" t="s">
        <v>286</v>
      </c>
      <c r="AH21" s="3">
        <v>50</v>
      </c>
      <c r="AI21" s="3" t="s">
        <v>305</v>
      </c>
      <c r="AK21" s="3">
        <v>28</v>
      </c>
      <c r="AL21" s="11" t="s">
        <v>195</v>
      </c>
      <c r="AM21" s="3">
        <v>3</v>
      </c>
      <c r="AN21" s="3" t="s">
        <v>308</v>
      </c>
      <c r="AO21" s="3">
        <v>6.5</v>
      </c>
    </row>
    <row r="22" spans="2:42" x14ac:dyDescent="0.15">
      <c r="B22" s="27" t="s">
        <v>254</v>
      </c>
      <c r="D22" s="16" t="s">
        <v>176</v>
      </c>
      <c r="G22" s="3" t="s">
        <v>252</v>
      </c>
      <c r="H22" s="3" t="s">
        <v>246</v>
      </c>
      <c r="I22" s="3" t="s">
        <v>240</v>
      </c>
      <c r="J22" s="3">
        <v>53</v>
      </c>
      <c r="K22" s="3">
        <v>60</v>
      </c>
      <c r="L22" s="3">
        <v>1.6</v>
      </c>
      <c r="M22" s="3">
        <v>2.56</v>
      </c>
      <c r="N22" s="13">
        <f t="shared" si="0"/>
        <v>23.4375</v>
      </c>
      <c r="O22" s="3" t="s">
        <v>309</v>
      </c>
      <c r="P22" s="3" t="s">
        <v>186</v>
      </c>
      <c r="Q22" s="3">
        <v>1994.06</v>
      </c>
      <c r="T22" s="3" t="s">
        <v>310</v>
      </c>
      <c r="U22" s="3" t="s">
        <v>273</v>
      </c>
      <c r="V22" s="3">
        <v>0.93</v>
      </c>
      <c r="W22" s="3">
        <v>5.79</v>
      </c>
      <c r="X22" s="3">
        <v>22</v>
      </c>
      <c r="Y22" s="3" t="s">
        <v>273</v>
      </c>
      <c r="Z22" s="3" t="s">
        <v>273</v>
      </c>
      <c r="AA22" s="11" t="s">
        <v>273</v>
      </c>
      <c r="AB22" s="11" t="s">
        <v>273</v>
      </c>
      <c r="AC22" s="3" t="s">
        <v>275</v>
      </c>
      <c r="AD22" s="3">
        <v>1500</v>
      </c>
      <c r="AE22" s="3">
        <v>4.5</v>
      </c>
      <c r="AF22" s="3" t="s">
        <v>63</v>
      </c>
      <c r="AG22" s="3" t="s">
        <v>286</v>
      </c>
      <c r="AH22" s="3">
        <v>66</v>
      </c>
      <c r="AI22" s="3" t="s">
        <v>101</v>
      </c>
      <c r="AK22" s="3">
        <v>32</v>
      </c>
      <c r="AL22" s="11" t="s">
        <v>115</v>
      </c>
      <c r="AM22" s="3">
        <v>2</v>
      </c>
      <c r="AN22" s="3" t="s">
        <v>311</v>
      </c>
      <c r="AO22" s="3">
        <v>6.5</v>
      </c>
      <c r="AP22" s="3" t="s">
        <v>312</v>
      </c>
    </row>
    <row r="23" spans="2:42" x14ac:dyDescent="0.15">
      <c r="B23" s="27" t="s">
        <v>264</v>
      </c>
      <c r="D23" s="16" t="s">
        <v>176</v>
      </c>
      <c r="G23" s="3" t="s">
        <v>256</v>
      </c>
      <c r="H23" s="18" t="s">
        <v>255</v>
      </c>
      <c r="I23" s="3" t="s">
        <v>277</v>
      </c>
      <c r="J23" s="3">
        <v>64</v>
      </c>
      <c r="K23" s="3">
        <v>74.7</v>
      </c>
      <c r="L23" s="3">
        <v>1.73</v>
      </c>
      <c r="M23" s="3">
        <v>2.9929000000000001</v>
      </c>
      <c r="N23" s="13">
        <f t="shared" si="0"/>
        <v>24.959069798523171</v>
      </c>
      <c r="O23" s="3" t="s">
        <v>313</v>
      </c>
      <c r="P23" s="3" t="s">
        <v>314</v>
      </c>
      <c r="Q23" s="3">
        <v>2000</v>
      </c>
      <c r="R23" s="3">
        <v>2005</v>
      </c>
      <c r="T23" s="3" t="s">
        <v>315</v>
      </c>
      <c r="U23" s="3" t="s">
        <v>273</v>
      </c>
      <c r="V23" s="3">
        <v>0.115</v>
      </c>
      <c r="W23" s="3">
        <v>5.0999999999999996</v>
      </c>
      <c r="X23" s="3">
        <v>7</v>
      </c>
      <c r="Y23" s="3" t="s">
        <v>273</v>
      </c>
      <c r="Z23" s="3" t="s">
        <v>273</v>
      </c>
      <c r="AA23" s="11" t="s">
        <v>47</v>
      </c>
      <c r="AB23" s="11" t="s">
        <v>47</v>
      </c>
      <c r="AC23" s="3" t="s">
        <v>316</v>
      </c>
      <c r="AD23" s="3">
        <v>600</v>
      </c>
      <c r="AE23" s="3">
        <v>4</v>
      </c>
      <c r="AF23" s="3" t="s">
        <v>84</v>
      </c>
      <c r="AG23" s="3" t="s">
        <v>64</v>
      </c>
      <c r="AH23" s="3">
        <v>62</v>
      </c>
      <c r="AI23" s="3" t="s">
        <v>305</v>
      </c>
      <c r="AK23" s="3">
        <v>36</v>
      </c>
      <c r="AL23" s="11" t="s">
        <v>209</v>
      </c>
      <c r="AM23" s="3">
        <v>3</v>
      </c>
      <c r="AN23" s="3" t="s">
        <v>317</v>
      </c>
      <c r="AO23" s="3">
        <v>6.5</v>
      </c>
    </row>
    <row r="24" spans="2:42" x14ac:dyDescent="0.15">
      <c r="B24" s="27" t="s">
        <v>269</v>
      </c>
      <c r="D24" s="16" t="s">
        <v>176</v>
      </c>
      <c r="G24" s="3" t="s">
        <v>258</v>
      </c>
      <c r="H24" s="18" t="s">
        <v>257</v>
      </c>
      <c r="I24" s="3" t="s">
        <v>277</v>
      </c>
      <c r="J24" s="3">
        <v>76</v>
      </c>
      <c r="K24" s="3">
        <v>75</v>
      </c>
      <c r="L24" s="3">
        <v>1.68</v>
      </c>
      <c r="M24" s="3">
        <v>2.8224</v>
      </c>
      <c r="N24" s="13">
        <f t="shared" si="0"/>
        <v>26.573129251700681</v>
      </c>
      <c r="O24" s="3" t="s">
        <v>313</v>
      </c>
      <c r="P24" s="3" t="s">
        <v>146</v>
      </c>
      <c r="Q24" s="3">
        <v>1995</v>
      </c>
      <c r="T24" s="3" t="s">
        <v>318</v>
      </c>
      <c r="U24" s="3" t="s">
        <v>273</v>
      </c>
      <c r="V24" s="3">
        <v>1.1519999999999999</v>
      </c>
      <c r="W24" s="3">
        <v>12.74</v>
      </c>
      <c r="X24" s="3">
        <v>7</v>
      </c>
      <c r="Y24" s="3" t="s">
        <v>282</v>
      </c>
      <c r="Z24" s="3" t="s">
        <v>282</v>
      </c>
      <c r="AA24" s="11" t="s">
        <v>47</v>
      </c>
      <c r="AB24" s="11" t="s">
        <v>47</v>
      </c>
      <c r="AC24" s="3" t="s">
        <v>319</v>
      </c>
      <c r="AD24" s="3">
        <v>600</v>
      </c>
      <c r="AE24" s="3">
        <v>3</v>
      </c>
      <c r="AF24" s="3" t="s">
        <v>84</v>
      </c>
      <c r="AG24" s="3" t="s">
        <v>286</v>
      </c>
      <c r="AH24" s="3">
        <v>68</v>
      </c>
      <c r="AI24" s="3" t="s">
        <v>101</v>
      </c>
      <c r="AK24" s="3">
        <v>32</v>
      </c>
      <c r="AL24" s="11" t="s">
        <v>115</v>
      </c>
      <c r="AM24" s="3">
        <v>2</v>
      </c>
      <c r="AN24" s="3" t="s">
        <v>297</v>
      </c>
      <c r="AO24" s="3">
        <v>6.5</v>
      </c>
    </row>
    <row r="25" spans="2:42" x14ac:dyDescent="0.15">
      <c r="B25" s="27" t="s">
        <v>270</v>
      </c>
      <c r="D25" s="16" t="s">
        <v>176</v>
      </c>
      <c r="G25" s="3" t="s">
        <v>260</v>
      </c>
      <c r="H25" s="18" t="s">
        <v>259</v>
      </c>
      <c r="I25" s="3" t="s">
        <v>240</v>
      </c>
      <c r="J25" s="3">
        <v>52</v>
      </c>
      <c r="K25" s="3">
        <v>61</v>
      </c>
      <c r="L25" s="3">
        <v>1.56</v>
      </c>
      <c r="M25" s="3">
        <v>2.4336000000000002</v>
      </c>
      <c r="N25" s="13">
        <f t="shared" si="0"/>
        <v>25.06574621959237</v>
      </c>
      <c r="O25" s="3" t="s">
        <v>313</v>
      </c>
      <c r="P25" s="3" t="s">
        <v>314</v>
      </c>
      <c r="Q25" s="3">
        <v>2004.12</v>
      </c>
      <c r="R25" s="3">
        <v>2010.07</v>
      </c>
      <c r="T25" s="3" t="s">
        <v>273</v>
      </c>
      <c r="U25" s="3" t="s">
        <v>273</v>
      </c>
      <c r="V25" s="3">
        <v>9.7000000000000003E-2</v>
      </c>
      <c r="W25" s="3" t="s">
        <v>290</v>
      </c>
      <c r="X25" s="3">
        <v>7</v>
      </c>
      <c r="Y25" s="3" t="s">
        <v>282</v>
      </c>
      <c r="Z25" s="3" t="s">
        <v>282</v>
      </c>
      <c r="AA25" s="11" t="s">
        <v>47</v>
      </c>
      <c r="AB25" s="11" t="s">
        <v>47</v>
      </c>
      <c r="AC25" s="3" t="s">
        <v>319</v>
      </c>
      <c r="AD25" s="3">
        <v>500</v>
      </c>
      <c r="AE25" s="3">
        <v>3</v>
      </c>
      <c r="AF25" s="3" t="s">
        <v>84</v>
      </c>
      <c r="AG25" s="3" t="s">
        <v>64</v>
      </c>
      <c r="AH25" s="3">
        <v>58</v>
      </c>
      <c r="AI25" s="3" t="s">
        <v>65</v>
      </c>
      <c r="AK25" s="3">
        <v>36</v>
      </c>
      <c r="AL25" s="11" t="s">
        <v>209</v>
      </c>
      <c r="AM25" s="3">
        <v>1</v>
      </c>
      <c r="AN25" s="3">
        <v>50</v>
      </c>
      <c r="AO25" s="3">
        <v>6.5</v>
      </c>
    </row>
    <row r="26" spans="2:42" x14ac:dyDescent="0.15">
      <c r="B26" s="27" t="s">
        <v>271</v>
      </c>
      <c r="D26" s="15" t="s">
        <v>172</v>
      </c>
      <c r="G26" s="3" t="s">
        <v>262</v>
      </c>
      <c r="H26" s="18" t="s">
        <v>261</v>
      </c>
      <c r="I26" s="3" t="s">
        <v>240</v>
      </c>
      <c r="J26" s="3">
        <v>58</v>
      </c>
      <c r="K26" s="3">
        <v>62.5</v>
      </c>
      <c r="L26" s="3">
        <v>1.56</v>
      </c>
      <c r="M26" s="3">
        <v>2.4336000000000002</v>
      </c>
      <c r="N26" s="13">
        <f t="shared" si="0"/>
        <v>25.682117028270874</v>
      </c>
      <c r="O26" s="3" t="s">
        <v>320</v>
      </c>
      <c r="P26" s="3" t="s">
        <v>321</v>
      </c>
      <c r="Q26" s="3">
        <v>2013</v>
      </c>
      <c r="R26" s="3">
        <v>2018.03</v>
      </c>
      <c r="S26" s="3" t="s">
        <v>322</v>
      </c>
      <c r="T26" s="3" t="s">
        <v>323</v>
      </c>
      <c r="U26" s="3" t="s">
        <v>273</v>
      </c>
      <c r="V26" s="3">
        <v>0.44600000000000001</v>
      </c>
      <c r="W26" s="3">
        <v>45.6</v>
      </c>
      <c r="X26" s="3">
        <v>2</v>
      </c>
      <c r="Y26" s="3" t="s">
        <v>273</v>
      </c>
      <c r="Z26" s="3" t="s">
        <v>282</v>
      </c>
      <c r="AA26" s="11" t="s">
        <v>273</v>
      </c>
      <c r="AB26" s="11" t="s">
        <v>47</v>
      </c>
      <c r="AC26" s="3" t="s">
        <v>275</v>
      </c>
      <c r="AD26" s="3">
        <v>1700</v>
      </c>
      <c r="AE26" s="3">
        <v>4</v>
      </c>
      <c r="AF26" s="3" t="s">
        <v>84</v>
      </c>
      <c r="AG26" s="3" t="s">
        <v>64</v>
      </c>
      <c r="AH26" s="3">
        <v>66</v>
      </c>
      <c r="AI26" s="3" t="s">
        <v>101</v>
      </c>
      <c r="AK26" s="3">
        <v>36</v>
      </c>
      <c r="AL26" s="11" t="s">
        <v>66</v>
      </c>
      <c r="AM26" s="3">
        <v>3</v>
      </c>
      <c r="AN26" s="3" t="s">
        <v>324</v>
      </c>
      <c r="AO26" s="3">
        <v>6.5</v>
      </c>
    </row>
    <row r="27" spans="2:42" x14ac:dyDescent="0.15">
      <c r="B27" s="27" t="s">
        <v>271</v>
      </c>
      <c r="D27" s="14" t="s">
        <v>171</v>
      </c>
      <c r="G27" s="3">
        <v>929730</v>
      </c>
      <c r="H27" s="18" t="s">
        <v>263</v>
      </c>
      <c r="I27" s="3" t="s">
        <v>240</v>
      </c>
      <c r="J27" s="3">
        <v>33</v>
      </c>
      <c r="K27" s="3">
        <v>40</v>
      </c>
      <c r="L27" s="3">
        <v>1.53</v>
      </c>
      <c r="M27" s="3">
        <v>2.3409</v>
      </c>
      <c r="N27" s="13">
        <f t="shared" si="0"/>
        <v>17.087444999786406</v>
      </c>
      <c r="O27" s="3" t="s">
        <v>325</v>
      </c>
      <c r="P27" s="3" t="s">
        <v>272</v>
      </c>
      <c r="Q27" s="3" t="s">
        <v>326</v>
      </c>
      <c r="U27" s="3" t="s">
        <v>273</v>
      </c>
      <c r="V27" s="3">
        <v>0.1</v>
      </c>
      <c r="W27" s="3" t="s">
        <v>290</v>
      </c>
      <c r="X27" s="3">
        <v>6</v>
      </c>
      <c r="Y27" s="3" t="s">
        <v>273</v>
      </c>
      <c r="Z27" s="3" t="s">
        <v>282</v>
      </c>
      <c r="AA27" s="11" t="s">
        <v>273</v>
      </c>
      <c r="AB27" s="11" t="s">
        <v>273</v>
      </c>
      <c r="AC27" s="3" t="s">
        <v>316</v>
      </c>
      <c r="AD27" s="3">
        <v>1000</v>
      </c>
      <c r="AE27" s="3">
        <v>3</v>
      </c>
      <c r="AF27" s="3" t="s">
        <v>84</v>
      </c>
      <c r="AG27" s="3" t="s">
        <v>64</v>
      </c>
      <c r="AH27" s="3">
        <v>50</v>
      </c>
      <c r="AI27" s="3" t="s">
        <v>65</v>
      </c>
      <c r="AK27" s="3">
        <v>32</v>
      </c>
      <c r="AL27" s="11" t="s">
        <v>327</v>
      </c>
      <c r="AM27" s="3">
        <v>3</v>
      </c>
      <c r="AN27" s="3" t="s">
        <v>328</v>
      </c>
      <c r="AO27" s="3">
        <v>6.5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5" sqref="B15"/>
    </sheetView>
  </sheetViews>
  <sheetFormatPr baseColWidth="10" defaultColWidth="11" defaultRowHeight="15" x14ac:dyDescent="0.15"/>
  <cols>
    <col min="1" max="1" width="11" style="31"/>
    <col min="2" max="2" width="16.6640625" customWidth="1"/>
    <col min="3" max="3" width="17.6640625" customWidth="1"/>
    <col min="4" max="4" width="16.83203125" customWidth="1"/>
    <col min="5" max="5" width="18.1640625" customWidth="1"/>
    <col min="6" max="6" width="16.1640625" customWidth="1"/>
    <col min="7" max="7" width="16" customWidth="1"/>
  </cols>
  <sheetData>
    <row r="1" spans="1:7" x14ac:dyDescent="0.15">
      <c r="A1" s="30"/>
      <c r="B1" s="49" t="s">
        <v>29</v>
      </c>
      <c r="C1" s="49"/>
      <c r="D1" s="49" t="s">
        <v>30</v>
      </c>
      <c r="E1" s="49"/>
      <c r="F1" s="49" t="s">
        <v>31</v>
      </c>
      <c r="G1" s="49"/>
    </row>
    <row r="2" spans="1:7" x14ac:dyDescent="0.15">
      <c r="A2" s="30" t="s">
        <v>9</v>
      </c>
      <c r="B2" s="9" t="s">
        <v>55</v>
      </c>
      <c r="C2" s="9" t="s">
        <v>56</v>
      </c>
      <c r="D2" s="9" t="s">
        <v>54</v>
      </c>
      <c r="E2" s="9" t="s">
        <v>56</v>
      </c>
      <c r="F2" s="9" t="s">
        <v>54</v>
      </c>
      <c r="G2" s="9" t="s">
        <v>56</v>
      </c>
    </row>
    <row r="3" spans="1:7" x14ac:dyDescent="0.15">
      <c r="A3" s="31" t="s">
        <v>53</v>
      </c>
      <c r="B3">
        <v>59</v>
      </c>
      <c r="C3">
        <v>72.3</v>
      </c>
      <c r="D3">
        <v>8</v>
      </c>
      <c r="E3">
        <v>10.1</v>
      </c>
      <c r="F3">
        <v>8</v>
      </c>
      <c r="G3">
        <v>11.2</v>
      </c>
    </row>
    <row r="4" spans="1:7" x14ac:dyDescent="0.15">
      <c r="A4" s="31" t="s">
        <v>87</v>
      </c>
      <c r="B4">
        <v>25</v>
      </c>
      <c r="C4">
        <v>49.2</v>
      </c>
      <c r="D4">
        <v>13</v>
      </c>
      <c r="E4">
        <v>21.8</v>
      </c>
      <c r="F4">
        <v>10</v>
      </c>
      <c r="G4">
        <v>22.5</v>
      </c>
    </row>
    <row r="5" spans="1:7" x14ac:dyDescent="0.15">
      <c r="A5" s="31" t="s">
        <v>167</v>
      </c>
      <c r="B5">
        <v>16</v>
      </c>
      <c r="C5">
        <v>34.200000000000003</v>
      </c>
      <c r="D5">
        <v>3</v>
      </c>
      <c r="E5">
        <v>27.3</v>
      </c>
      <c r="F5">
        <v>2</v>
      </c>
      <c r="G5">
        <v>27.4</v>
      </c>
    </row>
    <row r="6" spans="1:7" x14ac:dyDescent="0.15">
      <c r="A6" s="31" t="s">
        <v>88</v>
      </c>
      <c r="B6">
        <v>41</v>
      </c>
      <c r="C6">
        <v>61.3</v>
      </c>
      <c r="D6">
        <v>1</v>
      </c>
      <c r="E6">
        <v>20.6</v>
      </c>
      <c r="F6">
        <v>0</v>
      </c>
      <c r="G6">
        <v>21.1</v>
      </c>
    </row>
    <row r="7" spans="1:7" x14ac:dyDescent="0.15">
      <c r="A7" s="31" t="s">
        <v>102</v>
      </c>
      <c r="B7">
        <v>27</v>
      </c>
      <c r="C7">
        <v>39.700000000000003</v>
      </c>
      <c r="D7">
        <v>3</v>
      </c>
      <c r="E7">
        <v>25.3</v>
      </c>
      <c r="F7">
        <v>6</v>
      </c>
      <c r="G7">
        <v>23.8</v>
      </c>
    </row>
    <row r="8" spans="1:7" x14ac:dyDescent="0.15">
      <c r="A8" s="31" t="s">
        <v>103</v>
      </c>
      <c r="B8">
        <v>16</v>
      </c>
      <c r="C8">
        <v>54.7</v>
      </c>
      <c r="D8">
        <v>4</v>
      </c>
      <c r="E8">
        <v>38.200000000000003</v>
      </c>
      <c r="F8">
        <v>5</v>
      </c>
      <c r="G8">
        <v>38.4</v>
      </c>
    </row>
    <row r="9" spans="1:7" x14ac:dyDescent="0.15">
      <c r="A9" s="31" t="s">
        <v>104</v>
      </c>
      <c r="B9">
        <v>33</v>
      </c>
      <c r="C9">
        <v>39.700000000000003</v>
      </c>
      <c r="D9">
        <v>21</v>
      </c>
      <c r="E9">
        <v>19.899999999999999</v>
      </c>
      <c r="F9">
        <v>18</v>
      </c>
      <c r="G9">
        <v>20</v>
      </c>
    </row>
    <row r="10" spans="1:7" x14ac:dyDescent="0.15">
      <c r="A10" s="31" t="s">
        <v>106</v>
      </c>
      <c r="B10">
        <v>36</v>
      </c>
      <c r="C10">
        <v>38.1</v>
      </c>
      <c r="D10">
        <v>17</v>
      </c>
      <c r="E10">
        <v>40.299999999999997</v>
      </c>
      <c r="F10">
        <v>15</v>
      </c>
      <c r="G10">
        <v>40.5</v>
      </c>
    </row>
    <row r="11" spans="1:7" x14ac:dyDescent="0.15">
      <c r="A11" s="18" t="s">
        <v>177</v>
      </c>
      <c r="B11">
        <v>21</v>
      </c>
      <c r="C11">
        <v>59.8</v>
      </c>
      <c r="D11">
        <v>6</v>
      </c>
      <c r="E11">
        <v>34.799999999999997</v>
      </c>
      <c r="F11">
        <v>5</v>
      </c>
      <c r="G11">
        <v>35</v>
      </c>
    </row>
    <row r="12" spans="1:7" x14ac:dyDescent="0.15">
      <c r="A12" s="21" t="s">
        <v>178</v>
      </c>
      <c r="B12">
        <v>50</v>
      </c>
      <c r="C12">
        <v>69.099999999999994</v>
      </c>
      <c r="D12">
        <v>4</v>
      </c>
      <c r="E12">
        <v>24.8</v>
      </c>
      <c r="F12">
        <v>6</v>
      </c>
      <c r="G12">
        <v>24.2</v>
      </c>
    </row>
    <row r="13" spans="1:7" x14ac:dyDescent="0.15">
      <c r="A13" s="18" t="s">
        <v>180</v>
      </c>
      <c r="B13">
        <v>57</v>
      </c>
      <c r="C13">
        <v>56.8</v>
      </c>
      <c r="D13">
        <v>20</v>
      </c>
      <c r="E13">
        <v>18.899999999999999</v>
      </c>
      <c r="F13">
        <v>18</v>
      </c>
      <c r="G13">
        <v>18.2</v>
      </c>
    </row>
    <row r="14" spans="1:7" x14ac:dyDescent="0.15">
      <c r="A14" s="18" t="s">
        <v>329</v>
      </c>
      <c r="B14">
        <v>3</v>
      </c>
      <c r="C14">
        <v>23.3</v>
      </c>
      <c r="D14">
        <v>7</v>
      </c>
      <c r="E14">
        <v>11.9</v>
      </c>
      <c r="F14">
        <v>6</v>
      </c>
      <c r="G14">
        <v>11</v>
      </c>
    </row>
    <row r="15" spans="1:7" x14ac:dyDescent="0.15">
      <c r="A15" s="18" t="s">
        <v>330</v>
      </c>
      <c r="B15">
        <v>3</v>
      </c>
      <c r="C15">
        <v>25.1</v>
      </c>
      <c r="D15">
        <v>7</v>
      </c>
      <c r="E15">
        <v>21.2</v>
      </c>
      <c r="F15">
        <v>6</v>
      </c>
      <c r="G15">
        <v>21</v>
      </c>
    </row>
    <row r="16" spans="1:7" x14ac:dyDescent="0.15">
      <c r="A16" s="18" t="s">
        <v>182</v>
      </c>
      <c r="B16">
        <v>29</v>
      </c>
      <c r="C16">
        <v>40.9</v>
      </c>
      <c r="D16">
        <v>9</v>
      </c>
      <c r="E16">
        <v>15.8</v>
      </c>
      <c r="F16">
        <v>11</v>
      </c>
      <c r="G16">
        <v>16.2</v>
      </c>
    </row>
    <row r="17" spans="1:7" x14ac:dyDescent="0.15">
      <c r="A17" s="24" t="s">
        <v>241</v>
      </c>
      <c r="B17">
        <v>53</v>
      </c>
      <c r="C17">
        <v>73.3</v>
      </c>
      <c r="D17">
        <v>4</v>
      </c>
      <c r="E17">
        <v>23.8</v>
      </c>
      <c r="F17">
        <v>5</v>
      </c>
      <c r="G17">
        <v>23</v>
      </c>
    </row>
    <row r="18" spans="1:7" x14ac:dyDescent="0.15">
      <c r="A18" s="24" t="s">
        <v>242</v>
      </c>
      <c r="B18">
        <v>28</v>
      </c>
      <c r="C18">
        <v>63</v>
      </c>
      <c r="D18">
        <v>3</v>
      </c>
      <c r="E18">
        <v>23.6</v>
      </c>
      <c r="F18">
        <v>5</v>
      </c>
      <c r="G18">
        <v>25</v>
      </c>
    </row>
    <row r="19" spans="1:7" x14ac:dyDescent="0.15">
      <c r="A19" s="3" t="s">
        <v>243</v>
      </c>
      <c r="B19">
        <v>18</v>
      </c>
      <c r="C19">
        <v>37.6</v>
      </c>
      <c r="D19">
        <v>6</v>
      </c>
      <c r="E19">
        <v>19.100000000000001</v>
      </c>
      <c r="F19">
        <v>6</v>
      </c>
      <c r="G19">
        <v>19.5</v>
      </c>
    </row>
    <row r="20" spans="1:7" x14ac:dyDescent="0.15">
      <c r="A20" s="25" t="s">
        <v>244</v>
      </c>
      <c r="B20">
        <v>55</v>
      </c>
      <c r="C20">
        <v>75.3</v>
      </c>
      <c r="D20">
        <v>2</v>
      </c>
      <c r="E20">
        <v>14.7</v>
      </c>
      <c r="F20">
        <v>3</v>
      </c>
      <c r="G20">
        <v>15.2</v>
      </c>
    </row>
    <row r="21" spans="1:7" x14ac:dyDescent="0.15">
      <c r="A21" s="37"/>
    </row>
    <row r="22" spans="1:7" x14ac:dyDescent="0.15">
      <c r="A22" s="3" t="s">
        <v>245</v>
      </c>
      <c r="B22">
        <v>27</v>
      </c>
      <c r="C22">
        <v>48.8</v>
      </c>
      <c r="D22">
        <v>5</v>
      </c>
      <c r="E22">
        <v>24.6</v>
      </c>
      <c r="F22">
        <v>6</v>
      </c>
      <c r="G22">
        <v>25.2</v>
      </c>
    </row>
    <row r="23" spans="1:7" x14ac:dyDescent="0.15">
      <c r="A23" s="3" t="s">
        <v>246</v>
      </c>
      <c r="B23">
        <v>15</v>
      </c>
      <c r="C23">
        <v>44.2</v>
      </c>
      <c r="D23">
        <v>3</v>
      </c>
      <c r="E23">
        <v>29.3</v>
      </c>
      <c r="F23">
        <v>5</v>
      </c>
      <c r="G23">
        <v>30</v>
      </c>
    </row>
    <row r="24" spans="1:7" x14ac:dyDescent="0.15">
      <c r="A24" s="18" t="s">
        <v>255</v>
      </c>
      <c r="B24">
        <v>36</v>
      </c>
      <c r="C24">
        <v>78.599999999999994</v>
      </c>
      <c r="D24">
        <v>7</v>
      </c>
      <c r="E24">
        <v>42.7</v>
      </c>
      <c r="F24">
        <v>5</v>
      </c>
      <c r="G24">
        <v>43.1</v>
      </c>
    </row>
    <row r="25" spans="1:7" x14ac:dyDescent="0.15">
      <c r="A25" s="18" t="s">
        <v>257</v>
      </c>
      <c r="B25">
        <v>23</v>
      </c>
      <c r="C25">
        <v>52.3</v>
      </c>
      <c r="D25">
        <v>10</v>
      </c>
      <c r="E25">
        <v>22.1</v>
      </c>
      <c r="F25">
        <v>8</v>
      </c>
      <c r="G25">
        <v>21.2</v>
      </c>
    </row>
    <row r="26" spans="1:7" x14ac:dyDescent="0.15">
      <c r="A26" s="18" t="s">
        <v>259</v>
      </c>
      <c r="B26">
        <v>2</v>
      </c>
      <c r="C26">
        <v>14.3</v>
      </c>
      <c r="D26">
        <v>4</v>
      </c>
      <c r="E26">
        <v>7.3</v>
      </c>
      <c r="F26">
        <v>5</v>
      </c>
      <c r="G26">
        <v>8</v>
      </c>
    </row>
    <row r="27" spans="1:7" x14ac:dyDescent="0.15">
      <c r="A27" s="18" t="s">
        <v>261</v>
      </c>
      <c r="B27">
        <v>25</v>
      </c>
      <c r="C27">
        <v>23.4</v>
      </c>
      <c r="D27">
        <v>9</v>
      </c>
      <c r="E27">
        <v>21.9</v>
      </c>
      <c r="F27">
        <v>7</v>
      </c>
      <c r="G27">
        <v>20.2</v>
      </c>
    </row>
    <row r="28" spans="1:7" x14ac:dyDescent="0.15">
      <c r="A28" s="18" t="s">
        <v>263</v>
      </c>
      <c r="B28">
        <v>6</v>
      </c>
      <c r="C28">
        <v>15.2</v>
      </c>
      <c r="D28">
        <v>3</v>
      </c>
      <c r="E28">
        <v>8.6</v>
      </c>
      <c r="F28">
        <v>4</v>
      </c>
      <c r="G28">
        <v>9.1999999999999993</v>
      </c>
    </row>
  </sheetData>
  <mergeCells count="3">
    <mergeCell ref="B1:C1"/>
    <mergeCell ref="D1:E1"/>
    <mergeCell ref="F1:G1"/>
  </mergeCells>
  <phoneticPr fontId="1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23" sqref="A23:XFD23"/>
    </sheetView>
  </sheetViews>
  <sheetFormatPr baseColWidth="10" defaultColWidth="11" defaultRowHeight="15" x14ac:dyDescent="0.15"/>
  <cols>
    <col min="1" max="1" width="11" style="3"/>
    <col min="2" max="2" width="11" style="18"/>
    <col min="3" max="4" width="11" style="3"/>
    <col min="5" max="5" width="12.1640625" style="3" customWidth="1"/>
    <col min="6" max="6" width="14.1640625" style="27" customWidth="1"/>
    <col min="7" max="7" width="14.1640625" style="4" customWidth="1"/>
    <col min="8" max="8" width="11" style="31"/>
    <col min="10" max="10" width="93.1640625" customWidth="1"/>
  </cols>
  <sheetData>
    <row r="1" spans="1:10" x14ac:dyDescent="0.15">
      <c r="A1" s="2" t="s">
        <v>13</v>
      </c>
      <c r="B1" s="17" t="s">
        <v>9</v>
      </c>
      <c r="C1" s="1" t="s">
        <v>8</v>
      </c>
      <c r="D1" s="2" t="s">
        <v>17</v>
      </c>
      <c r="E1" s="2" t="s">
        <v>236</v>
      </c>
      <c r="F1" s="6" t="s">
        <v>107</v>
      </c>
      <c r="G1" s="5" t="s">
        <v>15</v>
      </c>
      <c r="H1" s="43" t="s">
        <v>364</v>
      </c>
      <c r="I1" s="44" t="s">
        <v>358</v>
      </c>
      <c r="J1" s="44" t="s">
        <v>359</v>
      </c>
    </row>
    <row r="2" spans="1:10" x14ac:dyDescent="0.15">
      <c r="A2" s="3" t="s">
        <v>36</v>
      </c>
      <c r="B2" s="18" t="s">
        <v>32</v>
      </c>
      <c r="C2" s="3" t="s">
        <v>33</v>
      </c>
      <c r="D2" s="3">
        <v>27</v>
      </c>
      <c r="E2" s="3">
        <v>97</v>
      </c>
      <c r="F2" s="27" t="s">
        <v>43</v>
      </c>
      <c r="G2" s="4">
        <v>2019.06</v>
      </c>
      <c r="H2" s="43">
        <v>97</v>
      </c>
      <c r="I2" s="45" t="s">
        <v>335</v>
      </c>
      <c r="J2" s="44" t="s">
        <v>360</v>
      </c>
    </row>
    <row r="3" spans="1:10" x14ac:dyDescent="0.15">
      <c r="A3" s="3" t="s">
        <v>60</v>
      </c>
      <c r="B3" s="21" t="s">
        <v>57</v>
      </c>
      <c r="C3" s="3" t="s">
        <v>33</v>
      </c>
      <c r="D3" s="3">
        <v>42</v>
      </c>
      <c r="E3" s="3">
        <v>94</v>
      </c>
      <c r="F3" s="27" t="s">
        <v>69</v>
      </c>
      <c r="G3" s="4">
        <v>2019.06</v>
      </c>
      <c r="H3" s="46"/>
      <c r="I3" s="44"/>
      <c r="J3" s="44"/>
    </row>
    <row r="4" spans="1:10" x14ac:dyDescent="0.15">
      <c r="A4" s="3" t="s">
        <v>71</v>
      </c>
      <c r="B4" s="18" t="s">
        <v>70</v>
      </c>
      <c r="C4" s="3" t="s">
        <v>33</v>
      </c>
      <c r="D4" s="3">
        <v>54</v>
      </c>
      <c r="E4" s="3">
        <v>94</v>
      </c>
      <c r="F4" s="27" t="s">
        <v>82</v>
      </c>
      <c r="G4" s="4">
        <v>2019.06</v>
      </c>
      <c r="H4" s="47">
        <v>94</v>
      </c>
      <c r="I4" s="47"/>
      <c r="J4" s="44" t="s">
        <v>336</v>
      </c>
    </row>
    <row r="5" spans="1:10" x14ac:dyDescent="0.15">
      <c r="A5" s="3" t="s">
        <v>159</v>
      </c>
      <c r="B5" s="18" t="s">
        <v>158</v>
      </c>
      <c r="C5" s="3" t="s">
        <v>33</v>
      </c>
      <c r="D5" s="3">
        <v>26</v>
      </c>
      <c r="E5" s="3">
        <v>71</v>
      </c>
      <c r="F5" s="27" t="s">
        <v>91</v>
      </c>
      <c r="G5" s="4">
        <v>2019.06</v>
      </c>
      <c r="H5" s="48">
        <v>82</v>
      </c>
      <c r="I5" s="44"/>
      <c r="J5" s="45" t="s">
        <v>363</v>
      </c>
    </row>
    <row r="6" spans="1:10" x14ac:dyDescent="0.15">
      <c r="A6" s="3" t="s">
        <v>94</v>
      </c>
      <c r="B6" s="18" t="s">
        <v>88</v>
      </c>
      <c r="C6" s="3" t="s">
        <v>33</v>
      </c>
      <c r="D6" s="3">
        <v>62</v>
      </c>
      <c r="E6" s="3">
        <v>75</v>
      </c>
      <c r="F6" s="27" t="s">
        <v>91</v>
      </c>
      <c r="G6" s="4">
        <v>2019.06</v>
      </c>
      <c r="H6" s="46">
        <v>78</v>
      </c>
      <c r="I6" s="44" t="s">
        <v>361</v>
      </c>
      <c r="J6" s="45" t="s">
        <v>337</v>
      </c>
    </row>
    <row r="7" spans="1:10" x14ac:dyDescent="0.15">
      <c r="A7" s="3" t="s">
        <v>109</v>
      </c>
      <c r="B7" s="18" t="s">
        <v>102</v>
      </c>
      <c r="C7" s="3" t="s">
        <v>110</v>
      </c>
      <c r="D7" s="3">
        <v>53</v>
      </c>
      <c r="E7" s="3">
        <v>83</v>
      </c>
      <c r="F7" s="28" t="s">
        <v>113</v>
      </c>
      <c r="G7" s="4">
        <v>2019.06</v>
      </c>
      <c r="H7" s="47">
        <v>83</v>
      </c>
      <c r="I7" s="47"/>
      <c r="J7" s="44" t="s">
        <v>336</v>
      </c>
    </row>
    <row r="8" spans="1:10" x14ac:dyDescent="0.15">
      <c r="A8" s="3" t="s">
        <v>121</v>
      </c>
      <c r="B8" s="18" t="s">
        <v>103</v>
      </c>
      <c r="C8" s="3" t="s">
        <v>33</v>
      </c>
      <c r="D8" s="3">
        <v>39</v>
      </c>
      <c r="E8" s="3">
        <v>81</v>
      </c>
      <c r="F8" s="27" t="s">
        <v>128</v>
      </c>
      <c r="G8" s="4">
        <v>2019.06</v>
      </c>
      <c r="H8" s="46">
        <v>81</v>
      </c>
      <c r="I8" s="44"/>
      <c r="J8" s="45" t="s">
        <v>338</v>
      </c>
    </row>
    <row r="9" spans="1:10" x14ac:dyDescent="0.15">
      <c r="A9" s="3" t="s">
        <v>134</v>
      </c>
      <c r="B9" s="18" t="s">
        <v>104</v>
      </c>
      <c r="C9" s="3" t="s">
        <v>33</v>
      </c>
      <c r="D9" s="3">
        <v>34</v>
      </c>
      <c r="E9" s="3">
        <v>85</v>
      </c>
      <c r="F9" s="27" t="s">
        <v>133</v>
      </c>
      <c r="G9" s="4">
        <v>2019.06</v>
      </c>
      <c r="H9" s="43">
        <v>86</v>
      </c>
      <c r="I9" s="45"/>
      <c r="J9" s="45" t="s">
        <v>339</v>
      </c>
    </row>
    <row r="10" spans="1:10" x14ac:dyDescent="0.15">
      <c r="A10" s="3" t="s">
        <v>145</v>
      </c>
      <c r="B10" s="18" t="s">
        <v>105</v>
      </c>
      <c r="C10" s="3" t="s">
        <v>33</v>
      </c>
      <c r="D10" s="3">
        <v>48</v>
      </c>
      <c r="E10" s="3">
        <v>90</v>
      </c>
      <c r="F10" s="27" t="s">
        <v>147</v>
      </c>
      <c r="G10" s="4">
        <v>2019.06</v>
      </c>
      <c r="H10" s="46">
        <v>92</v>
      </c>
      <c r="I10" s="44"/>
      <c r="J10" s="45" t="s">
        <v>340</v>
      </c>
    </row>
    <row r="11" spans="1:10" x14ac:dyDescent="0.15">
      <c r="A11" s="3">
        <v>798312</v>
      </c>
      <c r="B11" s="18" t="s">
        <v>106</v>
      </c>
      <c r="C11" s="3" t="s">
        <v>110</v>
      </c>
      <c r="D11" s="3">
        <v>28</v>
      </c>
      <c r="E11" s="3">
        <v>87</v>
      </c>
      <c r="F11" s="27" t="s">
        <v>133</v>
      </c>
      <c r="G11" s="4">
        <v>2019.06</v>
      </c>
      <c r="H11" s="46">
        <v>97</v>
      </c>
      <c r="I11" s="45" t="s">
        <v>335</v>
      </c>
      <c r="J11" s="45" t="s">
        <v>341</v>
      </c>
    </row>
    <row r="12" spans="1:10" x14ac:dyDescent="0.15">
      <c r="A12" s="3" t="s">
        <v>183</v>
      </c>
      <c r="B12" s="18" t="s">
        <v>177</v>
      </c>
      <c r="C12" s="3" t="s">
        <v>110</v>
      </c>
      <c r="D12" s="3">
        <v>61</v>
      </c>
      <c r="E12" s="3">
        <v>96</v>
      </c>
      <c r="F12" s="27" t="s">
        <v>184</v>
      </c>
      <c r="G12" s="4">
        <v>2019.06</v>
      </c>
      <c r="H12" s="46">
        <v>96</v>
      </c>
      <c r="I12" s="44"/>
      <c r="J12" s="45" t="s">
        <v>342</v>
      </c>
    </row>
    <row r="13" spans="1:10" x14ac:dyDescent="0.15">
      <c r="A13" s="22" t="s">
        <v>238</v>
      </c>
      <c r="B13" s="23" t="s">
        <v>239</v>
      </c>
      <c r="C13" s="3" t="s">
        <v>240</v>
      </c>
      <c r="D13" s="3">
        <v>29</v>
      </c>
      <c r="E13" s="3">
        <v>90</v>
      </c>
      <c r="F13" s="27" t="s">
        <v>265</v>
      </c>
      <c r="G13" s="4">
        <v>2019.06</v>
      </c>
      <c r="H13" s="46">
        <v>92</v>
      </c>
      <c r="I13" s="45" t="s">
        <v>343</v>
      </c>
      <c r="J13" s="45" t="s">
        <v>344</v>
      </c>
    </row>
    <row r="14" spans="1:10" x14ac:dyDescent="0.15">
      <c r="A14" s="3" t="s">
        <v>197</v>
      </c>
      <c r="B14" s="21" t="s">
        <v>178</v>
      </c>
      <c r="C14" s="3" t="s">
        <v>33</v>
      </c>
      <c r="D14" s="3">
        <v>19.5</v>
      </c>
      <c r="E14" s="3">
        <v>75</v>
      </c>
      <c r="F14" s="27" t="s">
        <v>198</v>
      </c>
      <c r="H14" s="46"/>
      <c r="I14" s="44"/>
      <c r="J14" s="44"/>
    </row>
    <row r="15" spans="1:10" x14ac:dyDescent="0.15">
      <c r="A15" s="3" t="s">
        <v>206</v>
      </c>
      <c r="B15" s="18" t="s">
        <v>179</v>
      </c>
      <c r="C15" s="3" t="s">
        <v>33</v>
      </c>
      <c r="D15" s="3">
        <v>37</v>
      </c>
      <c r="E15" s="3">
        <v>94</v>
      </c>
      <c r="F15" s="27" t="s">
        <v>205</v>
      </c>
      <c r="G15" s="4">
        <v>2019.06</v>
      </c>
      <c r="H15" s="46">
        <v>85</v>
      </c>
      <c r="I15" s="44"/>
      <c r="J15" s="44" t="s">
        <v>345</v>
      </c>
    </row>
    <row r="16" spans="1:10" x14ac:dyDescent="0.15">
      <c r="A16" s="3" t="s">
        <v>211</v>
      </c>
      <c r="B16" s="18" t="s">
        <v>180</v>
      </c>
      <c r="C16" s="3" t="s">
        <v>110</v>
      </c>
      <c r="D16" s="3">
        <v>45</v>
      </c>
      <c r="E16" s="3">
        <v>92</v>
      </c>
      <c r="F16" s="27" t="s">
        <v>210</v>
      </c>
      <c r="H16" s="46">
        <v>91</v>
      </c>
      <c r="I16" s="44"/>
      <c r="J16" s="44" t="s">
        <v>346</v>
      </c>
    </row>
    <row r="17" spans="1:10" x14ac:dyDescent="0.15">
      <c r="A17" s="3" t="s">
        <v>219</v>
      </c>
      <c r="B17" s="18" t="s">
        <v>181</v>
      </c>
      <c r="C17" s="3" t="s">
        <v>33</v>
      </c>
      <c r="D17" s="3">
        <v>52</v>
      </c>
      <c r="E17" s="3">
        <v>94</v>
      </c>
      <c r="F17" s="27" t="s">
        <v>217</v>
      </c>
      <c r="G17" s="4">
        <v>2019.06</v>
      </c>
      <c r="H17" s="46">
        <v>94</v>
      </c>
      <c r="I17" s="44"/>
      <c r="J17" s="44" t="s">
        <v>362</v>
      </c>
    </row>
    <row r="18" spans="1:10" x14ac:dyDescent="0.15">
      <c r="A18" s="3" t="s">
        <v>219</v>
      </c>
      <c r="B18" s="18" t="s">
        <v>181</v>
      </c>
      <c r="C18" s="3" t="s">
        <v>33</v>
      </c>
      <c r="D18" s="3">
        <v>53</v>
      </c>
      <c r="E18" s="3">
        <v>94</v>
      </c>
      <c r="F18" s="27" t="s">
        <v>218</v>
      </c>
      <c r="G18" s="4">
        <v>2019.06</v>
      </c>
      <c r="H18" s="46">
        <v>94</v>
      </c>
      <c r="I18" s="44"/>
      <c r="J18" s="44"/>
    </row>
    <row r="19" spans="1:10" x14ac:dyDescent="0.15">
      <c r="A19" s="3">
        <v>967688</v>
      </c>
      <c r="B19" s="18" t="s">
        <v>182</v>
      </c>
      <c r="C19" s="3" t="s">
        <v>33</v>
      </c>
      <c r="D19" s="3">
        <v>71</v>
      </c>
      <c r="E19" s="3">
        <v>91</v>
      </c>
      <c r="F19" s="27" t="s">
        <v>229</v>
      </c>
      <c r="H19" s="46">
        <v>94</v>
      </c>
      <c r="I19" s="44"/>
      <c r="J19" s="45" t="s">
        <v>347</v>
      </c>
    </row>
    <row r="20" spans="1:10" x14ac:dyDescent="0.15">
      <c r="A20" s="26" t="s">
        <v>247</v>
      </c>
      <c r="B20" s="24" t="s">
        <v>241</v>
      </c>
      <c r="C20" s="3" t="s">
        <v>277</v>
      </c>
      <c r="D20" s="3">
        <v>60</v>
      </c>
      <c r="E20" s="3">
        <v>90</v>
      </c>
      <c r="F20" s="27" t="s">
        <v>281</v>
      </c>
      <c r="G20" s="4">
        <v>2019.06</v>
      </c>
      <c r="H20" s="46">
        <v>82</v>
      </c>
      <c r="I20" s="44"/>
      <c r="J20" s="44" t="s">
        <v>348</v>
      </c>
    </row>
    <row r="21" spans="1:10" x14ac:dyDescent="0.15">
      <c r="A21" s="26" t="s">
        <v>248</v>
      </c>
      <c r="B21" s="24" t="s">
        <v>242</v>
      </c>
      <c r="C21" s="3" t="s">
        <v>277</v>
      </c>
      <c r="D21" s="3">
        <v>16</v>
      </c>
      <c r="E21" s="3">
        <v>93</v>
      </c>
      <c r="F21" s="29" t="s">
        <v>266</v>
      </c>
      <c r="G21" s="4">
        <v>2019.06</v>
      </c>
      <c r="H21" s="43">
        <v>96</v>
      </c>
      <c r="I21" s="45" t="s">
        <v>335</v>
      </c>
      <c r="J21" s="44"/>
    </row>
    <row r="22" spans="1:10" x14ac:dyDescent="0.15">
      <c r="A22" s="26" t="s">
        <v>249</v>
      </c>
      <c r="B22" s="3" t="s">
        <v>243</v>
      </c>
      <c r="C22" s="3" t="s">
        <v>277</v>
      </c>
      <c r="D22" s="3">
        <v>10.5</v>
      </c>
      <c r="E22" s="3">
        <v>92</v>
      </c>
      <c r="F22" s="27" t="s">
        <v>267</v>
      </c>
      <c r="G22" s="4">
        <v>2020.01</v>
      </c>
      <c r="H22" s="46">
        <v>95</v>
      </c>
      <c r="I22" s="44"/>
      <c r="J22" s="45" t="s">
        <v>349</v>
      </c>
    </row>
    <row r="23" spans="1:10" x14ac:dyDescent="0.15">
      <c r="A23" s="26" t="s">
        <v>250</v>
      </c>
      <c r="B23" s="25" t="s">
        <v>244</v>
      </c>
      <c r="C23" s="3" t="s">
        <v>240</v>
      </c>
      <c r="D23" s="3">
        <v>13.5</v>
      </c>
      <c r="E23" s="3">
        <v>76</v>
      </c>
      <c r="F23" s="27" t="s">
        <v>253</v>
      </c>
      <c r="H23" s="46"/>
      <c r="I23" s="44"/>
      <c r="J23" s="44"/>
    </row>
    <row r="24" spans="1:10" x14ac:dyDescent="0.15">
      <c r="A24" s="26"/>
      <c r="B24" s="37"/>
      <c r="H24" s="46"/>
      <c r="I24" s="44"/>
      <c r="J24" s="44"/>
    </row>
    <row r="25" spans="1:10" x14ac:dyDescent="0.15">
      <c r="A25" s="3" t="s">
        <v>251</v>
      </c>
      <c r="B25" s="3" t="s">
        <v>245</v>
      </c>
      <c r="C25" s="3" t="s">
        <v>240</v>
      </c>
      <c r="D25" s="3">
        <v>24</v>
      </c>
      <c r="E25" s="3">
        <v>76</v>
      </c>
      <c r="F25" s="27" t="s">
        <v>268</v>
      </c>
      <c r="G25" s="4">
        <v>2019.12</v>
      </c>
      <c r="H25" s="46">
        <v>91</v>
      </c>
      <c r="I25" s="45" t="s">
        <v>335</v>
      </c>
      <c r="J25" s="45" t="s">
        <v>350</v>
      </c>
    </row>
    <row r="26" spans="1:10" x14ac:dyDescent="0.15">
      <c r="A26" s="3" t="s">
        <v>252</v>
      </c>
      <c r="B26" s="3" t="s">
        <v>246</v>
      </c>
      <c r="C26" s="3" t="s">
        <v>240</v>
      </c>
      <c r="D26" s="3">
        <v>64</v>
      </c>
      <c r="E26" s="3">
        <v>70</v>
      </c>
      <c r="F26" s="27" t="s">
        <v>254</v>
      </c>
      <c r="H26" s="46">
        <v>84</v>
      </c>
      <c r="I26" s="44"/>
      <c r="J26" s="45" t="s">
        <v>351</v>
      </c>
    </row>
    <row r="27" spans="1:10" x14ac:dyDescent="0.15">
      <c r="A27" s="3" t="s">
        <v>256</v>
      </c>
      <c r="B27" s="18" t="s">
        <v>255</v>
      </c>
      <c r="C27" s="3" t="s">
        <v>277</v>
      </c>
      <c r="D27" s="3">
        <v>50</v>
      </c>
      <c r="E27" s="3">
        <v>96</v>
      </c>
      <c r="F27" s="27" t="s">
        <v>264</v>
      </c>
      <c r="G27" s="4">
        <v>2020.01</v>
      </c>
      <c r="H27" s="46">
        <v>96</v>
      </c>
      <c r="I27" s="44"/>
      <c r="J27" s="45" t="s">
        <v>352</v>
      </c>
    </row>
    <row r="28" spans="1:10" x14ac:dyDescent="0.15">
      <c r="A28" s="3" t="s">
        <v>258</v>
      </c>
      <c r="B28" s="18" t="s">
        <v>257</v>
      </c>
      <c r="C28" s="3" t="s">
        <v>277</v>
      </c>
      <c r="D28" s="3">
        <v>40</v>
      </c>
      <c r="E28" s="3">
        <v>90</v>
      </c>
      <c r="F28" s="27" t="s">
        <v>269</v>
      </c>
      <c r="G28" s="4">
        <v>2020.01</v>
      </c>
      <c r="H28" s="46">
        <v>90</v>
      </c>
      <c r="I28" s="45" t="s">
        <v>353</v>
      </c>
      <c r="J28" s="45" t="s">
        <v>354</v>
      </c>
    </row>
    <row r="29" spans="1:10" x14ac:dyDescent="0.15">
      <c r="A29" s="3" t="s">
        <v>260</v>
      </c>
      <c r="B29" s="18" t="s">
        <v>259</v>
      </c>
      <c r="C29" s="3" t="s">
        <v>240</v>
      </c>
      <c r="D29" s="3">
        <v>41</v>
      </c>
      <c r="E29" s="3">
        <v>90</v>
      </c>
      <c r="F29" s="27" t="s">
        <v>270</v>
      </c>
      <c r="G29" s="4">
        <v>2020.01</v>
      </c>
      <c r="H29" s="46">
        <v>90</v>
      </c>
      <c r="I29" s="44"/>
      <c r="J29" s="45" t="s">
        <v>355</v>
      </c>
    </row>
    <row r="30" spans="1:10" x14ac:dyDescent="0.15">
      <c r="A30" s="3" t="s">
        <v>262</v>
      </c>
      <c r="B30" s="18" t="s">
        <v>261</v>
      </c>
      <c r="C30" s="3" t="s">
        <v>240</v>
      </c>
      <c r="D30" s="3">
        <v>12</v>
      </c>
      <c r="E30" s="3">
        <v>70</v>
      </c>
      <c r="F30" s="27" t="s">
        <v>271</v>
      </c>
      <c r="H30" s="46">
        <v>75</v>
      </c>
      <c r="I30" s="45" t="s">
        <v>335</v>
      </c>
      <c r="J30" s="45" t="s">
        <v>356</v>
      </c>
    </row>
    <row r="31" spans="1:10" x14ac:dyDescent="0.15">
      <c r="A31" s="3">
        <v>929730</v>
      </c>
      <c r="B31" s="18" t="s">
        <v>263</v>
      </c>
      <c r="C31" s="3" t="s">
        <v>240</v>
      </c>
      <c r="D31" s="3">
        <v>19.5</v>
      </c>
      <c r="E31" s="3">
        <v>97</v>
      </c>
      <c r="F31" s="27" t="s">
        <v>271</v>
      </c>
      <c r="G31" s="4">
        <v>2020.01</v>
      </c>
      <c r="H31" s="46">
        <v>97</v>
      </c>
      <c r="I31" s="44"/>
      <c r="J31" s="45" t="s">
        <v>357</v>
      </c>
    </row>
  </sheetData>
  <phoneticPr fontId="1" type="noConversion"/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临床资料</vt:lpstr>
      <vt:lpstr>测量指标</vt:lpstr>
      <vt:lpstr>随访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 Jun</cp:lastModifiedBy>
  <cp:revision/>
  <dcterms:created xsi:type="dcterms:W3CDTF">1996-12-17T01:32:42Z</dcterms:created>
  <dcterms:modified xsi:type="dcterms:W3CDTF">2020-07-27T09:17:57Z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