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dibb\Desktop\1st draft\"/>
    </mc:Choice>
  </mc:AlternateContent>
  <bookViews>
    <workbookView xWindow="0" yWindow="0" windowWidth="25605" windowHeight="13920" firstSheet="6" activeTab="8"/>
  </bookViews>
  <sheets>
    <sheet name="Summary Table (Gtex)" sheetId="9" r:id="rId1"/>
    <sheet name="SF3B1 3'css Darman et al " sheetId="1" r:id="rId2"/>
    <sheet name="SF3B1 5'css Darman et al " sheetId="2" r:id="rId3"/>
    <sheet name="SF3B1 exon skip Darman et al" sheetId="3" r:id="rId4"/>
    <sheet name="SF3B1 pseudoex Darman et al " sheetId="4" r:id="rId5"/>
    <sheet name="SF3B1 3' css proximal DeBoever" sheetId="5" r:id="rId6"/>
    <sheet name="SF3B1 3'css distal Deboever" sheetId="6" r:id="rId7"/>
    <sheet name="SF3B1 Fig 4b DeBoever" sheetId="7" r:id="rId8"/>
    <sheet name="U1 Suzuki et al" sheetId="8" r:id="rId9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4" l="1"/>
  <c r="K24" i="4"/>
  <c r="M4" i="6" l="1"/>
  <c r="M5" i="6"/>
  <c r="M6" i="6"/>
  <c r="M7" i="6"/>
  <c r="M8" i="6"/>
  <c r="M9" i="6"/>
  <c r="M10" i="6"/>
  <c r="M11" i="6"/>
  <c r="M12" i="6"/>
  <c r="M13" i="6"/>
  <c r="M14" i="6"/>
  <c r="M3" i="6"/>
  <c r="M15" i="6" s="1"/>
  <c r="M16" i="6" s="1"/>
  <c r="M12" i="5"/>
  <c r="M13" i="5" s="1"/>
  <c r="M4" i="5"/>
  <c r="M5" i="5"/>
  <c r="M6" i="5"/>
  <c r="M7" i="5"/>
  <c r="M8" i="5"/>
  <c r="M9" i="5"/>
  <c r="M10" i="5"/>
  <c r="M11" i="5"/>
  <c r="M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3" i="4"/>
  <c r="L4" i="3"/>
  <c r="L5" i="3"/>
  <c r="L6" i="3"/>
  <c r="L7" i="3"/>
  <c r="L8" i="3"/>
  <c r="L9" i="3"/>
  <c r="L10" i="3"/>
  <c r="L11" i="3"/>
  <c r="L13" i="3" s="1"/>
  <c r="L12" i="3"/>
  <c r="L3" i="3"/>
  <c r="M4" i="2"/>
  <c r="M5" i="2"/>
  <c r="M6" i="2"/>
  <c r="M7" i="2"/>
  <c r="M8" i="2"/>
  <c r="M9" i="2"/>
  <c r="M10" i="2"/>
  <c r="M11" i="2"/>
  <c r="M12" i="2"/>
  <c r="M3" i="2"/>
  <c r="M13" i="2" s="1"/>
  <c r="M14" i="2" s="1"/>
  <c r="M4" i="1"/>
  <c r="M5" i="1"/>
  <c r="M6" i="1"/>
  <c r="M7" i="1"/>
  <c r="M8" i="1"/>
  <c r="M9" i="1"/>
  <c r="M10" i="1"/>
  <c r="M11" i="1"/>
  <c r="M12" i="1"/>
  <c r="M3" i="1"/>
  <c r="M13" i="1" s="1"/>
  <c r="R5" i="8"/>
  <c r="R6" i="8"/>
  <c r="R7" i="8"/>
  <c r="R8" i="8"/>
  <c r="R9" i="8"/>
  <c r="R11" i="8"/>
  <c r="R12" i="8"/>
  <c r="R13" i="8"/>
  <c r="R14" i="8"/>
  <c r="R4" i="8"/>
  <c r="O11" i="7"/>
  <c r="O10" i="7"/>
  <c r="O9" i="7"/>
  <c r="O8" i="7"/>
  <c r="O7" i="7"/>
  <c r="O6" i="7"/>
  <c r="O5" i="7"/>
  <c r="O4" i="7"/>
  <c r="O3" i="7"/>
  <c r="O12" i="7"/>
  <c r="O13" i="7"/>
  <c r="K25" i="4" l="1"/>
  <c r="K26" i="4" s="1"/>
  <c r="R15" i="8"/>
</calcChain>
</file>

<file path=xl/sharedStrings.xml><?xml version="1.0" encoding="utf-8"?>
<sst xmlns="http://schemas.openxmlformats.org/spreadsheetml/2006/main" count="1047" uniqueCount="476">
  <si>
    <t>Gene Symbols</t>
  </si>
  <si>
    <t>Aberrant Junction</t>
  </si>
  <si>
    <t>Canonical junction</t>
  </si>
  <si>
    <t>Type of aberrant splicing</t>
  </si>
  <si>
    <t>Distance of ass from canonical</t>
  </si>
  <si>
    <t>Aberrant reads</t>
  </si>
  <si>
    <t>Junction novelty</t>
  </si>
  <si>
    <t>Significant in BRCA</t>
  </si>
  <si>
    <t>Significant in CLL</t>
  </si>
  <si>
    <t>Significant in UVM</t>
  </si>
  <si>
    <t>Significant in SKCM</t>
  </si>
  <si>
    <t>C2,CFB</t>
  </si>
  <si>
    <t>chr6:31919381-31919565:+:start</t>
  </si>
  <si>
    <t>chr6:31919381-31919651:+</t>
  </si>
  <si>
    <t>3'ass</t>
  </si>
  <si>
    <t>Yes</t>
  </si>
  <si>
    <t>-96</t>
  </si>
  <si>
    <t>True</t>
  </si>
  <si>
    <t>False</t>
  </si>
  <si>
    <t>RPL24</t>
  </si>
  <si>
    <t>chr3:101401353-101401614:-:end</t>
  </si>
  <si>
    <t>chr3:101401336-101401614:-</t>
  </si>
  <si>
    <t>-17</t>
  </si>
  <si>
    <t>chr6:31919381-31919551:+:start</t>
  </si>
  <si>
    <t>2nd</t>
  </si>
  <si>
    <t>-100</t>
  </si>
  <si>
    <t>RP11-164J13.1,GANC,CAPN3</t>
  </si>
  <si>
    <t>chr15:42700522-42701479:+:start</t>
  </si>
  <si>
    <t>chr15:42700522-42701500:+</t>
  </si>
  <si>
    <t>-21</t>
  </si>
  <si>
    <t>C11orf2,VPS51,TM7SF2</t>
  </si>
  <si>
    <t>chr11:64877395-64877934:+:start</t>
  </si>
  <si>
    <t>chr11:64877395-64877953:+</t>
  </si>
  <si>
    <t>-19</t>
  </si>
  <si>
    <t>-15</t>
  </si>
  <si>
    <t>4th</t>
  </si>
  <si>
    <t>-12</t>
  </si>
  <si>
    <t>-18</t>
  </si>
  <si>
    <t>ERGIC3</t>
  </si>
  <si>
    <t>chr20:34144042-34144743:+</t>
  </si>
  <si>
    <t>not intronic</t>
  </si>
  <si>
    <t>RPL27A,SNORA45,SNORA3</t>
  </si>
  <si>
    <t>chr11:8704812-8705536:+:start</t>
  </si>
  <si>
    <t>chr11:8704812-8705552:+</t>
  </si>
  <si>
    <t>-16</t>
  </si>
  <si>
    <t>SLC3A2</t>
  </si>
  <si>
    <t>chr11:62648919-62649352:+:start</t>
  </si>
  <si>
    <t>chr11:62648919-62649364:+</t>
  </si>
  <si>
    <t>SNORA31,TPT1</t>
  </si>
  <si>
    <t>chr13:45911538-45912794:-:end</t>
  </si>
  <si>
    <t>chr13:45911523-45912794:-</t>
  </si>
  <si>
    <t>chr20:34144042-34144725:+:start</t>
  </si>
  <si>
    <t>ZNF91</t>
  </si>
  <si>
    <t>OAS1</t>
  </si>
  <si>
    <t>chr12:113346629-113348840:+:start</t>
  </si>
  <si>
    <t>chr12:113346629-113348855:+</t>
  </si>
  <si>
    <t xml:space="preserve">Type of aberrant splicing  </t>
  </si>
  <si>
    <t>Exon inclusion</t>
  </si>
  <si>
    <t>Exon skipping</t>
  </si>
  <si>
    <t>EXOC3</t>
  </si>
  <si>
    <t>chr5:462644-464404:+:end</t>
  </si>
  <si>
    <t>chr5:462422-464404:+</t>
  </si>
  <si>
    <t>5'css</t>
  </si>
  <si>
    <t>+222</t>
  </si>
  <si>
    <t>1/19</t>
  </si>
  <si>
    <t>ARHGAP25</t>
  </si>
  <si>
    <t>chr2:69015785-69034404:+:end</t>
  </si>
  <si>
    <t>chr2:69015088-69034404:+</t>
  </si>
  <si>
    <t>+697</t>
  </si>
  <si>
    <t>SSU72</t>
  </si>
  <si>
    <t>chr1:1480382-1497319:-:start</t>
  </si>
  <si>
    <t>chr1:1480382-1500152:-</t>
  </si>
  <si>
    <t>+2814</t>
  </si>
  <si>
    <t>CAPZA1</t>
  </si>
  <si>
    <t>chr1:113195986-113196219:+:end</t>
  </si>
  <si>
    <t>chr1:113192091-113196219:+</t>
  </si>
  <si>
    <t>+3895</t>
  </si>
  <si>
    <t>chr1:1480382-1497338:-:start</t>
  </si>
  <si>
    <t>+2833</t>
  </si>
  <si>
    <t>INE1,UBA1</t>
  </si>
  <si>
    <t>chrX:47059943-47060292:+:end</t>
  </si>
  <si>
    <t>chrX:47059013-47060292:+</t>
  </si>
  <si>
    <t>+930</t>
  </si>
  <si>
    <t>1/21</t>
  </si>
  <si>
    <t>AP000350.10,SLC2A11,MIF</t>
  </si>
  <si>
    <t>chr22:24210086-24210667:+:end</t>
  </si>
  <si>
    <t>chr22:24204389-24210667:+</t>
  </si>
  <si>
    <t>+5697</t>
  </si>
  <si>
    <t>EMP2</t>
  </si>
  <si>
    <t>chr16:10641534-10652850:-:start</t>
  </si>
  <si>
    <t>chr16:10641534-10674405:-</t>
  </si>
  <si>
    <t>+21555</t>
  </si>
  <si>
    <t>1/65</t>
  </si>
  <si>
    <t>FXYD5</t>
  </si>
  <si>
    <t>chr19:35647877-35648323:+:end</t>
  </si>
  <si>
    <t>chr19:35646514-35648323:+</t>
  </si>
  <si>
    <t>+1363</t>
  </si>
  <si>
    <t>1/20</t>
  </si>
  <si>
    <t>IQCK</t>
  </si>
  <si>
    <t>chr16:19843318-19867808:+:end</t>
  </si>
  <si>
    <t>chr16:19838459-19867808:+</t>
  </si>
  <si>
    <t>+4859</t>
  </si>
  <si>
    <t>3/20</t>
  </si>
  <si>
    <t>SNRPN,SNURF</t>
  </si>
  <si>
    <t>chr15:25212299-25213078:+:end</t>
  </si>
  <si>
    <t>chr15:25207356-25213078:+</t>
  </si>
  <si>
    <t>2/23</t>
  </si>
  <si>
    <t>8/14</t>
  </si>
  <si>
    <t>6/32</t>
  </si>
  <si>
    <t>Distance of 5'css from 5'ss</t>
  </si>
  <si>
    <t>size of skip</t>
  </si>
  <si>
    <t>skip reads</t>
  </si>
  <si>
    <t>rank</t>
  </si>
  <si>
    <t>INO80E</t>
  </si>
  <si>
    <t>chr16:30012851-30016541:+</t>
  </si>
  <si>
    <t>chr16:30012851-30016688:+:start</t>
  </si>
  <si>
    <t>1/18</t>
  </si>
  <si>
    <t>GHDC</t>
  </si>
  <si>
    <t>chr17:40341939-40342202:-</t>
  </si>
  <si>
    <t>chr17:40341105-40342202:-:end</t>
  </si>
  <si>
    <t>DKFZp686O1327,,U80770,TEX41,BC040861</t>
  </si>
  <si>
    <t>chr2:145780840-145929564:+</t>
  </si>
  <si>
    <t>chr2:145780840-145873979:+:start</t>
  </si>
  <si>
    <t>not a skip, 3'css</t>
  </si>
  <si>
    <t>1/10</t>
  </si>
  <si>
    <t>1/25</t>
  </si>
  <si>
    <t>DHRS13,FLOT2</t>
  </si>
  <si>
    <t>chr17:27210249-27211242:-</t>
  </si>
  <si>
    <t>chr17:27210249-27212874:-:start</t>
  </si>
  <si>
    <t>EIF4A2</t>
  </si>
  <si>
    <t>chr3:186502890-186503671:+</t>
  </si>
  <si>
    <t>chr3:186502302-186503671:+:end</t>
  </si>
  <si>
    <t>2/14</t>
  </si>
  <si>
    <t>ZNF107</t>
  </si>
  <si>
    <t>chr7:64139714-64144464:+</t>
  </si>
  <si>
    <t>chr7:64139714-64150765:+:start</t>
  </si>
  <si>
    <t>,EVC</t>
  </si>
  <si>
    <t>chr4:5815889-5819937:+</t>
  </si>
  <si>
    <t>chr4:5815889-5825343:+:start</t>
  </si>
  <si>
    <t>ANKHD1-EIF4EBP3,ANKHD1</t>
  </si>
  <si>
    <t>chr5:139909381-139914946:+</t>
  </si>
  <si>
    <t>chr5:139909381-139916922:+:start</t>
  </si>
  <si>
    <t>ZBED1,DHRSX</t>
  </si>
  <si>
    <t>chrX:2310515-2326785:-</t>
  </si>
  <si>
    <t>chrX:2209644-2326785:-:end</t>
  </si>
  <si>
    <t>3'single skip (skip reads &gt; canonical)</t>
  </si>
  <si>
    <t>chr2:145780840-145875122:+:start</t>
  </si>
  <si>
    <t>exon size</t>
  </si>
  <si>
    <t>BAG6,BAT3</t>
  </si>
  <si>
    <t>chr6:31611971-31612301:-</t>
  </si>
  <si>
    <t>chr6:31612191-31612301:-:end</t>
  </si>
  <si>
    <t>BAT3,BAG6</t>
  </si>
  <si>
    <t>chr6:31611971-31612083:-:start</t>
  </si>
  <si>
    <t>BRD9</t>
  </si>
  <si>
    <t>chr5:865696-870587:-</t>
  </si>
  <si>
    <t>chr5:869519-870587:-:end</t>
  </si>
  <si>
    <t>chr5:865696-869359:-:start</t>
  </si>
  <si>
    <t>CBR4</t>
  </si>
  <si>
    <t>chr4:169911479-169923221:-</t>
  </si>
  <si>
    <t>chr4:169919436-169923221:-:end</t>
  </si>
  <si>
    <t>chr4:169911479-169919352:-:start</t>
  </si>
  <si>
    <t>CSNK1E</t>
  </si>
  <si>
    <t>chr22:38690540-38694790:-</t>
  </si>
  <si>
    <t>chr22:38691453-38694790:-:end</t>
  </si>
  <si>
    <t>chr22:38690540-38691392:-:start</t>
  </si>
  <si>
    <t>ICA1</t>
  </si>
  <si>
    <t>chr7:8261028-8268230:-</t>
  </si>
  <si>
    <t>chr7:8261028-8267267:-:start</t>
  </si>
  <si>
    <t>chr7:8267481-8268230:-:end</t>
  </si>
  <si>
    <t>MTA1</t>
  </si>
  <si>
    <t>chr14:105933079-105935803:+</t>
  </si>
  <si>
    <t>chr14:105934686-105935803:+:end</t>
  </si>
  <si>
    <t>chr14:105933079-105934674:+:start</t>
  </si>
  <si>
    <t>RPS9</t>
  </si>
  <si>
    <t>chr19:54710330-54711265:+</t>
  </si>
  <si>
    <t>chr19:54710592-54711265:+:end</t>
  </si>
  <si>
    <t>chr19:54710330-54710420:+:start</t>
  </si>
  <si>
    <t>chr15:25207356-25212175:+:start</t>
  </si>
  <si>
    <t>STAT6</t>
  </si>
  <si>
    <t>chr12:57493873-57496072:-</t>
  </si>
  <si>
    <t>chr12:57494682-57496072:-:end</t>
  </si>
  <si>
    <t>chr12:57493873-57494628:-:start</t>
  </si>
  <si>
    <t>TM2D1</t>
  </si>
  <si>
    <t>chr1:62149218-62160368:-</t>
  </si>
  <si>
    <t>chr1:62149218-62152463:-:start</t>
  </si>
  <si>
    <t>1/23</t>
  </si>
  <si>
    <t>chr1:62152593-62160368:-:end</t>
  </si>
  <si>
    <t>Canoncial reads</t>
  </si>
  <si>
    <t xml:space="preserve"> Distance from  3'ss</t>
  </si>
  <si>
    <t>-1760</t>
  </si>
  <si>
    <t>-18619</t>
  </si>
  <si>
    <t>-16937</t>
  </si>
  <si>
    <t>-233</t>
  </si>
  <si>
    <t>-16956</t>
  </si>
  <si>
    <t>-349</t>
  </si>
  <si>
    <t>-581</t>
  </si>
  <si>
    <t>-11316</t>
  </si>
  <si>
    <t>-446</t>
  </si>
  <si>
    <t>-24490</t>
  </si>
  <si>
    <t>Read rank</t>
  </si>
  <si>
    <t>2/50</t>
  </si>
  <si>
    <t>1/15</t>
  </si>
  <si>
    <t>1/29</t>
  </si>
  <si>
    <t>2/22</t>
  </si>
  <si>
    <t>1/31</t>
  </si>
  <si>
    <t>2/15</t>
  </si>
  <si>
    <t>Nearness rank to 3'ss</t>
  </si>
  <si>
    <t>Closest intronic site to 3'ss?</t>
  </si>
  <si>
    <t xml:space="preserve">Daman et al 2015, detection of aberrant splcing in different cancers </t>
  </si>
  <si>
    <t>Snaptron analysis</t>
  </si>
  <si>
    <t>Daman et al 2015, detection of aberrant splcing in different cancers</t>
  </si>
  <si>
    <t>Nearness to canonical 5'ss</t>
  </si>
  <si>
    <t xml:space="preserve">Use of a downstream alternative 3'ss that also skips at leat one exon. </t>
  </si>
  <si>
    <t>Downstream 3'ass</t>
  </si>
  <si>
    <t>not a skip, intronic 3'css</t>
  </si>
  <si>
    <t>Use of an alternative upstream 5'ss</t>
  </si>
  <si>
    <t>5' double exon skip</t>
  </si>
  <si>
    <t>exon skip details</t>
  </si>
  <si>
    <t>Aberrant Junctions</t>
  </si>
  <si>
    <t xml:space="preserve">Darman et al 2015 Table S2.  Data filtered for exon inclusion, suitable pairs and novel junctions </t>
  </si>
  <si>
    <t xml:space="preserve">Darman et al 2015.  Detection of exon inclusion in other cancers </t>
  </si>
  <si>
    <t>Aberrant/canonical junction reads</t>
  </si>
  <si>
    <t>average ratio</t>
  </si>
  <si>
    <t>DeBoever et al 2015 Table S3</t>
  </si>
  <si>
    <t xml:space="preserve">Snaptron data </t>
  </si>
  <si>
    <t>chrom</t>
  </si>
  <si>
    <t>strand</t>
  </si>
  <si>
    <t>gene</t>
  </si>
  <si>
    <t>5'SS</t>
  </si>
  <si>
    <t>3'css</t>
  </si>
  <si>
    <t>3'ss</t>
  </si>
  <si>
    <t>Canonical reads (D to F)</t>
  </si>
  <si>
    <t>Aberrant reads (D to E)</t>
  </si>
  <si>
    <t>css rank (reads)</t>
  </si>
  <si>
    <t>css nearness rank</t>
  </si>
  <si>
    <t>nearest intronic ss</t>
  </si>
  <si>
    <t>Canonical/aberrant reads</t>
  </si>
  <si>
    <t xml:space="preserve">notes </t>
  </si>
  <si>
    <t>chr1</t>
  </si>
  <si>
    <t>+</t>
  </si>
  <si>
    <t>SLC35A3</t>
  </si>
  <si>
    <t>2/26</t>
  </si>
  <si>
    <t>yes</t>
  </si>
  <si>
    <t>-</t>
  </si>
  <si>
    <t>DPH5</t>
  </si>
  <si>
    <t>PRPF38B</t>
  </si>
  <si>
    <t>second</t>
  </si>
  <si>
    <t>MTOR</t>
  </si>
  <si>
    <t>ACAP3</t>
  </si>
  <si>
    <t>2/20</t>
  </si>
  <si>
    <t>POLR3C</t>
  </si>
  <si>
    <t>3/15</t>
  </si>
  <si>
    <t>TUFT1</t>
  </si>
  <si>
    <t>SNAPIN</t>
  </si>
  <si>
    <t>SLC27A3</t>
  </si>
  <si>
    <t>DeBoever et al 2015 Table S4 (distal css)</t>
  </si>
  <si>
    <t>Position of css</t>
  </si>
  <si>
    <t xml:space="preserve">Aberrant reads </t>
  </si>
  <si>
    <t>Css nearness rank</t>
  </si>
  <si>
    <t xml:space="preserve">nearest intronic site </t>
  </si>
  <si>
    <t>TRMT13</t>
  </si>
  <si>
    <t>7th</t>
  </si>
  <si>
    <t>GSTM2</t>
  </si>
  <si>
    <t>CD58</t>
  </si>
  <si>
    <t>PIAS3</t>
  </si>
  <si>
    <t>FAM63A</t>
  </si>
  <si>
    <t xml:space="preserve">not intronic </t>
  </si>
  <si>
    <t>3'ss 150974780 is the weaker of three alternative 3'ss</t>
  </si>
  <si>
    <t>PI4KB</t>
  </si>
  <si>
    <t>UBAP2L</t>
  </si>
  <si>
    <t>CLK2</t>
  </si>
  <si>
    <t>6th</t>
  </si>
  <si>
    <t>chr11</t>
  </si>
  <si>
    <t>YIF1A</t>
  </si>
  <si>
    <t>chr12</t>
  </si>
  <si>
    <t>chr19</t>
  </si>
  <si>
    <t>chr20</t>
  </si>
  <si>
    <t>chr5</t>
  </si>
  <si>
    <t>chr6</t>
  </si>
  <si>
    <t>chr7</t>
  </si>
  <si>
    <t>DeBoever et al Fig 4b</t>
  </si>
  <si>
    <t>Snaptron data</t>
  </si>
  <si>
    <t>Gene</t>
  </si>
  <si>
    <t>5'ss</t>
  </si>
  <si>
    <t>Canonical reads</t>
  </si>
  <si>
    <t>Css rank</t>
  </si>
  <si>
    <t>nearest intronic site</t>
  </si>
  <si>
    <t xml:space="preserve"> </t>
  </si>
  <si>
    <t>TTI1</t>
  </si>
  <si>
    <t>MAP3K7</t>
  </si>
  <si>
    <t>RP11-1280I22.1(mzb1)</t>
  </si>
  <si>
    <t>ORAI2</t>
  </si>
  <si>
    <t>PFDN5</t>
  </si>
  <si>
    <t>ZNF548</t>
  </si>
  <si>
    <t>1/35</t>
  </si>
  <si>
    <t>Genes featured in Fig 4b of DeBoever et al 2015.  Couldn't find the snaptron data for one example (RP11-532F12.5, Spint1-AS1)</t>
  </si>
  <si>
    <t>Supplementary Table 17: Cryptic 5 prime alternative splicing events in Shhd subtype (n = 30)</t>
  </si>
  <si>
    <t>css reads</t>
  </si>
  <si>
    <t>Log(effect size) (logef) and False positive rate (FDR) was calculated using Leafcutter (See Methods)</t>
  </si>
  <si>
    <t>clusterID</t>
  </si>
  <si>
    <t>chr</t>
  </si>
  <si>
    <t>start</t>
  </si>
  <si>
    <t>end</t>
  </si>
  <si>
    <t>verdict</t>
  </si>
  <si>
    <t>deltapsi</t>
  </si>
  <si>
    <t>logef</t>
  </si>
  <si>
    <t>Tumor psi</t>
  </si>
  <si>
    <t>Control psi</t>
  </si>
  <si>
    <t>FDR</t>
  </si>
  <si>
    <t>clu_19756</t>
  </si>
  <si>
    <t>SLC25A29</t>
  </si>
  <si>
    <t>chr14</t>
  </si>
  <si>
    <t>cryptic_fiveprime</t>
  </si>
  <si>
    <t>clu_49569</t>
  </si>
  <si>
    <t>AUH</t>
  </si>
  <si>
    <t>chr9</t>
  </si>
  <si>
    <t>clu_24080</t>
  </si>
  <si>
    <t>HIRA</t>
  </si>
  <si>
    <t>chr22</t>
  </si>
  <si>
    <t>clu_38582</t>
  </si>
  <si>
    <t>ZBTB20</t>
  </si>
  <si>
    <t>chr3</t>
  </si>
  <si>
    <t xml:space="preserve">yes </t>
  </si>
  <si>
    <t>clu_8652</t>
  </si>
  <si>
    <t>BEND7</t>
  </si>
  <si>
    <t>chr10</t>
  </si>
  <si>
    <t>Couldn't find the canoncial 3'ss in snaptron</t>
  </si>
  <si>
    <t>clu_23569</t>
  </si>
  <si>
    <t>ZNF397</t>
  </si>
  <si>
    <t>chr18</t>
  </si>
  <si>
    <t>clu_24231</t>
  </si>
  <si>
    <t>UBE2L3</t>
  </si>
  <si>
    <t>clu_30731</t>
  </si>
  <si>
    <t>ZNF76</t>
  </si>
  <si>
    <t>Nearness</t>
  </si>
  <si>
    <t xml:space="preserve">Css rank /reads </t>
  </si>
  <si>
    <t xml:space="preserve">1/18 </t>
  </si>
  <si>
    <t xml:space="preserve">8/18 </t>
  </si>
  <si>
    <t xml:space="preserve">1/26 </t>
  </si>
  <si>
    <t xml:space="preserve">7/26 </t>
  </si>
  <si>
    <t>2/13</t>
  </si>
  <si>
    <t>2/10</t>
  </si>
  <si>
    <t>4/10</t>
  </si>
  <si>
    <t>6/10</t>
  </si>
  <si>
    <t>3rd</t>
  </si>
  <si>
    <t>2/54</t>
  </si>
  <si>
    <t>2/55</t>
  </si>
  <si>
    <t>2/18</t>
  </si>
  <si>
    <t>6/36</t>
  </si>
  <si>
    <t>2/33</t>
  </si>
  <si>
    <t>10/75</t>
  </si>
  <si>
    <t>15/75</t>
  </si>
  <si>
    <t>12/75</t>
  </si>
  <si>
    <t>3/14</t>
  </si>
  <si>
    <t>9/14</t>
  </si>
  <si>
    <t>7/10</t>
  </si>
  <si>
    <t>1/78</t>
  </si>
  <si>
    <t>43/78</t>
  </si>
  <si>
    <t>10/15</t>
  </si>
  <si>
    <t>2/32</t>
  </si>
  <si>
    <t>5/49</t>
  </si>
  <si>
    <t>12/65</t>
  </si>
  <si>
    <t>2/46</t>
  </si>
  <si>
    <t>4/51</t>
  </si>
  <si>
    <t>1/30</t>
  </si>
  <si>
    <t>1/60</t>
  </si>
  <si>
    <t>4/65</t>
  </si>
  <si>
    <t>1/66</t>
  </si>
  <si>
    <t>2/57</t>
  </si>
  <si>
    <t>1/26</t>
  </si>
  <si>
    <t>12</t>
  </si>
  <si>
    <t>3/43</t>
  </si>
  <si>
    <t>1/44</t>
  </si>
  <si>
    <t>1/61</t>
  </si>
  <si>
    <t>2/88</t>
  </si>
  <si>
    <t>1/71</t>
  </si>
  <si>
    <t>1/46</t>
  </si>
  <si>
    <t>3/27</t>
  </si>
  <si>
    <t>4/21</t>
  </si>
  <si>
    <t>1/5</t>
  </si>
  <si>
    <t>2/5</t>
  </si>
  <si>
    <t>css position</t>
  </si>
  <si>
    <t>1/12</t>
  </si>
  <si>
    <t>2/21</t>
  </si>
  <si>
    <t>1/13</t>
  </si>
  <si>
    <t xml:space="preserve">2/19 </t>
  </si>
  <si>
    <t>9/26</t>
  </si>
  <si>
    <t>20th</t>
  </si>
  <si>
    <t>5/51</t>
  </si>
  <si>
    <t>27/51</t>
  </si>
  <si>
    <t>1/215</t>
  </si>
  <si>
    <t xml:space="preserve">1/39 </t>
  </si>
  <si>
    <t>24/39</t>
  </si>
  <si>
    <t xml:space="preserve">1/62 </t>
  </si>
  <si>
    <t>4/62</t>
  </si>
  <si>
    <t xml:space="preserve">11/29 </t>
  </si>
  <si>
    <t>6/31</t>
  </si>
  <si>
    <t xml:space="preserve">5/31 </t>
  </si>
  <si>
    <t>2/219</t>
  </si>
  <si>
    <t>3/219</t>
  </si>
  <si>
    <t xml:space="preserve">6/26 </t>
  </si>
  <si>
    <t>3/28</t>
  </si>
  <si>
    <t>3/36</t>
  </si>
  <si>
    <t>15/36</t>
  </si>
  <si>
    <t>8th</t>
  </si>
  <si>
    <t>1/41</t>
  </si>
  <si>
    <t>2/41</t>
  </si>
  <si>
    <t>6/51</t>
  </si>
  <si>
    <t>1/51</t>
  </si>
  <si>
    <t>1/39</t>
  </si>
  <si>
    <t xml:space="preserve">2 /18 </t>
  </si>
  <si>
    <t>6/18</t>
  </si>
  <si>
    <t>5 /55</t>
  </si>
  <si>
    <t>4/55</t>
  </si>
  <si>
    <t>5'css match</t>
  </si>
  <si>
    <t>css rank</t>
  </si>
  <si>
    <t>Snaptron data (gtex)</t>
  </si>
  <si>
    <t>2 /10</t>
  </si>
  <si>
    <t>1 /27</t>
  </si>
  <si>
    <t>5 /11</t>
  </si>
  <si>
    <t>3/11</t>
  </si>
  <si>
    <t>4 /8</t>
  </si>
  <si>
    <t>2/8</t>
  </si>
  <si>
    <t xml:space="preserve">2 /15 </t>
  </si>
  <si>
    <t xml:space="preserve">3 /21 </t>
  </si>
  <si>
    <t xml:space="preserve">1 /33 </t>
  </si>
  <si>
    <t>8/33</t>
  </si>
  <si>
    <t>2 /14</t>
  </si>
  <si>
    <t xml:space="preserve">  </t>
  </si>
  <si>
    <t>SEC22B - gtex data not available</t>
  </si>
  <si>
    <t>TMEM214</t>
  </si>
  <si>
    <t>chr2:27260570-27261013:+</t>
  </si>
  <si>
    <t>chr2:27260570-27260682:+:start</t>
  </si>
  <si>
    <t>chr2:27260760-27261013:+:end</t>
  </si>
  <si>
    <t>2/37</t>
  </si>
  <si>
    <t xml:space="preserve">141 av. </t>
  </si>
  <si>
    <t xml:space="preserve">Spliceosome </t>
  </si>
  <si>
    <t>Aberrant</t>
  </si>
  <si>
    <t>Match to</t>
  </si>
  <si>
    <t xml:space="preserve">Read ratio </t>
  </si>
  <si>
    <t xml:space="preserve">mutation </t>
  </si>
  <si>
    <t>splicing type</t>
  </si>
  <si>
    <t>SF3B1</t>
  </si>
  <si>
    <t>Darman et al 2015</t>
  </si>
  <si>
    <t>Exon skips</t>
  </si>
  <si>
    <t>na</t>
  </si>
  <si>
    <t>22/22</t>
  </si>
  <si>
    <t xml:space="preserve">SF3B1 </t>
  </si>
  <si>
    <t>3'css proximal</t>
  </si>
  <si>
    <t>DeBoever et al 2015</t>
  </si>
  <si>
    <t>3'css distal</t>
  </si>
  <si>
    <t>U1 Suzuki et al 2019</t>
  </si>
  <si>
    <t>10/10</t>
  </si>
  <si>
    <t>10/12</t>
  </si>
  <si>
    <t>11/11</t>
  </si>
  <si>
    <t>9/9</t>
  </si>
  <si>
    <t>12/12</t>
  </si>
  <si>
    <t>5/10</t>
  </si>
  <si>
    <t>4/12</t>
  </si>
  <si>
    <t>snaptron gtex</t>
  </si>
  <si>
    <t xml:space="preserve">Within top </t>
  </si>
  <si>
    <t>3 reads</t>
  </si>
  <si>
    <t>Within 3</t>
  </si>
  <si>
    <t>nearest ss</t>
  </si>
  <si>
    <t>8/10</t>
  </si>
  <si>
    <t>11/20</t>
  </si>
  <si>
    <t xml:space="preserve">included exon reads </t>
  </si>
  <si>
    <t>canonical/included reads</t>
  </si>
  <si>
    <t>Canonical/aberramt reads</t>
  </si>
  <si>
    <t>(canonical/aberrant)</t>
  </si>
  <si>
    <t>Daman et al 2015.  Data taken from Table 2S, filtered for 5'css,  for the highest ratio of aberrant:Canonical reads and for junction novelty</t>
  </si>
  <si>
    <t xml:space="preserve">Canonical/aberrant reads </t>
  </si>
  <si>
    <t>Daman et al 2015.  Data taken from Table 2S, filtered for 3'css,  for the highest ratio of aberrant:Canonical reads and for junction novelty</t>
  </si>
  <si>
    <t xml:space="preserve">Darman et al 2015.  Table S2 filtered for exon skipping, then junction novelty then highest ratio of aberrant/Canonical splicing. </t>
  </si>
  <si>
    <t xml:space="preserve">canonical reads </t>
  </si>
  <si>
    <t>Ratio canonical/css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</si>
</sst>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;[Red]0.00"/>
    <numFmt numFmtId="166" formatCode="0;[Red]0"/>
    <numFmt numFmtId="167" formatCode="0.0;[Red]0.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0" applyNumberFormat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2" fontId="1" fillId="0" borderId="1" xfId="0" applyNumberFormat="1" applyFont="1" applyBorder="1" applyAlignment="1">
      <alignment horizontal="left"/>
    </xf>
    <xf numFmtId="49" fontId="0" fillId="0" borderId="0" xfId="0" applyNumberFormat="1" applyFont="1" applyAlignment="1"/>
    <xf numFmtId="0" fontId="0" fillId="0" borderId="0" xfId="0" applyAlignment="1"/>
    <xf numFmtId="166" fontId="0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NumberFormat="1" applyFill="1"/>
    <xf numFmtId="0" fontId="0" fillId="4" borderId="0" xfId="0" applyNumberFormat="1" applyFill="1" applyAlignment="1">
      <alignment horizontal="right"/>
    </xf>
    <xf numFmtId="49" fontId="0" fillId="0" borderId="0" xfId="0" quotePrefix="1" applyNumberFormat="1" applyFont="1" applyAlignment="1">
      <alignment horizontal="center"/>
    </xf>
    <xf numFmtId="49" fontId="0" fillId="0" borderId="0" xfId="0" quotePrefix="1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4" borderId="0" xfId="0" quotePrefix="1" applyNumberFormat="1" applyFill="1" applyAlignment="1">
      <alignment horizontal="center"/>
    </xf>
    <xf numFmtId="0" fontId="0" fillId="0" borderId="0" xfId="0" quotePrefix="1" applyNumberFormat="1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16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1" fontId="0" fillId="0" borderId="0" xfId="0" quotePrefix="1" applyNumberFormat="1" applyFill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0" xfId="0" quotePrefix="1"/>
    <xf numFmtId="1" fontId="0" fillId="0" borderId="0" xfId="0" applyNumberFormat="1" applyAlignment="1">
      <alignment horizontal="left"/>
    </xf>
    <xf numFmtId="16" fontId="0" fillId="0" borderId="0" xfId="0" quotePrefix="1" applyNumberFormat="1"/>
    <xf numFmtId="0" fontId="0" fillId="0" borderId="0" xfId="0" quotePrefix="1" applyNumberFormat="1" applyAlignment="1">
      <alignment horizontal="center"/>
    </xf>
    <xf numFmtId="0" fontId="0" fillId="0" borderId="0" xfId="0" quotePrefix="1" applyNumberFormat="1" applyAlignment="1">
      <alignment horizontal="right"/>
    </xf>
    <xf numFmtId="0" fontId="0" fillId="0" borderId="0" xfId="0" quotePrefix="1" applyNumberFormat="1"/>
    <xf numFmtId="11" fontId="0" fillId="0" borderId="0" xfId="0" applyNumberFormat="1"/>
    <xf numFmtId="166" fontId="0" fillId="0" borderId="0" xfId="0" applyNumberFormat="1" applyFont="1" applyFill="1" applyAlignment="1">
      <alignment horizontal="right"/>
    </xf>
    <xf numFmtId="0" fontId="0" fillId="2" borderId="3" xfId="0" applyFill="1" applyBorder="1" applyAlignment="1"/>
    <xf numFmtId="0" fontId="0" fillId="3" borderId="3" xfId="0" applyFill="1" applyBorder="1" applyAlignment="1"/>
    <xf numFmtId="0" fontId="0" fillId="0" borderId="0" xfId="0" applyAlignment="1"/>
    <xf numFmtId="0" fontId="0" fillId="3" borderId="0" xfId="0" applyFill="1" applyAlignment="1"/>
    <xf numFmtId="0" fontId="0" fillId="0" borderId="3" xfId="0" applyBorder="1" applyAlignment="1"/>
    <xf numFmtId="0" fontId="0" fillId="2" borderId="3" xfId="0" applyFill="1" applyBorder="1" applyAlignment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7" fontId="0" fillId="4" borderId="0" xfId="0" quotePrefix="1" applyNumberFormat="1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ont="1" applyFill="1" applyAlignment="1">
      <alignment horizontal="right"/>
    </xf>
    <xf numFmtId="164" fontId="0" fillId="4" borderId="0" xfId="0" applyNumberFormat="1" applyFill="1"/>
    <xf numFmtId="16" fontId="0" fillId="4" borderId="0" xfId="0" quotePrefix="1" applyNumberFormat="1" applyFill="1" applyAlignment="1">
      <alignment horizontal="center"/>
    </xf>
    <xf numFmtId="0" fontId="0" fillId="4" borderId="0" xfId="0" quotePrefix="1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quotePrefix="1" applyFill="1" applyBorder="1" applyAlignment="1">
      <alignment horizontal="center"/>
    </xf>
    <xf numFmtId="0" fontId="0" fillId="4" borderId="0" xfId="0" quotePrefix="1" applyFont="1" applyFill="1" applyAlignment="1">
      <alignment horizontal="right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11" sqref="K11"/>
    </sheetView>
  </sheetViews>
  <sheetFormatPr defaultRowHeight="15" x14ac:dyDescent="0.25"/>
  <cols>
    <col min="2" max="2" width="14.7109375" customWidth="1"/>
    <col min="3" max="3" width="13" customWidth="1"/>
    <col min="4" max="4" width="12.42578125" customWidth="1"/>
  </cols>
  <sheetData>
    <row r="1" spans="1:6" x14ac:dyDescent="0.25">
      <c r="A1" t="s">
        <v>436</v>
      </c>
      <c r="B1" t="s">
        <v>437</v>
      </c>
      <c r="C1" t="s">
        <v>438</v>
      </c>
      <c r="D1" t="s">
        <v>460</v>
      </c>
      <c r="E1" t="s">
        <v>462</v>
      </c>
      <c r="F1" t="s">
        <v>439</v>
      </c>
    </row>
    <row r="2" spans="1:6" x14ac:dyDescent="0.25">
      <c r="A2" t="s">
        <v>440</v>
      </c>
      <c r="B2" t="s">
        <v>441</v>
      </c>
      <c r="C2" t="s">
        <v>459</v>
      </c>
      <c r="D2" t="s">
        <v>461</v>
      </c>
      <c r="E2" t="s">
        <v>463</v>
      </c>
      <c r="F2" t="s">
        <v>469</v>
      </c>
    </row>
    <row r="4" spans="1:6" x14ac:dyDescent="0.25">
      <c r="A4" t="s">
        <v>442</v>
      </c>
      <c r="B4" t="s">
        <v>229</v>
      </c>
      <c r="C4" s="68" t="s">
        <v>452</v>
      </c>
      <c r="D4" s="68" t="s">
        <v>452</v>
      </c>
      <c r="E4" s="66" t="s">
        <v>464</v>
      </c>
      <c r="F4">
        <v>4138</v>
      </c>
    </row>
    <row r="5" spans="1:6" x14ac:dyDescent="0.25">
      <c r="A5" t="s">
        <v>443</v>
      </c>
      <c r="B5" t="s">
        <v>62</v>
      </c>
      <c r="C5" s="68" t="s">
        <v>452</v>
      </c>
      <c r="D5" s="68" t="s">
        <v>355</v>
      </c>
      <c r="E5" s="68" t="s">
        <v>341</v>
      </c>
      <c r="F5">
        <v>6241</v>
      </c>
    </row>
    <row r="6" spans="1:6" x14ac:dyDescent="0.25">
      <c r="B6" t="s">
        <v>444</v>
      </c>
      <c r="C6" s="68" t="s">
        <v>452</v>
      </c>
      <c r="D6" s="68" t="s">
        <v>343</v>
      </c>
      <c r="E6" t="s">
        <v>445</v>
      </c>
      <c r="F6">
        <v>62</v>
      </c>
    </row>
    <row r="7" spans="1:6" x14ac:dyDescent="0.25">
      <c r="B7" t="s">
        <v>57</v>
      </c>
      <c r="C7" s="68" t="s">
        <v>454</v>
      </c>
      <c r="D7" s="66" t="s">
        <v>446</v>
      </c>
      <c r="E7" t="s">
        <v>445</v>
      </c>
      <c r="F7">
        <v>24</v>
      </c>
    </row>
    <row r="9" spans="1:6" x14ac:dyDescent="0.25">
      <c r="A9" t="s">
        <v>447</v>
      </c>
      <c r="B9" t="s">
        <v>448</v>
      </c>
      <c r="C9" s="68" t="s">
        <v>455</v>
      </c>
      <c r="D9" s="68" t="s">
        <v>455</v>
      </c>
      <c r="E9" s="68" t="s">
        <v>455</v>
      </c>
      <c r="F9">
        <v>424</v>
      </c>
    </row>
    <row r="10" spans="1:6" x14ac:dyDescent="0.25">
      <c r="A10" t="s">
        <v>449</v>
      </c>
      <c r="B10" t="s">
        <v>450</v>
      </c>
      <c r="C10" s="68" t="s">
        <v>456</v>
      </c>
      <c r="D10" s="68" t="s">
        <v>453</v>
      </c>
      <c r="E10" s="68" t="s">
        <v>458</v>
      </c>
      <c r="F10">
        <v>2868</v>
      </c>
    </row>
    <row r="12" spans="1:6" x14ac:dyDescent="0.25">
      <c r="A12" t="s">
        <v>451</v>
      </c>
      <c r="B12" t="s">
        <v>62</v>
      </c>
      <c r="C12" s="68" t="s">
        <v>452</v>
      </c>
      <c r="D12" s="68" t="s">
        <v>457</v>
      </c>
      <c r="E12" s="68" t="s">
        <v>457</v>
      </c>
      <c r="F12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D1" zoomScale="73" zoomScaleNormal="73" workbookViewId="0">
      <selection activeCell="J23" sqref="J23"/>
    </sheetView>
  </sheetViews>
  <sheetFormatPr defaultColWidth="11.42578125" defaultRowHeight="15" x14ac:dyDescent="0.25"/>
  <cols>
    <col min="1" max="1" width="23.28515625" customWidth="1"/>
    <col min="2" max="2" width="31.7109375" customWidth="1"/>
    <col min="3" max="3" width="31" customWidth="1"/>
    <col min="4" max="5" width="13.42578125" customWidth="1"/>
    <col min="6" max="6" width="12.28515625" style="7" customWidth="1"/>
    <col min="7" max="7" width="17.85546875" style="7" customWidth="1"/>
    <col min="8" max="9" width="13.42578125" customWidth="1"/>
    <col min="10" max="10" width="11.42578125" style="5"/>
    <col min="13" max="13" width="19.42578125" customWidth="1"/>
    <col min="14" max="14" width="19.140625" customWidth="1"/>
    <col min="15" max="15" width="17.42578125" customWidth="1"/>
    <col min="16" max="16" width="18.140625" customWidth="1"/>
    <col min="17" max="17" width="19.28515625" customWidth="1"/>
    <col min="251" max="251" width="23.28515625" customWidth="1"/>
    <col min="252" max="252" width="31" customWidth="1"/>
    <col min="253" max="253" width="31.7109375" customWidth="1"/>
    <col min="254" max="254" width="13.42578125" customWidth="1"/>
    <col min="255" max="255" width="24.85546875" customWidth="1"/>
    <col min="256" max="257" width="21.7109375" customWidth="1"/>
    <col min="265" max="265" width="17.85546875" customWidth="1"/>
    <col min="266" max="266" width="21" customWidth="1"/>
    <col min="267" max="267" width="19.140625" customWidth="1"/>
    <col min="268" max="268" width="17.42578125" customWidth="1"/>
    <col min="269" max="269" width="18.140625" customWidth="1"/>
    <col min="270" max="271" width="19.28515625" customWidth="1"/>
    <col min="272" max="272" width="16.140625" customWidth="1"/>
    <col min="273" max="273" width="20.85546875" customWidth="1"/>
    <col min="507" max="507" width="23.28515625" customWidth="1"/>
    <col min="508" max="508" width="31" customWidth="1"/>
    <col min="509" max="509" width="31.7109375" customWidth="1"/>
    <col min="510" max="510" width="13.42578125" customWidth="1"/>
    <col min="511" max="511" width="24.85546875" customWidth="1"/>
    <col min="512" max="513" width="21.7109375" customWidth="1"/>
    <col min="521" max="521" width="17.85546875" customWidth="1"/>
    <col min="522" max="522" width="21" customWidth="1"/>
    <col min="523" max="523" width="19.140625" customWidth="1"/>
    <col min="524" max="524" width="17.42578125" customWidth="1"/>
    <col min="525" max="525" width="18.140625" customWidth="1"/>
    <col min="526" max="527" width="19.28515625" customWidth="1"/>
    <col min="528" max="528" width="16.140625" customWidth="1"/>
    <col min="529" max="529" width="20.85546875" customWidth="1"/>
    <col min="763" max="763" width="23.28515625" customWidth="1"/>
    <col min="764" max="764" width="31" customWidth="1"/>
    <col min="765" max="765" width="31.7109375" customWidth="1"/>
    <col min="766" max="766" width="13.42578125" customWidth="1"/>
    <col min="767" max="767" width="24.85546875" customWidth="1"/>
    <col min="768" max="769" width="21.7109375" customWidth="1"/>
    <col min="777" max="777" width="17.85546875" customWidth="1"/>
    <col min="778" max="778" width="21" customWidth="1"/>
    <col min="779" max="779" width="19.140625" customWidth="1"/>
    <col min="780" max="780" width="17.42578125" customWidth="1"/>
    <col min="781" max="781" width="18.140625" customWidth="1"/>
    <col min="782" max="783" width="19.28515625" customWidth="1"/>
    <col min="784" max="784" width="16.140625" customWidth="1"/>
    <col min="785" max="785" width="20.85546875" customWidth="1"/>
    <col min="1019" max="1019" width="23.28515625" customWidth="1"/>
    <col min="1020" max="1020" width="31" customWidth="1"/>
    <col min="1021" max="1021" width="31.7109375" customWidth="1"/>
    <col min="1022" max="1022" width="13.42578125" customWidth="1"/>
    <col min="1023" max="1023" width="24.85546875" customWidth="1"/>
    <col min="1024" max="1025" width="21.7109375" customWidth="1"/>
    <col min="1033" max="1033" width="17.85546875" customWidth="1"/>
    <col min="1034" max="1034" width="21" customWidth="1"/>
    <col min="1035" max="1035" width="19.140625" customWidth="1"/>
    <col min="1036" max="1036" width="17.42578125" customWidth="1"/>
    <col min="1037" max="1037" width="18.140625" customWidth="1"/>
    <col min="1038" max="1039" width="19.28515625" customWidth="1"/>
    <col min="1040" max="1040" width="16.140625" customWidth="1"/>
    <col min="1041" max="1041" width="20.85546875" customWidth="1"/>
    <col min="1275" max="1275" width="23.28515625" customWidth="1"/>
    <col min="1276" max="1276" width="31" customWidth="1"/>
    <col min="1277" max="1277" width="31.7109375" customWidth="1"/>
    <col min="1278" max="1278" width="13.42578125" customWidth="1"/>
    <col min="1279" max="1279" width="24.85546875" customWidth="1"/>
    <col min="1280" max="1281" width="21.7109375" customWidth="1"/>
    <col min="1289" max="1289" width="17.85546875" customWidth="1"/>
    <col min="1290" max="1290" width="21" customWidth="1"/>
    <col min="1291" max="1291" width="19.140625" customWidth="1"/>
    <col min="1292" max="1292" width="17.42578125" customWidth="1"/>
    <col min="1293" max="1293" width="18.140625" customWidth="1"/>
    <col min="1294" max="1295" width="19.28515625" customWidth="1"/>
    <col min="1296" max="1296" width="16.140625" customWidth="1"/>
    <col min="1297" max="1297" width="20.85546875" customWidth="1"/>
    <col min="1531" max="1531" width="23.28515625" customWidth="1"/>
    <col min="1532" max="1532" width="31" customWidth="1"/>
    <col min="1533" max="1533" width="31.7109375" customWidth="1"/>
    <col min="1534" max="1534" width="13.42578125" customWidth="1"/>
    <col min="1535" max="1535" width="24.85546875" customWidth="1"/>
    <col min="1536" max="1537" width="21.7109375" customWidth="1"/>
    <col min="1545" max="1545" width="17.85546875" customWidth="1"/>
    <col min="1546" max="1546" width="21" customWidth="1"/>
    <col min="1547" max="1547" width="19.140625" customWidth="1"/>
    <col min="1548" max="1548" width="17.42578125" customWidth="1"/>
    <col min="1549" max="1549" width="18.140625" customWidth="1"/>
    <col min="1550" max="1551" width="19.28515625" customWidth="1"/>
    <col min="1552" max="1552" width="16.140625" customWidth="1"/>
    <col min="1553" max="1553" width="20.85546875" customWidth="1"/>
    <col min="1787" max="1787" width="23.28515625" customWidth="1"/>
    <col min="1788" max="1788" width="31" customWidth="1"/>
    <col min="1789" max="1789" width="31.7109375" customWidth="1"/>
    <col min="1790" max="1790" width="13.42578125" customWidth="1"/>
    <col min="1791" max="1791" width="24.85546875" customWidth="1"/>
    <col min="1792" max="1793" width="21.7109375" customWidth="1"/>
    <col min="1801" max="1801" width="17.85546875" customWidth="1"/>
    <col min="1802" max="1802" width="21" customWidth="1"/>
    <col min="1803" max="1803" width="19.140625" customWidth="1"/>
    <col min="1804" max="1804" width="17.42578125" customWidth="1"/>
    <col min="1805" max="1805" width="18.140625" customWidth="1"/>
    <col min="1806" max="1807" width="19.28515625" customWidth="1"/>
    <col min="1808" max="1808" width="16.140625" customWidth="1"/>
    <col min="1809" max="1809" width="20.85546875" customWidth="1"/>
    <col min="2043" max="2043" width="23.28515625" customWidth="1"/>
    <col min="2044" max="2044" width="31" customWidth="1"/>
    <col min="2045" max="2045" width="31.7109375" customWidth="1"/>
    <col min="2046" max="2046" width="13.42578125" customWidth="1"/>
    <col min="2047" max="2047" width="24.85546875" customWidth="1"/>
    <col min="2048" max="2049" width="21.7109375" customWidth="1"/>
    <col min="2057" max="2057" width="17.85546875" customWidth="1"/>
    <col min="2058" max="2058" width="21" customWidth="1"/>
    <col min="2059" max="2059" width="19.140625" customWidth="1"/>
    <col min="2060" max="2060" width="17.42578125" customWidth="1"/>
    <col min="2061" max="2061" width="18.140625" customWidth="1"/>
    <col min="2062" max="2063" width="19.28515625" customWidth="1"/>
    <col min="2064" max="2064" width="16.140625" customWidth="1"/>
    <col min="2065" max="2065" width="20.85546875" customWidth="1"/>
    <col min="2299" max="2299" width="23.28515625" customWidth="1"/>
    <col min="2300" max="2300" width="31" customWidth="1"/>
    <col min="2301" max="2301" width="31.7109375" customWidth="1"/>
    <col min="2302" max="2302" width="13.42578125" customWidth="1"/>
    <col min="2303" max="2303" width="24.85546875" customWidth="1"/>
    <col min="2304" max="2305" width="21.7109375" customWidth="1"/>
    <col min="2313" max="2313" width="17.85546875" customWidth="1"/>
    <col min="2314" max="2314" width="21" customWidth="1"/>
    <col min="2315" max="2315" width="19.140625" customWidth="1"/>
    <col min="2316" max="2316" width="17.42578125" customWidth="1"/>
    <col min="2317" max="2317" width="18.140625" customWidth="1"/>
    <col min="2318" max="2319" width="19.28515625" customWidth="1"/>
    <col min="2320" max="2320" width="16.140625" customWidth="1"/>
    <col min="2321" max="2321" width="20.85546875" customWidth="1"/>
    <col min="2555" max="2555" width="23.28515625" customWidth="1"/>
    <col min="2556" max="2556" width="31" customWidth="1"/>
    <col min="2557" max="2557" width="31.7109375" customWidth="1"/>
    <col min="2558" max="2558" width="13.42578125" customWidth="1"/>
    <col min="2559" max="2559" width="24.85546875" customWidth="1"/>
    <col min="2560" max="2561" width="21.7109375" customWidth="1"/>
    <col min="2569" max="2569" width="17.85546875" customWidth="1"/>
    <col min="2570" max="2570" width="21" customWidth="1"/>
    <col min="2571" max="2571" width="19.140625" customWidth="1"/>
    <col min="2572" max="2572" width="17.42578125" customWidth="1"/>
    <col min="2573" max="2573" width="18.140625" customWidth="1"/>
    <col min="2574" max="2575" width="19.28515625" customWidth="1"/>
    <col min="2576" max="2576" width="16.140625" customWidth="1"/>
    <col min="2577" max="2577" width="20.85546875" customWidth="1"/>
    <col min="2811" max="2811" width="23.28515625" customWidth="1"/>
    <col min="2812" max="2812" width="31" customWidth="1"/>
    <col min="2813" max="2813" width="31.7109375" customWidth="1"/>
    <col min="2814" max="2814" width="13.42578125" customWidth="1"/>
    <col min="2815" max="2815" width="24.85546875" customWidth="1"/>
    <col min="2816" max="2817" width="21.7109375" customWidth="1"/>
    <col min="2825" max="2825" width="17.85546875" customWidth="1"/>
    <col min="2826" max="2826" width="21" customWidth="1"/>
    <col min="2827" max="2827" width="19.140625" customWidth="1"/>
    <col min="2828" max="2828" width="17.42578125" customWidth="1"/>
    <col min="2829" max="2829" width="18.140625" customWidth="1"/>
    <col min="2830" max="2831" width="19.28515625" customWidth="1"/>
    <col min="2832" max="2832" width="16.140625" customWidth="1"/>
    <col min="2833" max="2833" width="20.85546875" customWidth="1"/>
    <col min="3067" max="3067" width="23.28515625" customWidth="1"/>
    <col min="3068" max="3068" width="31" customWidth="1"/>
    <col min="3069" max="3069" width="31.7109375" customWidth="1"/>
    <col min="3070" max="3070" width="13.42578125" customWidth="1"/>
    <col min="3071" max="3071" width="24.85546875" customWidth="1"/>
    <col min="3072" max="3073" width="21.7109375" customWidth="1"/>
    <col min="3081" max="3081" width="17.85546875" customWidth="1"/>
    <col min="3082" max="3082" width="21" customWidth="1"/>
    <col min="3083" max="3083" width="19.140625" customWidth="1"/>
    <col min="3084" max="3084" width="17.42578125" customWidth="1"/>
    <col min="3085" max="3085" width="18.140625" customWidth="1"/>
    <col min="3086" max="3087" width="19.28515625" customWidth="1"/>
    <col min="3088" max="3088" width="16.140625" customWidth="1"/>
    <col min="3089" max="3089" width="20.85546875" customWidth="1"/>
    <col min="3323" max="3323" width="23.28515625" customWidth="1"/>
    <col min="3324" max="3324" width="31" customWidth="1"/>
    <col min="3325" max="3325" width="31.7109375" customWidth="1"/>
    <col min="3326" max="3326" width="13.42578125" customWidth="1"/>
    <col min="3327" max="3327" width="24.85546875" customWidth="1"/>
    <col min="3328" max="3329" width="21.7109375" customWidth="1"/>
    <col min="3337" max="3337" width="17.85546875" customWidth="1"/>
    <col min="3338" max="3338" width="21" customWidth="1"/>
    <col min="3339" max="3339" width="19.140625" customWidth="1"/>
    <col min="3340" max="3340" width="17.42578125" customWidth="1"/>
    <col min="3341" max="3341" width="18.140625" customWidth="1"/>
    <col min="3342" max="3343" width="19.28515625" customWidth="1"/>
    <col min="3344" max="3344" width="16.140625" customWidth="1"/>
    <col min="3345" max="3345" width="20.85546875" customWidth="1"/>
    <col min="3579" max="3579" width="23.28515625" customWidth="1"/>
    <col min="3580" max="3580" width="31" customWidth="1"/>
    <col min="3581" max="3581" width="31.7109375" customWidth="1"/>
    <col min="3582" max="3582" width="13.42578125" customWidth="1"/>
    <col min="3583" max="3583" width="24.85546875" customWidth="1"/>
    <col min="3584" max="3585" width="21.7109375" customWidth="1"/>
    <col min="3593" max="3593" width="17.85546875" customWidth="1"/>
    <col min="3594" max="3594" width="21" customWidth="1"/>
    <col min="3595" max="3595" width="19.140625" customWidth="1"/>
    <col min="3596" max="3596" width="17.42578125" customWidth="1"/>
    <col min="3597" max="3597" width="18.140625" customWidth="1"/>
    <col min="3598" max="3599" width="19.28515625" customWidth="1"/>
    <col min="3600" max="3600" width="16.140625" customWidth="1"/>
    <col min="3601" max="3601" width="20.85546875" customWidth="1"/>
    <col min="3835" max="3835" width="23.28515625" customWidth="1"/>
    <col min="3836" max="3836" width="31" customWidth="1"/>
    <col min="3837" max="3837" width="31.7109375" customWidth="1"/>
    <col min="3838" max="3838" width="13.42578125" customWidth="1"/>
    <col min="3839" max="3839" width="24.85546875" customWidth="1"/>
    <col min="3840" max="3841" width="21.7109375" customWidth="1"/>
    <col min="3849" max="3849" width="17.85546875" customWidth="1"/>
    <col min="3850" max="3850" width="21" customWidth="1"/>
    <col min="3851" max="3851" width="19.140625" customWidth="1"/>
    <col min="3852" max="3852" width="17.42578125" customWidth="1"/>
    <col min="3853" max="3853" width="18.140625" customWidth="1"/>
    <col min="3854" max="3855" width="19.28515625" customWidth="1"/>
    <col min="3856" max="3856" width="16.140625" customWidth="1"/>
    <col min="3857" max="3857" width="20.85546875" customWidth="1"/>
    <col min="4091" max="4091" width="23.28515625" customWidth="1"/>
    <col min="4092" max="4092" width="31" customWidth="1"/>
    <col min="4093" max="4093" width="31.7109375" customWidth="1"/>
    <col min="4094" max="4094" width="13.42578125" customWidth="1"/>
    <col min="4095" max="4095" width="24.85546875" customWidth="1"/>
    <col min="4096" max="4097" width="21.7109375" customWidth="1"/>
    <col min="4105" max="4105" width="17.85546875" customWidth="1"/>
    <col min="4106" max="4106" width="21" customWidth="1"/>
    <col min="4107" max="4107" width="19.140625" customWidth="1"/>
    <col min="4108" max="4108" width="17.42578125" customWidth="1"/>
    <col min="4109" max="4109" width="18.140625" customWidth="1"/>
    <col min="4110" max="4111" width="19.28515625" customWidth="1"/>
    <col min="4112" max="4112" width="16.140625" customWidth="1"/>
    <col min="4113" max="4113" width="20.85546875" customWidth="1"/>
    <col min="4347" max="4347" width="23.28515625" customWidth="1"/>
    <col min="4348" max="4348" width="31" customWidth="1"/>
    <col min="4349" max="4349" width="31.7109375" customWidth="1"/>
    <col min="4350" max="4350" width="13.42578125" customWidth="1"/>
    <col min="4351" max="4351" width="24.85546875" customWidth="1"/>
    <col min="4352" max="4353" width="21.7109375" customWidth="1"/>
    <col min="4361" max="4361" width="17.85546875" customWidth="1"/>
    <col min="4362" max="4362" width="21" customWidth="1"/>
    <col min="4363" max="4363" width="19.140625" customWidth="1"/>
    <col min="4364" max="4364" width="17.42578125" customWidth="1"/>
    <col min="4365" max="4365" width="18.140625" customWidth="1"/>
    <col min="4366" max="4367" width="19.28515625" customWidth="1"/>
    <col min="4368" max="4368" width="16.140625" customWidth="1"/>
    <col min="4369" max="4369" width="20.85546875" customWidth="1"/>
    <col min="4603" max="4603" width="23.28515625" customWidth="1"/>
    <col min="4604" max="4604" width="31" customWidth="1"/>
    <col min="4605" max="4605" width="31.7109375" customWidth="1"/>
    <col min="4606" max="4606" width="13.42578125" customWidth="1"/>
    <col min="4607" max="4607" width="24.85546875" customWidth="1"/>
    <col min="4608" max="4609" width="21.7109375" customWidth="1"/>
    <col min="4617" max="4617" width="17.85546875" customWidth="1"/>
    <col min="4618" max="4618" width="21" customWidth="1"/>
    <col min="4619" max="4619" width="19.140625" customWidth="1"/>
    <col min="4620" max="4620" width="17.42578125" customWidth="1"/>
    <col min="4621" max="4621" width="18.140625" customWidth="1"/>
    <col min="4622" max="4623" width="19.28515625" customWidth="1"/>
    <col min="4624" max="4624" width="16.140625" customWidth="1"/>
    <col min="4625" max="4625" width="20.85546875" customWidth="1"/>
    <col min="4859" max="4859" width="23.28515625" customWidth="1"/>
    <col min="4860" max="4860" width="31" customWidth="1"/>
    <col min="4861" max="4861" width="31.7109375" customWidth="1"/>
    <col min="4862" max="4862" width="13.42578125" customWidth="1"/>
    <col min="4863" max="4863" width="24.85546875" customWidth="1"/>
    <col min="4864" max="4865" width="21.7109375" customWidth="1"/>
    <col min="4873" max="4873" width="17.85546875" customWidth="1"/>
    <col min="4874" max="4874" width="21" customWidth="1"/>
    <col min="4875" max="4875" width="19.140625" customWidth="1"/>
    <col min="4876" max="4876" width="17.42578125" customWidth="1"/>
    <col min="4877" max="4877" width="18.140625" customWidth="1"/>
    <col min="4878" max="4879" width="19.28515625" customWidth="1"/>
    <col min="4880" max="4880" width="16.140625" customWidth="1"/>
    <col min="4881" max="4881" width="20.85546875" customWidth="1"/>
    <col min="5115" max="5115" width="23.28515625" customWidth="1"/>
    <col min="5116" max="5116" width="31" customWidth="1"/>
    <col min="5117" max="5117" width="31.7109375" customWidth="1"/>
    <col min="5118" max="5118" width="13.42578125" customWidth="1"/>
    <col min="5119" max="5119" width="24.85546875" customWidth="1"/>
    <col min="5120" max="5121" width="21.7109375" customWidth="1"/>
    <col min="5129" max="5129" width="17.85546875" customWidth="1"/>
    <col min="5130" max="5130" width="21" customWidth="1"/>
    <col min="5131" max="5131" width="19.140625" customWidth="1"/>
    <col min="5132" max="5132" width="17.42578125" customWidth="1"/>
    <col min="5133" max="5133" width="18.140625" customWidth="1"/>
    <col min="5134" max="5135" width="19.28515625" customWidth="1"/>
    <col min="5136" max="5136" width="16.140625" customWidth="1"/>
    <col min="5137" max="5137" width="20.85546875" customWidth="1"/>
    <col min="5371" max="5371" width="23.28515625" customWidth="1"/>
    <col min="5372" max="5372" width="31" customWidth="1"/>
    <col min="5373" max="5373" width="31.7109375" customWidth="1"/>
    <col min="5374" max="5374" width="13.42578125" customWidth="1"/>
    <col min="5375" max="5375" width="24.85546875" customWidth="1"/>
    <col min="5376" max="5377" width="21.7109375" customWidth="1"/>
    <col min="5385" max="5385" width="17.85546875" customWidth="1"/>
    <col min="5386" max="5386" width="21" customWidth="1"/>
    <col min="5387" max="5387" width="19.140625" customWidth="1"/>
    <col min="5388" max="5388" width="17.42578125" customWidth="1"/>
    <col min="5389" max="5389" width="18.140625" customWidth="1"/>
    <col min="5390" max="5391" width="19.28515625" customWidth="1"/>
    <col min="5392" max="5392" width="16.140625" customWidth="1"/>
    <col min="5393" max="5393" width="20.85546875" customWidth="1"/>
    <col min="5627" max="5627" width="23.28515625" customWidth="1"/>
    <col min="5628" max="5628" width="31" customWidth="1"/>
    <col min="5629" max="5629" width="31.7109375" customWidth="1"/>
    <col min="5630" max="5630" width="13.42578125" customWidth="1"/>
    <col min="5631" max="5631" width="24.85546875" customWidth="1"/>
    <col min="5632" max="5633" width="21.7109375" customWidth="1"/>
    <col min="5641" max="5641" width="17.85546875" customWidth="1"/>
    <col min="5642" max="5642" width="21" customWidth="1"/>
    <col min="5643" max="5643" width="19.140625" customWidth="1"/>
    <col min="5644" max="5644" width="17.42578125" customWidth="1"/>
    <col min="5645" max="5645" width="18.140625" customWidth="1"/>
    <col min="5646" max="5647" width="19.28515625" customWidth="1"/>
    <col min="5648" max="5648" width="16.140625" customWidth="1"/>
    <col min="5649" max="5649" width="20.85546875" customWidth="1"/>
    <col min="5883" max="5883" width="23.28515625" customWidth="1"/>
    <col min="5884" max="5884" width="31" customWidth="1"/>
    <col min="5885" max="5885" width="31.7109375" customWidth="1"/>
    <col min="5886" max="5886" width="13.42578125" customWidth="1"/>
    <col min="5887" max="5887" width="24.85546875" customWidth="1"/>
    <col min="5888" max="5889" width="21.7109375" customWidth="1"/>
    <col min="5897" max="5897" width="17.85546875" customWidth="1"/>
    <col min="5898" max="5898" width="21" customWidth="1"/>
    <col min="5899" max="5899" width="19.140625" customWidth="1"/>
    <col min="5900" max="5900" width="17.42578125" customWidth="1"/>
    <col min="5901" max="5901" width="18.140625" customWidth="1"/>
    <col min="5902" max="5903" width="19.28515625" customWidth="1"/>
    <col min="5904" max="5904" width="16.140625" customWidth="1"/>
    <col min="5905" max="5905" width="20.85546875" customWidth="1"/>
    <col min="6139" max="6139" width="23.28515625" customWidth="1"/>
    <col min="6140" max="6140" width="31" customWidth="1"/>
    <col min="6141" max="6141" width="31.7109375" customWidth="1"/>
    <col min="6142" max="6142" width="13.42578125" customWidth="1"/>
    <col min="6143" max="6143" width="24.85546875" customWidth="1"/>
    <col min="6144" max="6145" width="21.7109375" customWidth="1"/>
    <col min="6153" max="6153" width="17.85546875" customWidth="1"/>
    <col min="6154" max="6154" width="21" customWidth="1"/>
    <col min="6155" max="6155" width="19.140625" customWidth="1"/>
    <col min="6156" max="6156" width="17.42578125" customWidth="1"/>
    <col min="6157" max="6157" width="18.140625" customWidth="1"/>
    <col min="6158" max="6159" width="19.28515625" customWidth="1"/>
    <col min="6160" max="6160" width="16.140625" customWidth="1"/>
    <col min="6161" max="6161" width="20.85546875" customWidth="1"/>
    <col min="6395" max="6395" width="23.28515625" customWidth="1"/>
    <col min="6396" max="6396" width="31" customWidth="1"/>
    <col min="6397" max="6397" width="31.7109375" customWidth="1"/>
    <col min="6398" max="6398" width="13.42578125" customWidth="1"/>
    <col min="6399" max="6399" width="24.85546875" customWidth="1"/>
    <col min="6400" max="6401" width="21.7109375" customWidth="1"/>
    <col min="6409" max="6409" width="17.85546875" customWidth="1"/>
    <col min="6410" max="6410" width="21" customWidth="1"/>
    <col min="6411" max="6411" width="19.140625" customWidth="1"/>
    <col min="6412" max="6412" width="17.42578125" customWidth="1"/>
    <col min="6413" max="6413" width="18.140625" customWidth="1"/>
    <col min="6414" max="6415" width="19.28515625" customWidth="1"/>
    <col min="6416" max="6416" width="16.140625" customWidth="1"/>
    <col min="6417" max="6417" width="20.85546875" customWidth="1"/>
    <col min="6651" max="6651" width="23.28515625" customWidth="1"/>
    <col min="6652" max="6652" width="31" customWidth="1"/>
    <col min="6653" max="6653" width="31.7109375" customWidth="1"/>
    <col min="6654" max="6654" width="13.42578125" customWidth="1"/>
    <col min="6655" max="6655" width="24.85546875" customWidth="1"/>
    <col min="6656" max="6657" width="21.7109375" customWidth="1"/>
    <col min="6665" max="6665" width="17.85546875" customWidth="1"/>
    <col min="6666" max="6666" width="21" customWidth="1"/>
    <col min="6667" max="6667" width="19.140625" customWidth="1"/>
    <col min="6668" max="6668" width="17.42578125" customWidth="1"/>
    <col min="6669" max="6669" width="18.140625" customWidth="1"/>
    <col min="6670" max="6671" width="19.28515625" customWidth="1"/>
    <col min="6672" max="6672" width="16.140625" customWidth="1"/>
    <col min="6673" max="6673" width="20.85546875" customWidth="1"/>
    <col min="6907" max="6907" width="23.28515625" customWidth="1"/>
    <col min="6908" max="6908" width="31" customWidth="1"/>
    <col min="6909" max="6909" width="31.7109375" customWidth="1"/>
    <col min="6910" max="6910" width="13.42578125" customWidth="1"/>
    <col min="6911" max="6911" width="24.85546875" customWidth="1"/>
    <col min="6912" max="6913" width="21.7109375" customWidth="1"/>
    <col min="6921" max="6921" width="17.85546875" customWidth="1"/>
    <col min="6922" max="6922" width="21" customWidth="1"/>
    <col min="6923" max="6923" width="19.140625" customWidth="1"/>
    <col min="6924" max="6924" width="17.42578125" customWidth="1"/>
    <col min="6925" max="6925" width="18.140625" customWidth="1"/>
    <col min="6926" max="6927" width="19.28515625" customWidth="1"/>
    <col min="6928" max="6928" width="16.140625" customWidth="1"/>
    <col min="6929" max="6929" width="20.85546875" customWidth="1"/>
    <col min="7163" max="7163" width="23.28515625" customWidth="1"/>
    <col min="7164" max="7164" width="31" customWidth="1"/>
    <col min="7165" max="7165" width="31.7109375" customWidth="1"/>
    <col min="7166" max="7166" width="13.42578125" customWidth="1"/>
    <col min="7167" max="7167" width="24.85546875" customWidth="1"/>
    <col min="7168" max="7169" width="21.7109375" customWidth="1"/>
    <col min="7177" max="7177" width="17.85546875" customWidth="1"/>
    <col min="7178" max="7178" width="21" customWidth="1"/>
    <col min="7179" max="7179" width="19.140625" customWidth="1"/>
    <col min="7180" max="7180" width="17.42578125" customWidth="1"/>
    <col min="7181" max="7181" width="18.140625" customWidth="1"/>
    <col min="7182" max="7183" width="19.28515625" customWidth="1"/>
    <col min="7184" max="7184" width="16.140625" customWidth="1"/>
    <col min="7185" max="7185" width="20.85546875" customWidth="1"/>
    <col min="7419" max="7419" width="23.28515625" customWidth="1"/>
    <col min="7420" max="7420" width="31" customWidth="1"/>
    <col min="7421" max="7421" width="31.7109375" customWidth="1"/>
    <col min="7422" max="7422" width="13.42578125" customWidth="1"/>
    <col min="7423" max="7423" width="24.85546875" customWidth="1"/>
    <col min="7424" max="7425" width="21.7109375" customWidth="1"/>
    <col min="7433" max="7433" width="17.85546875" customWidth="1"/>
    <col min="7434" max="7434" width="21" customWidth="1"/>
    <col min="7435" max="7435" width="19.140625" customWidth="1"/>
    <col min="7436" max="7436" width="17.42578125" customWidth="1"/>
    <col min="7437" max="7437" width="18.140625" customWidth="1"/>
    <col min="7438" max="7439" width="19.28515625" customWidth="1"/>
    <col min="7440" max="7440" width="16.140625" customWidth="1"/>
    <col min="7441" max="7441" width="20.85546875" customWidth="1"/>
    <col min="7675" max="7675" width="23.28515625" customWidth="1"/>
    <col min="7676" max="7676" width="31" customWidth="1"/>
    <col min="7677" max="7677" width="31.7109375" customWidth="1"/>
    <col min="7678" max="7678" width="13.42578125" customWidth="1"/>
    <col min="7679" max="7679" width="24.85546875" customWidth="1"/>
    <col min="7680" max="7681" width="21.7109375" customWidth="1"/>
    <col min="7689" max="7689" width="17.85546875" customWidth="1"/>
    <col min="7690" max="7690" width="21" customWidth="1"/>
    <col min="7691" max="7691" width="19.140625" customWidth="1"/>
    <col min="7692" max="7692" width="17.42578125" customWidth="1"/>
    <col min="7693" max="7693" width="18.140625" customWidth="1"/>
    <col min="7694" max="7695" width="19.28515625" customWidth="1"/>
    <col min="7696" max="7696" width="16.140625" customWidth="1"/>
    <col min="7697" max="7697" width="20.85546875" customWidth="1"/>
    <col min="7931" max="7931" width="23.28515625" customWidth="1"/>
    <col min="7932" max="7932" width="31" customWidth="1"/>
    <col min="7933" max="7933" width="31.7109375" customWidth="1"/>
    <col min="7934" max="7934" width="13.42578125" customWidth="1"/>
    <col min="7935" max="7935" width="24.85546875" customWidth="1"/>
    <col min="7936" max="7937" width="21.7109375" customWidth="1"/>
    <col min="7945" max="7945" width="17.85546875" customWidth="1"/>
    <col min="7946" max="7946" width="21" customWidth="1"/>
    <col min="7947" max="7947" width="19.140625" customWidth="1"/>
    <col min="7948" max="7948" width="17.42578125" customWidth="1"/>
    <col min="7949" max="7949" width="18.140625" customWidth="1"/>
    <col min="7950" max="7951" width="19.28515625" customWidth="1"/>
    <col min="7952" max="7952" width="16.140625" customWidth="1"/>
    <col min="7953" max="7953" width="20.85546875" customWidth="1"/>
    <col min="8187" max="8187" width="23.28515625" customWidth="1"/>
    <col min="8188" max="8188" width="31" customWidth="1"/>
    <col min="8189" max="8189" width="31.7109375" customWidth="1"/>
    <col min="8190" max="8190" width="13.42578125" customWidth="1"/>
    <col min="8191" max="8191" width="24.85546875" customWidth="1"/>
    <col min="8192" max="8193" width="21.7109375" customWidth="1"/>
    <col min="8201" max="8201" width="17.85546875" customWidth="1"/>
    <col min="8202" max="8202" width="21" customWidth="1"/>
    <col min="8203" max="8203" width="19.140625" customWidth="1"/>
    <col min="8204" max="8204" width="17.42578125" customWidth="1"/>
    <col min="8205" max="8205" width="18.140625" customWidth="1"/>
    <col min="8206" max="8207" width="19.28515625" customWidth="1"/>
    <col min="8208" max="8208" width="16.140625" customWidth="1"/>
    <col min="8209" max="8209" width="20.85546875" customWidth="1"/>
    <col min="8443" max="8443" width="23.28515625" customWidth="1"/>
    <col min="8444" max="8444" width="31" customWidth="1"/>
    <col min="8445" max="8445" width="31.7109375" customWidth="1"/>
    <col min="8446" max="8446" width="13.42578125" customWidth="1"/>
    <col min="8447" max="8447" width="24.85546875" customWidth="1"/>
    <col min="8448" max="8449" width="21.7109375" customWidth="1"/>
    <col min="8457" max="8457" width="17.85546875" customWidth="1"/>
    <col min="8458" max="8458" width="21" customWidth="1"/>
    <col min="8459" max="8459" width="19.140625" customWidth="1"/>
    <col min="8460" max="8460" width="17.42578125" customWidth="1"/>
    <col min="8461" max="8461" width="18.140625" customWidth="1"/>
    <col min="8462" max="8463" width="19.28515625" customWidth="1"/>
    <col min="8464" max="8464" width="16.140625" customWidth="1"/>
    <col min="8465" max="8465" width="20.85546875" customWidth="1"/>
    <col min="8699" max="8699" width="23.28515625" customWidth="1"/>
    <col min="8700" max="8700" width="31" customWidth="1"/>
    <col min="8701" max="8701" width="31.7109375" customWidth="1"/>
    <col min="8702" max="8702" width="13.42578125" customWidth="1"/>
    <col min="8703" max="8703" width="24.85546875" customWidth="1"/>
    <col min="8704" max="8705" width="21.7109375" customWidth="1"/>
    <col min="8713" max="8713" width="17.85546875" customWidth="1"/>
    <col min="8714" max="8714" width="21" customWidth="1"/>
    <col min="8715" max="8715" width="19.140625" customWidth="1"/>
    <col min="8716" max="8716" width="17.42578125" customWidth="1"/>
    <col min="8717" max="8717" width="18.140625" customWidth="1"/>
    <col min="8718" max="8719" width="19.28515625" customWidth="1"/>
    <col min="8720" max="8720" width="16.140625" customWidth="1"/>
    <col min="8721" max="8721" width="20.85546875" customWidth="1"/>
    <col min="8955" max="8955" width="23.28515625" customWidth="1"/>
    <col min="8956" max="8956" width="31" customWidth="1"/>
    <col min="8957" max="8957" width="31.7109375" customWidth="1"/>
    <col min="8958" max="8958" width="13.42578125" customWidth="1"/>
    <col min="8959" max="8959" width="24.85546875" customWidth="1"/>
    <col min="8960" max="8961" width="21.7109375" customWidth="1"/>
    <col min="8969" max="8969" width="17.85546875" customWidth="1"/>
    <col min="8970" max="8970" width="21" customWidth="1"/>
    <col min="8971" max="8971" width="19.140625" customWidth="1"/>
    <col min="8972" max="8972" width="17.42578125" customWidth="1"/>
    <col min="8973" max="8973" width="18.140625" customWidth="1"/>
    <col min="8974" max="8975" width="19.28515625" customWidth="1"/>
    <col min="8976" max="8976" width="16.140625" customWidth="1"/>
    <col min="8977" max="8977" width="20.85546875" customWidth="1"/>
    <col min="9211" max="9211" width="23.28515625" customWidth="1"/>
    <col min="9212" max="9212" width="31" customWidth="1"/>
    <col min="9213" max="9213" width="31.7109375" customWidth="1"/>
    <col min="9214" max="9214" width="13.42578125" customWidth="1"/>
    <col min="9215" max="9215" width="24.85546875" customWidth="1"/>
    <col min="9216" max="9217" width="21.7109375" customWidth="1"/>
    <col min="9225" max="9225" width="17.85546875" customWidth="1"/>
    <col min="9226" max="9226" width="21" customWidth="1"/>
    <col min="9227" max="9227" width="19.140625" customWidth="1"/>
    <col min="9228" max="9228" width="17.42578125" customWidth="1"/>
    <col min="9229" max="9229" width="18.140625" customWidth="1"/>
    <col min="9230" max="9231" width="19.28515625" customWidth="1"/>
    <col min="9232" max="9232" width="16.140625" customWidth="1"/>
    <col min="9233" max="9233" width="20.85546875" customWidth="1"/>
    <col min="9467" max="9467" width="23.28515625" customWidth="1"/>
    <col min="9468" max="9468" width="31" customWidth="1"/>
    <col min="9469" max="9469" width="31.7109375" customWidth="1"/>
    <col min="9470" max="9470" width="13.42578125" customWidth="1"/>
    <col min="9471" max="9471" width="24.85546875" customWidth="1"/>
    <col min="9472" max="9473" width="21.7109375" customWidth="1"/>
    <col min="9481" max="9481" width="17.85546875" customWidth="1"/>
    <col min="9482" max="9482" width="21" customWidth="1"/>
    <col min="9483" max="9483" width="19.140625" customWidth="1"/>
    <col min="9484" max="9484" width="17.42578125" customWidth="1"/>
    <col min="9485" max="9485" width="18.140625" customWidth="1"/>
    <col min="9486" max="9487" width="19.28515625" customWidth="1"/>
    <col min="9488" max="9488" width="16.140625" customWidth="1"/>
    <col min="9489" max="9489" width="20.85546875" customWidth="1"/>
    <col min="9723" max="9723" width="23.28515625" customWidth="1"/>
    <col min="9724" max="9724" width="31" customWidth="1"/>
    <col min="9725" max="9725" width="31.7109375" customWidth="1"/>
    <col min="9726" max="9726" width="13.42578125" customWidth="1"/>
    <col min="9727" max="9727" width="24.85546875" customWidth="1"/>
    <col min="9728" max="9729" width="21.7109375" customWidth="1"/>
    <col min="9737" max="9737" width="17.85546875" customWidth="1"/>
    <col min="9738" max="9738" width="21" customWidth="1"/>
    <col min="9739" max="9739" width="19.140625" customWidth="1"/>
    <col min="9740" max="9740" width="17.42578125" customWidth="1"/>
    <col min="9741" max="9741" width="18.140625" customWidth="1"/>
    <col min="9742" max="9743" width="19.28515625" customWidth="1"/>
    <col min="9744" max="9744" width="16.140625" customWidth="1"/>
    <col min="9745" max="9745" width="20.85546875" customWidth="1"/>
    <col min="9979" max="9979" width="23.28515625" customWidth="1"/>
    <col min="9980" max="9980" width="31" customWidth="1"/>
    <col min="9981" max="9981" width="31.7109375" customWidth="1"/>
    <col min="9982" max="9982" width="13.42578125" customWidth="1"/>
    <col min="9983" max="9983" width="24.85546875" customWidth="1"/>
    <col min="9984" max="9985" width="21.7109375" customWidth="1"/>
    <col min="9993" max="9993" width="17.85546875" customWidth="1"/>
    <col min="9994" max="9994" width="21" customWidth="1"/>
    <col min="9995" max="9995" width="19.140625" customWidth="1"/>
    <col min="9996" max="9996" width="17.42578125" customWidth="1"/>
    <col min="9997" max="9997" width="18.140625" customWidth="1"/>
    <col min="9998" max="9999" width="19.28515625" customWidth="1"/>
    <col min="10000" max="10000" width="16.140625" customWidth="1"/>
    <col min="10001" max="10001" width="20.85546875" customWidth="1"/>
    <col min="10235" max="10235" width="23.28515625" customWidth="1"/>
    <col min="10236" max="10236" width="31" customWidth="1"/>
    <col min="10237" max="10237" width="31.7109375" customWidth="1"/>
    <col min="10238" max="10238" width="13.42578125" customWidth="1"/>
    <col min="10239" max="10239" width="24.85546875" customWidth="1"/>
    <col min="10240" max="10241" width="21.7109375" customWidth="1"/>
    <col min="10249" max="10249" width="17.85546875" customWidth="1"/>
    <col min="10250" max="10250" width="21" customWidth="1"/>
    <col min="10251" max="10251" width="19.140625" customWidth="1"/>
    <col min="10252" max="10252" width="17.42578125" customWidth="1"/>
    <col min="10253" max="10253" width="18.140625" customWidth="1"/>
    <col min="10254" max="10255" width="19.28515625" customWidth="1"/>
    <col min="10256" max="10256" width="16.140625" customWidth="1"/>
    <col min="10257" max="10257" width="20.85546875" customWidth="1"/>
    <col min="10491" max="10491" width="23.28515625" customWidth="1"/>
    <col min="10492" max="10492" width="31" customWidth="1"/>
    <col min="10493" max="10493" width="31.7109375" customWidth="1"/>
    <col min="10494" max="10494" width="13.42578125" customWidth="1"/>
    <col min="10495" max="10495" width="24.85546875" customWidth="1"/>
    <col min="10496" max="10497" width="21.7109375" customWidth="1"/>
    <col min="10505" max="10505" width="17.85546875" customWidth="1"/>
    <col min="10506" max="10506" width="21" customWidth="1"/>
    <col min="10507" max="10507" width="19.140625" customWidth="1"/>
    <col min="10508" max="10508" width="17.42578125" customWidth="1"/>
    <col min="10509" max="10509" width="18.140625" customWidth="1"/>
    <col min="10510" max="10511" width="19.28515625" customWidth="1"/>
    <col min="10512" max="10512" width="16.140625" customWidth="1"/>
    <col min="10513" max="10513" width="20.85546875" customWidth="1"/>
    <col min="10747" max="10747" width="23.28515625" customWidth="1"/>
    <col min="10748" max="10748" width="31" customWidth="1"/>
    <col min="10749" max="10749" width="31.7109375" customWidth="1"/>
    <col min="10750" max="10750" width="13.42578125" customWidth="1"/>
    <col min="10751" max="10751" width="24.85546875" customWidth="1"/>
    <col min="10752" max="10753" width="21.7109375" customWidth="1"/>
    <col min="10761" max="10761" width="17.85546875" customWidth="1"/>
    <col min="10762" max="10762" width="21" customWidth="1"/>
    <col min="10763" max="10763" width="19.140625" customWidth="1"/>
    <col min="10764" max="10764" width="17.42578125" customWidth="1"/>
    <col min="10765" max="10765" width="18.140625" customWidth="1"/>
    <col min="10766" max="10767" width="19.28515625" customWidth="1"/>
    <col min="10768" max="10768" width="16.140625" customWidth="1"/>
    <col min="10769" max="10769" width="20.85546875" customWidth="1"/>
    <col min="11003" max="11003" width="23.28515625" customWidth="1"/>
    <col min="11004" max="11004" width="31" customWidth="1"/>
    <col min="11005" max="11005" width="31.7109375" customWidth="1"/>
    <col min="11006" max="11006" width="13.42578125" customWidth="1"/>
    <col min="11007" max="11007" width="24.85546875" customWidth="1"/>
    <col min="11008" max="11009" width="21.7109375" customWidth="1"/>
    <col min="11017" max="11017" width="17.85546875" customWidth="1"/>
    <col min="11018" max="11018" width="21" customWidth="1"/>
    <col min="11019" max="11019" width="19.140625" customWidth="1"/>
    <col min="11020" max="11020" width="17.42578125" customWidth="1"/>
    <col min="11021" max="11021" width="18.140625" customWidth="1"/>
    <col min="11022" max="11023" width="19.28515625" customWidth="1"/>
    <col min="11024" max="11024" width="16.140625" customWidth="1"/>
    <col min="11025" max="11025" width="20.85546875" customWidth="1"/>
    <col min="11259" max="11259" width="23.28515625" customWidth="1"/>
    <col min="11260" max="11260" width="31" customWidth="1"/>
    <col min="11261" max="11261" width="31.7109375" customWidth="1"/>
    <col min="11262" max="11262" width="13.42578125" customWidth="1"/>
    <col min="11263" max="11263" width="24.85546875" customWidth="1"/>
    <col min="11264" max="11265" width="21.7109375" customWidth="1"/>
    <col min="11273" max="11273" width="17.85546875" customWidth="1"/>
    <col min="11274" max="11274" width="21" customWidth="1"/>
    <col min="11275" max="11275" width="19.140625" customWidth="1"/>
    <col min="11276" max="11276" width="17.42578125" customWidth="1"/>
    <col min="11277" max="11277" width="18.140625" customWidth="1"/>
    <col min="11278" max="11279" width="19.28515625" customWidth="1"/>
    <col min="11280" max="11280" width="16.140625" customWidth="1"/>
    <col min="11281" max="11281" width="20.85546875" customWidth="1"/>
    <col min="11515" max="11515" width="23.28515625" customWidth="1"/>
    <col min="11516" max="11516" width="31" customWidth="1"/>
    <col min="11517" max="11517" width="31.7109375" customWidth="1"/>
    <col min="11518" max="11518" width="13.42578125" customWidth="1"/>
    <col min="11519" max="11519" width="24.85546875" customWidth="1"/>
    <col min="11520" max="11521" width="21.7109375" customWidth="1"/>
    <col min="11529" max="11529" width="17.85546875" customWidth="1"/>
    <col min="11530" max="11530" width="21" customWidth="1"/>
    <col min="11531" max="11531" width="19.140625" customWidth="1"/>
    <col min="11532" max="11532" width="17.42578125" customWidth="1"/>
    <col min="11533" max="11533" width="18.140625" customWidth="1"/>
    <col min="11534" max="11535" width="19.28515625" customWidth="1"/>
    <col min="11536" max="11536" width="16.140625" customWidth="1"/>
    <col min="11537" max="11537" width="20.85546875" customWidth="1"/>
    <col min="11771" max="11771" width="23.28515625" customWidth="1"/>
    <col min="11772" max="11772" width="31" customWidth="1"/>
    <col min="11773" max="11773" width="31.7109375" customWidth="1"/>
    <col min="11774" max="11774" width="13.42578125" customWidth="1"/>
    <col min="11775" max="11775" width="24.85546875" customWidth="1"/>
    <col min="11776" max="11777" width="21.7109375" customWidth="1"/>
    <col min="11785" max="11785" width="17.85546875" customWidth="1"/>
    <col min="11786" max="11786" width="21" customWidth="1"/>
    <col min="11787" max="11787" width="19.140625" customWidth="1"/>
    <col min="11788" max="11788" width="17.42578125" customWidth="1"/>
    <col min="11789" max="11789" width="18.140625" customWidth="1"/>
    <col min="11790" max="11791" width="19.28515625" customWidth="1"/>
    <col min="11792" max="11792" width="16.140625" customWidth="1"/>
    <col min="11793" max="11793" width="20.85546875" customWidth="1"/>
    <col min="12027" max="12027" width="23.28515625" customWidth="1"/>
    <col min="12028" max="12028" width="31" customWidth="1"/>
    <col min="12029" max="12029" width="31.7109375" customWidth="1"/>
    <col min="12030" max="12030" width="13.42578125" customWidth="1"/>
    <col min="12031" max="12031" width="24.85546875" customWidth="1"/>
    <col min="12032" max="12033" width="21.7109375" customWidth="1"/>
    <col min="12041" max="12041" width="17.85546875" customWidth="1"/>
    <col min="12042" max="12042" width="21" customWidth="1"/>
    <col min="12043" max="12043" width="19.140625" customWidth="1"/>
    <col min="12044" max="12044" width="17.42578125" customWidth="1"/>
    <col min="12045" max="12045" width="18.140625" customWidth="1"/>
    <col min="12046" max="12047" width="19.28515625" customWidth="1"/>
    <col min="12048" max="12048" width="16.140625" customWidth="1"/>
    <col min="12049" max="12049" width="20.85546875" customWidth="1"/>
    <col min="12283" max="12283" width="23.28515625" customWidth="1"/>
    <col min="12284" max="12284" width="31" customWidth="1"/>
    <col min="12285" max="12285" width="31.7109375" customWidth="1"/>
    <col min="12286" max="12286" width="13.42578125" customWidth="1"/>
    <col min="12287" max="12287" width="24.85546875" customWidth="1"/>
    <col min="12288" max="12289" width="21.7109375" customWidth="1"/>
    <col min="12297" max="12297" width="17.85546875" customWidth="1"/>
    <col min="12298" max="12298" width="21" customWidth="1"/>
    <col min="12299" max="12299" width="19.140625" customWidth="1"/>
    <col min="12300" max="12300" width="17.42578125" customWidth="1"/>
    <col min="12301" max="12301" width="18.140625" customWidth="1"/>
    <col min="12302" max="12303" width="19.28515625" customWidth="1"/>
    <col min="12304" max="12304" width="16.140625" customWidth="1"/>
    <col min="12305" max="12305" width="20.85546875" customWidth="1"/>
    <col min="12539" max="12539" width="23.28515625" customWidth="1"/>
    <col min="12540" max="12540" width="31" customWidth="1"/>
    <col min="12541" max="12541" width="31.7109375" customWidth="1"/>
    <col min="12542" max="12542" width="13.42578125" customWidth="1"/>
    <col min="12543" max="12543" width="24.85546875" customWidth="1"/>
    <col min="12544" max="12545" width="21.7109375" customWidth="1"/>
    <col min="12553" max="12553" width="17.85546875" customWidth="1"/>
    <col min="12554" max="12554" width="21" customWidth="1"/>
    <col min="12555" max="12555" width="19.140625" customWidth="1"/>
    <col min="12556" max="12556" width="17.42578125" customWidth="1"/>
    <col min="12557" max="12557" width="18.140625" customWidth="1"/>
    <col min="12558" max="12559" width="19.28515625" customWidth="1"/>
    <col min="12560" max="12560" width="16.140625" customWidth="1"/>
    <col min="12561" max="12561" width="20.85546875" customWidth="1"/>
    <col min="12795" max="12795" width="23.28515625" customWidth="1"/>
    <col min="12796" max="12796" width="31" customWidth="1"/>
    <col min="12797" max="12797" width="31.7109375" customWidth="1"/>
    <col min="12798" max="12798" width="13.42578125" customWidth="1"/>
    <col min="12799" max="12799" width="24.85546875" customWidth="1"/>
    <col min="12800" max="12801" width="21.7109375" customWidth="1"/>
    <col min="12809" max="12809" width="17.85546875" customWidth="1"/>
    <col min="12810" max="12810" width="21" customWidth="1"/>
    <col min="12811" max="12811" width="19.140625" customWidth="1"/>
    <col min="12812" max="12812" width="17.42578125" customWidth="1"/>
    <col min="12813" max="12813" width="18.140625" customWidth="1"/>
    <col min="12814" max="12815" width="19.28515625" customWidth="1"/>
    <col min="12816" max="12816" width="16.140625" customWidth="1"/>
    <col min="12817" max="12817" width="20.85546875" customWidth="1"/>
    <col min="13051" max="13051" width="23.28515625" customWidth="1"/>
    <col min="13052" max="13052" width="31" customWidth="1"/>
    <col min="13053" max="13053" width="31.7109375" customWidth="1"/>
    <col min="13054" max="13054" width="13.42578125" customWidth="1"/>
    <col min="13055" max="13055" width="24.85546875" customWidth="1"/>
    <col min="13056" max="13057" width="21.7109375" customWidth="1"/>
    <col min="13065" max="13065" width="17.85546875" customWidth="1"/>
    <col min="13066" max="13066" width="21" customWidth="1"/>
    <col min="13067" max="13067" width="19.140625" customWidth="1"/>
    <col min="13068" max="13068" width="17.42578125" customWidth="1"/>
    <col min="13069" max="13069" width="18.140625" customWidth="1"/>
    <col min="13070" max="13071" width="19.28515625" customWidth="1"/>
    <col min="13072" max="13072" width="16.140625" customWidth="1"/>
    <col min="13073" max="13073" width="20.85546875" customWidth="1"/>
    <col min="13307" max="13307" width="23.28515625" customWidth="1"/>
    <col min="13308" max="13308" width="31" customWidth="1"/>
    <col min="13309" max="13309" width="31.7109375" customWidth="1"/>
    <col min="13310" max="13310" width="13.42578125" customWidth="1"/>
    <col min="13311" max="13311" width="24.85546875" customWidth="1"/>
    <col min="13312" max="13313" width="21.7109375" customWidth="1"/>
    <col min="13321" max="13321" width="17.85546875" customWidth="1"/>
    <col min="13322" max="13322" width="21" customWidth="1"/>
    <col min="13323" max="13323" width="19.140625" customWidth="1"/>
    <col min="13324" max="13324" width="17.42578125" customWidth="1"/>
    <col min="13325" max="13325" width="18.140625" customWidth="1"/>
    <col min="13326" max="13327" width="19.28515625" customWidth="1"/>
    <col min="13328" max="13328" width="16.140625" customWidth="1"/>
    <col min="13329" max="13329" width="20.85546875" customWidth="1"/>
    <col min="13563" max="13563" width="23.28515625" customWidth="1"/>
    <col min="13564" max="13564" width="31" customWidth="1"/>
    <col min="13565" max="13565" width="31.7109375" customWidth="1"/>
    <col min="13566" max="13566" width="13.42578125" customWidth="1"/>
    <col min="13567" max="13567" width="24.85546875" customWidth="1"/>
    <col min="13568" max="13569" width="21.7109375" customWidth="1"/>
    <col min="13577" max="13577" width="17.85546875" customWidth="1"/>
    <col min="13578" max="13578" width="21" customWidth="1"/>
    <col min="13579" max="13579" width="19.140625" customWidth="1"/>
    <col min="13580" max="13580" width="17.42578125" customWidth="1"/>
    <col min="13581" max="13581" width="18.140625" customWidth="1"/>
    <col min="13582" max="13583" width="19.28515625" customWidth="1"/>
    <col min="13584" max="13584" width="16.140625" customWidth="1"/>
    <col min="13585" max="13585" width="20.85546875" customWidth="1"/>
    <col min="13819" max="13819" width="23.28515625" customWidth="1"/>
    <col min="13820" max="13820" width="31" customWidth="1"/>
    <col min="13821" max="13821" width="31.7109375" customWidth="1"/>
    <col min="13822" max="13822" width="13.42578125" customWidth="1"/>
    <col min="13823" max="13823" width="24.85546875" customWidth="1"/>
    <col min="13824" max="13825" width="21.7109375" customWidth="1"/>
    <col min="13833" max="13833" width="17.85546875" customWidth="1"/>
    <col min="13834" max="13834" width="21" customWidth="1"/>
    <col min="13835" max="13835" width="19.140625" customWidth="1"/>
    <col min="13836" max="13836" width="17.42578125" customWidth="1"/>
    <col min="13837" max="13837" width="18.140625" customWidth="1"/>
    <col min="13838" max="13839" width="19.28515625" customWidth="1"/>
    <col min="13840" max="13840" width="16.140625" customWidth="1"/>
    <col min="13841" max="13841" width="20.85546875" customWidth="1"/>
    <col min="14075" max="14075" width="23.28515625" customWidth="1"/>
    <col min="14076" max="14076" width="31" customWidth="1"/>
    <col min="14077" max="14077" width="31.7109375" customWidth="1"/>
    <col min="14078" max="14078" width="13.42578125" customWidth="1"/>
    <col min="14079" max="14079" width="24.85546875" customWidth="1"/>
    <col min="14080" max="14081" width="21.7109375" customWidth="1"/>
    <col min="14089" max="14089" width="17.85546875" customWidth="1"/>
    <col min="14090" max="14090" width="21" customWidth="1"/>
    <col min="14091" max="14091" width="19.140625" customWidth="1"/>
    <col min="14092" max="14092" width="17.42578125" customWidth="1"/>
    <col min="14093" max="14093" width="18.140625" customWidth="1"/>
    <col min="14094" max="14095" width="19.28515625" customWidth="1"/>
    <col min="14096" max="14096" width="16.140625" customWidth="1"/>
    <col min="14097" max="14097" width="20.85546875" customWidth="1"/>
    <col min="14331" max="14331" width="23.28515625" customWidth="1"/>
    <col min="14332" max="14332" width="31" customWidth="1"/>
    <col min="14333" max="14333" width="31.7109375" customWidth="1"/>
    <col min="14334" max="14334" width="13.42578125" customWidth="1"/>
    <col min="14335" max="14335" width="24.85546875" customWidth="1"/>
    <col min="14336" max="14337" width="21.7109375" customWidth="1"/>
    <col min="14345" max="14345" width="17.85546875" customWidth="1"/>
    <col min="14346" max="14346" width="21" customWidth="1"/>
    <col min="14347" max="14347" width="19.140625" customWidth="1"/>
    <col min="14348" max="14348" width="17.42578125" customWidth="1"/>
    <col min="14349" max="14349" width="18.140625" customWidth="1"/>
    <col min="14350" max="14351" width="19.28515625" customWidth="1"/>
    <col min="14352" max="14352" width="16.140625" customWidth="1"/>
    <col min="14353" max="14353" width="20.85546875" customWidth="1"/>
    <col min="14587" max="14587" width="23.28515625" customWidth="1"/>
    <col min="14588" max="14588" width="31" customWidth="1"/>
    <col min="14589" max="14589" width="31.7109375" customWidth="1"/>
    <col min="14590" max="14590" width="13.42578125" customWidth="1"/>
    <col min="14591" max="14591" width="24.85546875" customWidth="1"/>
    <col min="14592" max="14593" width="21.7109375" customWidth="1"/>
    <col min="14601" max="14601" width="17.85546875" customWidth="1"/>
    <col min="14602" max="14602" width="21" customWidth="1"/>
    <col min="14603" max="14603" width="19.140625" customWidth="1"/>
    <col min="14604" max="14604" width="17.42578125" customWidth="1"/>
    <col min="14605" max="14605" width="18.140625" customWidth="1"/>
    <col min="14606" max="14607" width="19.28515625" customWidth="1"/>
    <col min="14608" max="14608" width="16.140625" customWidth="1"/>
    <col min="14609" max="14609" width="20.85546875" customWidth="1"/>
    <col min="14843" max="14843" width="23.28515625" customWidth="1"/>
    <col min="14844" max="14844" width="31" customWidth="1"/>
    <col min="14845" max="14845" width="31.7109375" customWidth="1"/>
    <col min="14846" max="14846" width="13.42578125" customWidth="1"/>
    <col min="14847" max="14847" width="24.85546875" customWidth="1"/>
    <col min="14848" max="14849" width="21.7109375" customWidth="1"/>
    <col min="14857" max="14857" width="17.85546875" customWidth="1"/>
    <col min="14858" max="14858" width="21" customWidth="1"/>
    <col min="14859" max="14859" width="19.140625" customWidth="1"/>
    <col min="14860" max="14860" width="17.42578125" customWidth="1"/>
    <col min="14861" max="14861" width="18.140625" customWidth="1"/>
    <col min="14862" max="14863" width="19.28515625" customWidth="1"/>
    <col min="14864" max="14864" width="16.140625" customWidth="1"/>
    <col min="14865" max="14865" width="20.85546875" customWidth="1"/>
    <col min="15099" max="15099" width="23.28515625" customWidth="1"/>
    <col min="15100" max="15100" width="31" customWidth="1"/>
    <col min="15101" max="15101" width="31.7109375" customWidth="1"/>
    <col min="15102" max="15102" width="13.42578125" customWidth="1"/>
    <col min="15103" max="15103" width="24.85546875" customWidth="1"/>
    <col min="15104" max="15105" width="21.7109375" customWidth="1"/>
    <col min="15113" max="15113" width="17.85546875" customWidth="1"/>
    <col min="15114" max="15114" width="21" customWidth="1"/>
    <col min="15115" max="15115" width="19.140625" customWidth="1"/>
    <col min="15116" max="15116" width="17.42578125" customWidth="1"/>
    <col min="15117" max="15117" width="18.140625" customWidth="1"/>
    <col min="15118" max="15119" width="19.28515625" customWidth="1"/>
    <col min="15120" max="15120" width="16.140625" customWidth="1"/>
    <col min="15121" max="15121" width="20.85546875" customWidth="1"/>
    <col min="15355" max="15355" width="23.28515625" customWidth="1"/>
    <col min="15356" max="15356" width="31" customWidth="1"/>
    <col min="15357" max="15357" width="31.7109375" customWidth="1"/>
    <col min="15358" max="15358" width="13.42578125" customWidth="1"/>
    <col min="15359" max="15359" width="24.85546875" customWidth="1"/>
    <col min="15360" max="15361" width="21.7109375" customWidth="1"/>
    <col min="15369" max="15369" width="17.85546875" customWidth="1"/>
    <col min="15370" max="15370" width="21" customWidth="1"/>
    <col min="15371" max="15371" width="19.140625" customWidth="1"/>
    <col min="15372" max="15372" width="17.42578125" customWidth="1"/>
    <col min="15373" max="15373" width="18.140625" customWidth="1"/>
    <col min="15374" max="15375" width="19.28515625" customWidth="1"/>
    <col min="15376" max="15376" width="16.140625" customWidth="1"/>
    <col min="15377" max="15377" width="20.85546875" customWidth="1"/>
    <col min="15611" max="15611" width="23.28515625" customWidth="1"/>
    <col min="15612" max="15612" width="31" customWidth="1"/>
    <col min="15613" max="15613" width="31.7109375" customWidth="1"/>
    <col min="15614" max="15614" width="13.42578125" customWidth="1"/>
    <col min="15615" max="15615" width="24.85546875" customWidth="1"/>
    <col min="15616" max="15617" width="21.7109375" customWidth="1"/>
    <col min="15625" max="15625" width="17.85546875" customWidth="1"/>
    <col min="15626" max="15626" width="21" customWidth="1"/>
    <col min="15627" max="15627" width="19.140625" customWidth="1"/>
    <col min="15628" max="15628" width="17.42578125" customWidth="1"/>
    <col min="15629" max="15629" width="18.140625" customWidth="1"/>
    <col min="15630" max="15631" width="19.28515625" customWidth="1"/>
    <col min="15632" max="15632" width="16.140625" customWidth="1"/>
    <col min="15633" max="15633" width="20.85546875" customWidth="1"/>
    <col min="15867" max="15867" width="23.28515625" customWidth="1"/>
    <col min="15868" max="15868" width="31" customWidth="1"/>
    <col min="15869" max="15869" width="31.7109375" customWidth="1"/>
    <col min="15870" max="15870" width="13.42578125" customWidth="1"/>
    <col min="15871" max="15871" width="24.85546875" customWidth="1"/>
    <col min="15872" max="15873" width="21.7109375" customWidth="1"/>
    <col min="15881" max="15881" width="17.85546875" customWidth="1"/>
    <col min="15882" max="15882" width="21" customWidth="1"/>
    <col min="15883" max="15883" width="19.140625" customWidth="1"/>
    <col min="15884" max="15884" width="17.42578125" customWidth="1"/>
    <col min="15885" max="15885" width="18.140625" customWidth="1"/>
    <col min="15886" max="15887" width="19.28515625" customWidth="1"/>
    <col min="15888" max="15888" width="16.140625" customWidth="1"/>
    <col min="15889" max="15889" width="20.85546875" customWidth="1"/>
    <col min="16123" max="16123" width="23.28515625" customWidth="1"/>
    <col min="16124" max="16124" width="31" customWidth="1"/>
    <col min="16125" max="16125" width="31.7109375" customWidth="1"/>
    <col min="16126" max="16126" width="13.42578125" customWidth="1"/>
    <col min="16127" max="16127" width="24.85546875" customWidth="1"/>
    <col min="16128" max="16129" width="21.7109375" customWidth="1"/>
    <col min="16137" max="16137" width="17.85546875" customWidth="1"/>
    <col min="16138" max="16138" width="21" customWidth="1"/>
    <col min="16139" max="16139" width="19.140625" customWidth="1"/>
    <col min="16140" max="16140" width="17.42578125" customWidth="1"/>
    <col min="16141" max="16141" width="18.140625" customWidth="1"/>
    <col min="16142" max="16143" width="19.28515625" customWidth="1"/>
    <col min="16144" max="16144" width="16.140625" customWidth="1"/>
    <col min="16145" max="16145" width="20.85546875" customWidth="1"/>
  </cols>
  <sheetData>
    <row r="1" spans="1:17" x14ac:dyDescent="0.25">
      <c r="A1" s="78" t="s">
        <v>472</v>
      </c>
      <c r="B1" s="78"/>
      <c r="C1" s="78"/>
      <c r="D1" s="78"/>
      <c r="E1" s="78"/>
      <c r="F1" s="78"/>
      <c r="G1" s="78"/>
      <c r="H1" s="79" t="s">
        <v>209</v>
      </c>
      <c r="I1" s="79"/>
      <c r="J1" s="79"/>
      <c r="K1" s="79"/>
      <c r="L1" s="79"/>
      <c r="M1" s="74"/>
      <c r="N1" s="78" t="s">
        <v>208</v>
      </c>
      <c r="O1" s="78"/>
      <c r="P1" s="78"/>
      <c r="Q1" s="78"/>
    </row>
    <row r="2" spans="1:17" s="1" customFormat="1" ht="12.75" x14ac:dyDescent="0.2">
      <c r="A2" s="1" t="s">
        <v>0</v>
      </c>
      <c r="B2" s="1" t="s">
        <v>2</v>
      </c>
      <c r="C2" s="1" t="s">
        <v>1</v>
      </c>
      <c r="D2" s="2" t="s">
        <v>3</v>
      </c>
      <c r="E2" s="2" t="s">
        <v>4</v>
      </c>
      <c r="F2" s="2" t="s">
        <v>221</v>
      </c>
      <c r="G2" s="2" t="s">
        <v>6</v>
      </c>
      <c r="H2" s="88" t="s">
        <v>199</v>
      </c>
      <c r="I2" s="88" t="s">
        <v>206</v>
      </c>
      <c r="J2" s="89" t="s">
        <v>207</v>
      </c>
      <c r="K2" s="88" t="s">
        <v>284</v>
      </c>
      <c r="L2" s="88" t="s">
        <v>5</v>
      </c>
      <c r="M2" s="88" t="s">
        <v>236</v>
      </c>
      <c r="N2" s="1" t="s">
        <v>7</v>
      </c>
      <c r="O2" s="1" t="s">
        <v>8</v>
      </c>
      <c r="P2" s="1" t="s">
        <v>9</v>
      </c>
      <c r="Q2" s="1" t="s">
        <v>10</v>
      </c>
    </row>
    <row r="3" spans="1:17" x14ac:dyDescent="0.25">
      <c r="A3" t="s">
        <v>38</v>
      </c>
      <c r="B3" t="s">
        <v>39</v>
      </c>
      <c r="C3" t="s">
        <v>51</v>
      </c>
      <c r="D3" t="s">
        <v>14</v>
      </c>
      <c r="E3" s="5" t="s">
        <v>37</v>
      </c>
      <c r="F3" s="30">
        <v>354</v>
      </c>
      <c r="G3" s="36" t="s">
        <v>17</v>
      </c>
      <c r="H3" s="90" t="s">
        <v>294</v>
      </c>
      <c r="I3" s="91" t="s">
        <v>294</v>
      </c>
      <c r="J3" s="92" t="s">
        <v>15</v>
      </c>
      <c r="K3" s="31">
        <v>3347743</v>
      </c>
      <c r="L3" s="31">
        <v>18596</v>
      </c>
      <c r="M3" s="93">
        <f>K3/L3</f>
        <v>180.02489782748978</v>
      </c>
      <c r="N3" s="36" t="s">
        <v>17</v>
      </c>
      <c r="O3" s="36" t="s">
        <v>17</v>
      </c>
      <c r="P3" s="36" t="s">
        <v>17</v>
      </c>
      <c r="Q3" s="36" t="s">
        <v>17</v>
      </c>
    </row>
    <row r="4" spans="1:17" x14ac:dyDescent="0.25">
      <c r="A4" s="6" t="s">
        <v>11</v>
      </c>
      <c r="B4" t="s">
        <v>13</v>
      </c>
      <c r="C4" t="s">
        <v>12</v>
      </c>
      <c r="D4" t="s">
        <v>14</v>
      </c>
      <c r="E4" s="5" t="s">
        <v>16</v>
      </c>
      <c r="F4" s="30">
        <v>321</v>
      </c>
      <c r="G4" s="36" t="s">
        <v>17</v>
      </c>
      <c r="H4" s="94" t="s">
        <v>124</v>
      </c>
      <c r="I4" s="91" t="s">
        <v>342</v>
      </c>
      <c r="J4" s="95" t="s">
        <v>344</v>
      </c>
      <c r="K4" s="31">
        <v>2417846</v>
      </c>
      <c r="L4" s="31">
        <v>213</v>
      </c>
      <c r="M4" s="93">
        <f t="shared" ref="M4:M12" si="0">K4/L4</f>
        <v>11351.389671361503</v>
      </c>
      <c r="N4" s="36" t="s">
        <v>17</v>
      </c>
      <c r="O4" s="36" t="s">
        <v>18</v>
      </c>
      <c r="P4" s="36" t="s">
        <v>18</v>
      </c>
      <c r="Q4" s="36" t="s">
        <v>18</v>
      </c>
    </row>
    <row r="5" spans="1:17" x14ac:dyDescent="0.25">
      <c r="A5" t="s">
        <v>45</v>
      </c>
      <c r="B5" t="s">
        <v>47</v>
      </c>
      <c r="C5" t="s">
        <v>46</v>
      </c>
      <c r="D5" t="s">
        <v>14</v>
      </c>
      <c r="E5" s="5" t="s">
        <v>36</v>
      </c>
      <c r="F5" s="30">
        <v>238</v>
      </c>
      <c r="G5" s="36" t="s">
        <v>17</v>
      </c>
      <c r="H5" s="91" t="s">
        <v>201</v>
      </c>
      <c r="I5" s="91" t="s">
        <v>205</v>
      </c>
      <c r="J5" s="92" t="s">
        <v>15</v>
      </c>
      <c r="K5" s="31">
        <v>1237070</v>
      </c>
      <c r="L5" s="31">
        <v>5480</v>
      </c>
      <c r="M5" s="93">
        <f t="shared" si="0"/>
        <v>225.74270072992701</v>
      </c>
      <c r="N5" s="36" t="s">
        <v>17</v>
      </c>
      <c r="O5" s="36" t="s">
        <v>17</v>
      </c>
      <c r="P5" s="36" t="s">
        <v>17</v>
      </c>
      <c r="Q5" s="36" t="s">
        <v>17</v>
      </c>
    </row>
    <row r="6" spans="1:17" x14ac:dyDescent="0.25">
      <c r="A6" t="s">
        <v>48</v>
      </c>
      <c r="B6" t="s">
        <v>50</v>
      </c>
      <c r="C6" t="s">
        <v>49</v>
      </c>
      <c r="D6" t="s">
        <v>14</v>
      </c>
      <c r="E6" s="5" t="s">
        <v>34</v>
      </c>
      <c r="F6" s="30">
        <v>177</v>
      </c>
      <c r="G6" s="36" t="s">
        <v>17</v>
      </c>
      <c r="H6" s="96" t="s">
        <v>200</v>
      </c>
      <c r="I6" s="97" t="s">
        <v>200</v>
      </c>
      <c r="J6" s="92" t="s">
        <v>15</v>
      </c>
      <c r="K6" s="31">
        <v>22203544</v>
      </c>
      <c r="L6" s="31">
        <v>15686</v>
      </c>
      <c r="M6" s="93">
        <f t="shared" si="0"/>
        <v>1415.5007012622721</v>
      </c>
      <c r="N6" s="36" t="s">
        <v>18</v>
      </c>
      <c r="O6" s="36" t="s">
        <v>18</v>
      </c>
      <c r="P6" s="36" t="s">
        <v>17</v>
      </c>
      <c r="Q6" s="36" t="s">
        <v>17</v>
      </c>
    </row>
    <row r="7" spans="1:17" x14ac:dyDescent="0.25">
      <c r="A7" t="s">
        <v>19</v>
      </c>
      <c r="B7" t="s">
        <v>21</v>
      </c>
      <c r="C7" t="s">
        <v>20</v>
      </c>
      <c r="D7" t="s">
        <v>14</v>
      </c>
      <c r="E7" s="5" t="s">
        <v>22</v>
      </c>
      <c r="F7" s="30">
        <v>171</v>
      </c>
      <c r="G7" s="36" t="s">
        <v>17</v>
      </c>
      <c r="H7" s="91" t="s">
        <v>345</v>
      </c>
      <c r="I7" s="97" t="s">
        <v>345</v>
      </c>
      <c r="J7" s="98" t="s">
        <v>15</v>
      </c>
      <c r="K7" s="31">
        <v>2727840</v>
      </c>
      <c r="L7" s="31">
        <v>2776</v>
      </c>
      <c r="M7" s="93">
        <f t="shared" si="0"/>
        <v>982.65129682997122</v>
      </c>
      <c r="N7" s="36" t="s">
        <v>17</v>
      </c>
      <c r="O7" s="36" t="s">
        <v>18</v>
      </c>
      <c r="P7" s="36" t="s">
        <v>18</v>
      </c>
      <c r="Q7" s="36" t="s">
        <v>17</v>
      </c>
    </row>
    <row r="8" spans="1:17" x14ac:dyDescent="0.25">
      <c r="A8" s="6" t="s">
        <v>53</v>
      </c>
      <c r="B8" s="6" t="s">
        <v>55</v>
      </c>
      <c r="C8" s="6" t="s">
        <v>54</v>
      </c>
      <c r="D8" t="s">
        <v>14</v>
      </c>
      <c r="E8" s="5" t="s">
        <v>34</v>
      </c>
      <c r="F8" s="40">
        <v>171</v>
      </c>
      <c r="G8" s="48" t="s">
        <v>17</v>
      </c>
      <c r="H8" s="91" t="s">
        <v>203</v>
      </c>
      <c r="I8" s="97" t="s">
        <v>203</v>
      </c>
      <c r="J8" s="92" t="s">
        <v>15</v>
      </c>
      <c r="K8" s="31">
        <v>222325</v>
      </c>
      <c r="L8" s="31">
        <v>1260</v>
      </c>
      <c r="M8" s="93">
        <f t="shared" si="0"/>
        <v>176.44841269841271</v>
      </c>
      <c r="N8" s="48" t="s">
        <v>17</v>
      </c>
      <c r="O8" s="48" t="s">
        <v>17</v>
      </c>
      <c r="P8" s="48" t="s">
        <v>18</v>
      </c>
      <c r="Q8" s="48" t="s">
        <v>17</v>
      </c>
    </row>
    <row r="9" spans="1:17" x14ac:dyDescent="0.25">
      <c r="A9" s="6" t="s">
        <v>11</v>
      </c>
      <c r="B9" t="s">
        <v>13</v>
      </c>
      <c r="C9" t="s">
        <v>23</v>
      </c>
      <c r="D9" t="s">
        <v>14</v>
      </c>
      <c r="E9" s="5" t="s">
        <v>25</v>
      </c>
      <c r="F9" s="30">
        <v>158</v>
      </c>
      <c r="G9" s="36" t="s">
        <v>17</v>
      </c>
      <c r="H9" s="94" t="s">
        <v>341</v>
      </c>
      <c r="I9" s="91" t="s">
        <v>343</v>
      </c>
      <c r="J9" s="98" t="s">
        <v>35</v>
      </c>
      <c r="K9" s="31">
        <v>2417846</v>
      </c>
      <c r="L9" s="31">
        <v>100</v>
      </c>
      <c r="M9" s="93">
        <f t="shared" si="0"/>
        <v>24178.46</v>
      </c>
      <c r="N9" s="36" t="s">
        <v>17</v>
      </c>
      <c r="O9" s="36" t="s">
        <v>18</v>
      </c>
      <c r="P9" s="36" t="s">
        <v>18</v>
      </c>
      <c r="Q9" s="36" t="s">
        <v>18</v>
      </c>
    </row>
    <row r="10" spans="1:17" x14ac:dyDescent="0.25">
      <c r="A10" t="s">
        <v>41</v>
      </c>
      <c r="B10" t="s">
        <v>43</v>
      </c>
      <c r="C10" t="s">
        <v>42</v>
      </c>
      <c r="D10" t="s">
        <v>14</v>
      </c>
      <c r="E10" s="5" t="s">
        <v>44</v>
      </c>
      <c r="F10" s="30">
        <v>144</v>
      </c>
      <c r="G10" s="36" t="s">
        <v>17</v>
      </c>
      <c r="H10" s="91" t="s">
        <v>346</v>
      </c>
      <c r="I10" s="91" t="s">
        <v>346</v>
      </c>
      <c r="J10" s="92" t="s">
        <v>24</v>
      </c>
      <c r="K10" s="31">
        <v>2339577</v>
      </c>
      <c r="L10" s="31">
        <v>14583</v>
      </c>
      <c r="M10" s="93">
        <f t="shared" si="0"/>
        <v>160.43180415552357</v>
      </c>
      <c r="N10" s="36" t="s">
        <v>17</v>
      </c>
      <c r="O10" s="36" t="s">
        <v>18</v>
      </c>
      <c r="P10" s="36" t="s">
        <v>17</v>
      </c>
      <c r="Q10" s="36" t="s">
        <v>17</v>
      </c>
    </row>
    <row r="11" spans="1:17" x14ac:dyDescent="0.25">
      <c r="A11" t="s">
        <v>26</v>
      </c>
      <c r="B11" t="s">
        <v>28</v>
      </c>
      <c r="C11" t="s">
        <v>27</v>
      </c>
      <c r="D11" t="s">
        <v>14</v>
      </c>
      <c r="E11" s="5" t="s">
        <v>29</v>
      </c>
      <c r="F11" s="30">
        <v>111</v>
      </c>
      <c r="G11" s="36" t="s">
        <v>17</v>
      </c>
      <c r="H11" s="91" t="s">
        <v>341</v>
      </c>
      <c r="I11" s="91" t="s">
        <v>341</v>
      </c>
      <c r="J11" s="92" t="s">
        <v>15</v>
      </c>
      <c r="K11" s="31">
        <v>848531</v>
      </c>
      <c r="L11" s="31">
        <v>413</v>
      </c>
      <c r="M11" s="93">
        <f t="shared" si="0"/>
        <v>2054.5544794188863</v>
      </c>
      <c r="N11" s="36" t="s">
        <v>18</v>
      </c>
      <c r="O11" s="36" t="s">
        <v>18</v>
      </c>
      <c r="P11" s="36" t="s">
        <v>17</v>
      </c>
      <c r="Q11" s="36" t="s">
        <v>18</v>
      </c>
    </row>
    <row r="12" spans="1:17" x14ac:dyDescent="0.25">
      <c r="A12" t="s">
        <v>30</v>
      </c>
      <c r="B12" t="s">
        <v>32</v>
      </c>
      <c r="C12" t="s">
        <v>31</v>
      </c>
      <c r="D12" t="s">
        <v>14</v>
      </c>
      <c r="E12" s="5" t="s">
        <v>33</v>
      </c>
      <c r="F12" s="30">
        <v>110</v>
      </c>
      <c r="G12" s="36" t="s">
        <v>17</v>
      </c>
      <c r="H12" s="91" t="s">
        <v>185</v>
      </c>
      <c r="I12" s="91" t="s">
        <v>185</v>
      </c>
      <c r="J12" s="92" t="s">
        <v>15</v>
      </c>
      <c r="K12" s="31">
        <v>1889352</v>
      </c>
      <c r="L12" s="31">
        <v>2863</v>
      </c>
      <c r="M12" s="93">
        <f t="shared" si="0"/>
        <v>659.92036325532661</v>
      </c>
      <c r="N12" s="36" t="s">
        <v>17</v>
      </c>
      <c r="O12" s="36" t="s">
        <v>17</v>
      </c>
      <c r="P12" s="36" t="s">
        <v>17</v>
      </c>
      <c r="Q12" s="36" t="s">
        <v>17</v>
      </c>
    </row>
    <row r="13" spans="1:17" x14ac:dyDescent="0.25">
      <c r="E13" s="5"/>
      <c r="F13" s="30"/>
      <c r="G13" s="36"/>
      <c r="H13" s="30"/>
      <c r="I13" s="58"/>
      <c r="J13" s="4"/>
      <c r="M13" s="8">
        <f>SUM(M3:M12)</f>
        <v>41385.124327539306</v>
      </c>
      <c r="N13" s="36"/>
      <c r="O13" s="36"/>
      <c r="P13" s="36"/>
      <c r="Q13" s="36"/>
    </row>
    <row r="14" spans="1:17" x14ac:dyDescent="0.25">
      <c r="E14" s="5"/>
      <c r="F14" s="30"/>
      <c r="G14" s="36"/>
      <c r="H14" s="30"/>
      <c r="I14" s="58"/>
      <c r="J14" s="4"/>
      <c r="M14" s="8">
        <v>4138</v>
      </c>
      <c r="N14" s="36"/>
      <c r="O14" s="36"/>
      <c r="P14" s="36"/>
      <c r="Q14" s="36"/>
    </row>
    <row r="15" spans="1:17" x14ac:dyDescent="0.25">
      <c r="M15" s="8"/>
    </row>
    <row r="18" spans="1:1" x14ac:dyDescent="0.25">
      <c r="A18" t="s">
        <v>428</v>
      </c>
    </row>
  </sheetData>
  <mergeCells count="3">
    <mergeCell ref="A1:G1"/>
    <mergeCell ref="H1:L1"/>
    <mergeCell ref="N1:Q1"/>
  </mergeCells>
  <pageMargins left="0.7" right="0.7" top="0.75" bottom="0.75" header="0.3" footer="0.3"/>
  <pageSetup paperSize="9" orientation="portrait" r:id="rId1"/>
  <ignoredErrors>
    <ignoredError sqref="E3:E12" numberStoredAsText="1"/>
    <ignoredError sqref="H3:I1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80" zoomScaleNormal="80" workbookViewId="0">
      <selection activeCell="K17" sqref="K17"/>
    </sheetView>
  </sheetViews>
  <sheetFormatPr defaultColWidth="11.42578125" defaultRowHeight="15" x14ac:dyDescent="0.25"/>
  <cols>
    <col min="1" max="1" width="23.28515625" customWidth="1"/>
    <col min="2" max="2" width="29.28515625" customWidth="1"/>
    <col min="3" max="3" width="31" customWidth="1"/>
    <col min="4" max="5" width="7.42578125" customWidth="1"/>
    <col min="6" max="6" width="9.85546875" style="12" customWidth="1"/>
    <col min="7" max="7" width="7.28515625" style="11" customWidth="1"/>
    <col min="8" max="8" width="9.28515625" customWidth="1"/>
    <col min="9" max="9" width="11.28515625" style="7" customWidth="1"/>
    <col min="10" max="10" width="14.140625" customWidth="1"/>
    <col min="11" max="11" width="14.28515625" customWidth="1"/>
    <col min="12" max="12" width="12.85546875" customWidth="1"/>
    <col min="13" max="13" width="18.42578125" customWidth="1"/>
    <col min="14" max="14" width="19.140625" customWidth="1"/>
    <col min="15" max="15" width="17.42578125" customWidth="1"/>
    <col min="16" max="16" width="18.140625" customWidth="1"/>
    <col min="17" max="17" width="19.28515625" customWidth="1"/>
    <col min="229" max="229" width="23.28515625" customWidth="1"/>
    <col min="230" max="230" width="31" customWidth="1"/>
    <col min="231" max="231" width="29.28515625" customWidth="1"/>
    <col min="232" max="232" width="7.42578125" customWidth="1"/>
    <col min="233" max="233" width="7.28515625" customWidth="1"/>
    <col min="234" max="235" width="9.85546875" customWidth="1"/>
    <col min="236" max="238" width="21.7109375" customWidth="1"/>
    <col min="239" max="239" width="14.28515625" customWidth="1"/>
    <col min="240" max="240" width="12.85546875" customWidth="1"/>
    <col min="241" max="241" width="17.85546875" customWidth="1"/>
    <col min="242" max="242" width="13.42578125" customWidth="1"/>
    <col min="247" max="247" width="23.28515625" customWidth="1"/>
    <col min="248" max="248" width="30.140625" customWidth="1"/>
    <col min="249" max="250" width="22.85546875" customWidth="1"/>
    <col min="251" max="251" width="13.42578125" customWidth="1"/>
    <col min="252" max="252" width="13.140625" customWidth="1"/>
    <col min="253" max="253" width="15.28515625" customWidth="1"/>
    <col min="254" max="254" width="17.85546875" customWidth="1"/>
    <col min="255" max="255" width="21" customWidth="1"/>
    <col min="256" max="256" width="19.140625" customWidth="1"/>
    <col min="257" max="257" width="17.42578125" customWidth="1"/>
    <col min="258" max="258" width="18.140625" customWidth="1"/>
    <col min="259" max="260" width="19.28515625" customWidth="1"/>
    <col min="261" max="261" width="16.140625" customWidth="1"/>
    <col min="262" max="262" width="20.85546875" customWidth="1"/>
    <col min="263" max="263" width="24.85546875" customWidth="1"/>
    <col min="264" max="265" width="21.7109375" customWidth="1"/>
    <col min="266" max="266" width="29.28515625" customWidth="1"/>
    <col min="267" max="267" width="54" customWidth="1"/>
    <col min="268" max="268" width="53.42578125" customWidth="1"/>
    <col min="485" max="485" width="23.28515625" customWidth="1"/>
    <col min="486" max="486" width="31" customWidth="1"/>
    <col min="487" max="487" width="29.28515625" customWidth="1"/>
    <col min="488" max="488" width="7.42578125" customWidth="1"/>
    <col min="489" max="489" width="7.28515625" customWidth="1"/>
    <col min="490" max="491" width="9.85546875" customWidth="1"/>
    <col min="492" max="494" width="21.7109375" customWidth="1"/>
    <col min="495" max="495" width="14.28515625" customWidth="1"/>
    <col min="496" max="496" width="12.85546875" customWidth="1"/>
    <col min="497" max="497" width="17.85546875" customWidth="1"/>
    <col min="498" max="498" width="13.42578125" customWidth="1"/>
    <col min="503" max="503" width="23.28515625" customWidth="1"/>
    <col min="504" max="504" width="30.140625" customWidth="1"/>
    <col min="505" max="506" width="22.85546875" customWidth="1"/>
    <col min="507" max="507" width="13.42578125" customWidth="1"/>
    <col min="508" max="508" width="13.140625" customWidth="1"/>
    <col min="509" max="509" width="15.28515625" customWidth="1"/>
    <col min="510" max="510" width="17.85546875" customWidth="1"/>
    <col min="511" max="511" width="21" customWidth="1"/>
    <col min="512" max="512" width="19.140625" customWidth="1"/>
    <col min="513" max="513" width="17.42578125" customWidth="1"/>
    <col min="514" max="514" width="18.140625" customWidth="1"/>
    <col min="515" max="516" width="19.28515625" customWidth="1"/>
    <col min="517" max="517" width="16.140625" customWidth="1"/>
    <col min="518" max="518" width="20.85546875" customWidth="1"/>
    <col min="519" max="519" width="24.85546875" customWidth="1"/>
    <col min="520" max="521" width="21.7109375" customWidth="1"/>
    <col min="522" max="522" width="29.28515625" customWidth="1"/>
    <col min="523" max="523" width="54" customWidth="1"/>
    <col min="524" max="524" width="53.42578125" customWidth="1"/>
    <col min="741" max="741" width="23.28515625" customWidth="1"/>
    <col min="742" max="742" width="31" customWidth="1"/>
    <col min="743" max="743" width="29.28515625" customWidth="1"/>
    <col min="744" max="744" width="7.42578125" customWidth="1"/>
    <col min="745" max="745" width="7.28515625" customWidth="1"/>
    <col min="746" max="747" width="9.85546875" customWidth="1"/>
    <col min="748" max="750" width="21.7109375" customWidth="1"/>
    <col min="751" max="751" width="14.28515625" customWidth="1"/>
    <col min="752" max="752" width="12.85546875" customWidth="1"/>
    <col min="753" max="753" width="17.85546875" customWidth="1"/>
    <col min="754" max="754" width="13.42578125" customWidth="1"/>
    <col min="759" max="759" width="23.28515625" customWidth="1"/>
    <col min="760" max="760" width="30.140625" customWidth="1"/>
    <col min="761" max="762" width="22.85546875" customWidth="1"/>
    <col min="763" max="763" width="13.42578125" customWidth="1"/>
    <col min="764" max="764" width="13.140625" customWidth="1"/>
    <col min="765" max="765" width="15.28515625" customWidth="1"/>
    <col min="766" max="766" width="17.85546875" customWidth="1"/>
    <col min="767" max="767" width="21" customWidth="1"/>
    <col min="768" max="768" width="19.140625" customWidth="1"/>
    <col min="769" max="769" width="17.42578125" customWidth="1"/>
    <col min="770" max="770" width="18.140625" customWidth="1"/>
    <col min="771" max="772" width="19.28515625" customWidth="1"/>
    <col min="773" max="773" width="16.140625" customWidth="1"/>
    <col min="774" max="774" width="20.85546875" customWidth="1"/>
    <col min="775" max="775" width="24.85546875" customWidth="1"/>
    <col min="776" max="777" width="21.7109375" customWidth="1"/>
    <col min="778" max="778" width="29.28515625" customWidth="1"/>
    <col min="779" max="779" width="54" customWidth="1"/>
    <col min="780" max="780" width="53.42578125" customWidth="1"/>
    <col min="997" max="997" width="23.28515625" customWidth="1"/>
    <col min="998" max="998" width="31" customWidth="1"/>
    <col min="999" max="999" width="29.28515625" customWidth="1"/>
    <col min="1000" max="1000" width="7.42578125" customWidth="1"/>
    <col min="1001" max="1001" width="7.28515625" customWidth="1"/>
    <col min="1002" max="1003" width="9.85546875" customWidth="1"/>
    <col min="1004" max="1006" width="21.7109375" customWidth="1"/>
    <col min="1007" max="1007" width="14.28515625" customWidth="1"/>
    <col min="1008" max="1008" width="12.85546875" customWidth="1"/>
    <col min="1009" max="1009" width="17.85546875" customWidth="1"/>
    <col min="1010" max="1010" width="13.42578125" customWidth="1"/>
    <col min="1015" max="1015" width="23.28515625" customWidth="1"/>
    <col min="1016" max="1016" width="30.140625" customWidth="1"/>
    <col min="1017" max="1018" width="22.85546875" customWidth="1"/>
    <col min="1019" max="1019" width="13.42578125" customWidth="1"/>
    <col min="1020" max="1020" width="13.140625" customWidth="1"/>
    <col min="1021" max="1021" width="15.28515625" customWidth="1"/>
    <col min="1022" max="1022" width="17.85546875" customWidth="1"/>
    <col min="1023" max="1023" width="21" customWidth="1"/>
    <col min="1024" max="1024" width="19.140625" customWidth="1"/>
    <col min="1025" max="1025" width="17.42578125" customWidth="1"/>
    <col min="1026" max="1026" width="18.140625" customWidth="1"/>
    <col min="1027" max="1028" width="19.28515625" customWidth="1"/>
    <col min="1029" max="1029" width="16.140625" customWidth="1"/>
    <col min="1030" max="1030" width="20.85546875" customWidth="1"/>
    <col min="1031" max="1031" width="24.85546875" customWidth="1"/>
    <col min="1032" max="1033" width="21.7109375" customWidth="1"/>
    <col min="1034" max="1034" width="29.28515625" customWidth="1"/>
    <col min="1035" max="1035" width="54" customWidth="1"/>
    <col min="1036" max="1036" width="53.42578125" customWidth="1"/>
    <col min="1253" max="1253" width="23.28515625" customWidth="1"/>
    <col min="1254" max="1254" width="31" customWidth="1"/>
    <col min="1255" max="1255" width="29.28515625" customWidth="1"/>
    <col min="1256" max="1256" width="7.42578125" customWidth="1"/>
    <col min="1257" max="1257" width="7.28515625" customWidth="1"/>
    <col min="1258" max="1259" width="9.85546875" customWidth="1"/>
    <col min="1260" max="1262" width="21.7109375" customWidth="1"/>
    <col min="1263" max="1263" width="14.28515625" customWidth="1"/>
    <col min="1264" max="1264" width="12.85546875" customWidth="1"/>
    <col min="1265" max="1265" width="17.85546875" customWidth="1"/>
    <col min="1266" max="1266" width="13.42578125" customWidth="1"/>
    <col min="1271" max="1271" width="23.28515625" customWidth="1"/>
    <col min="1272" max="1272" width="30.140625" customWidth="1"/>
    <col min="1273" max="1274" width="22.85546875" customWidth="1"/>
    <col min="1275" max="1275" width="13.42578125" customWidth="1"/>
    <col min="1276" max="1276" width="13.140625" customWidth="1"/>
    <col min="1277" max="1277" width="15.28515625" customWidth="1"/>
    <col min="1278" max="1278" width="17.85546875" customWidth="1"/>
    <col min="1279" max="1279" width="21" customWidth="1"/>
    <col min="1280" max="1280" width="19.140625" customWidth="1"/>
    <col min="1281" max="1281" width="17.42578125" customWidth="1"/>
    <col min="1282" max="1282" width="18.140625" customWidth="1"/>
    <col min="1283" max="1284" width="19.28515625" customWidth="1"/>
    <col min="1285" max="1285" width="16.140625" customWidth="1"/>
    <col min="1286" max="1286" width="20.85546875" customWidth="1"/>
    <col min="1287" max="1287" width="24.85546875" customWidth="1"/>
    <col min="1288" max="1289" width="21.7109375" customWidth="1"/>
    <col min="1290" max="1290" width="29.28515625" customWidth="1"/>
    <col min="1291" max="1291" width="54" customWidth="1"/>
    <col min="1292" max="1292" width="53.42578125" customWidth="1"/>
    <col min="1509" max="1509" width="23.28515625" customWidth="1"/>
    <col min="1510" max="1510" width="31" customWidth="1"/>
    <col min="1511" max="1511" width="29.28515625" customWidth="1"/>
    <col min="1512" max="1512" width="7.42578125" customWidth="1"/>
    <col min="1513" max="1513" width="7.28515625" customWidth="1"/>
    <col min="1514" max="1515" width="9.85546875" customWidth="1"/>
    <col min="1516" max="1518" width="21.7109375" customWidth="1"/>
    <col min="1519" max="1519" width="14.28515625" customWidth="1"/>
    <col min="1520" max="1520" width="12.85546875" customWidth="1"/>
    <col min="1521" max="1521" width="17.85546875" customWidth="1"/>
    <col min="1522" max="1522" width="13.42578125" customWidth="1"/>
    <col min="1527" max="1527" width="23.28515625" customWidth="1"/>
    <col min="1528" max="1528" width="30.140625" customWidth="1"/>
    <col min="1529" max="1530" width="22.85546875" customWidth="1"/>
    <col min="1531" max="1531" width="13.42578125" customWidth="1"/>
    <col min="1532" max="1532" width="13.140625" customWidth="1"/>
    <col min="1533" max="1533" width="15.28515625" customWidth="1"/>
    <col min="1534" max="1534" width="17.85546875" customWidth="1"/>
    <col min="1535" max="1535" width="21" customWidth="1"/>
    <col min="1536" max="1536" width="19.140625" customWidth="1"/>
    <col min="1537" max="1537" width="17.42578125" customWidth="1"/>
    <col min="1538" max="1538" width="18.140625" customWidth="1"/>
    <col min="1539" max="1540" width="19.28515625" customWidth="1"/>
    <col min="1541" max="1541" width="16.140625" customWidth="1"/>
    <col min="1542" max="1542" width="20.85546875" customWidth="1"/>
    <col min="1543" max="1543" width="24.85546875" customWidth="1"/>
    <col min="1544" max="1545" width="21.7109375" customWidth="1"/>
    <col min="1546" max="1546" width="29.28515625" customWidth="1"/>
    <col min="1547" max="1547" width="54" customWidth="1"/>
    <col min="1548" max="1548" width="53.42578125" customWidth="1"/>
    <col min="1765" max="1765" width="23.28515625" customWidth="1"/>
    <col min="1766" max="1766" width="31" customWidth="1"/>
    <col min="1767" max="1767" width="29.28515625" customWidth="1"/>
    <col min="1768" max="1768" width="7.42578125" customWidth="1"/>
    <col min="1769" max="1769" width="7.28515625" customWidth="1"/>
    <col min="1770" max="1771" width="9.85546875" customWidth="1"/>
    <col min="1772" max="1774" width="21.7109375" customWidth="1"/>
    <col min="1775" max="1775" width="14.28515625" customWidth="1"/>
    <col min="1776" max="1776" width="12.85546875" customWidth="1"/>
    <col min="1777" max="1777" width="17.85546875" customWidth="1"/>
    <col min="1778" max="1778" width="13.42578125" customWidth="1"/>
    <col min="1783" max="1783" width="23.28515625" customWidth="1"/>
    <col min="1784" max="1784" width="30.140625" customWidth="1"/>
    <col min="1785" max="1786" width="22.85546875" customWidth="1"/>
    <col min="1787" max="1787" width="13.42578125" customWidth="1"/>
    <col min="1788" max="1788" width="13.140625" customWidth="1"/>
    <col min="1789" max="1789" width="15.28515625" customWidth="1"/>
    <col min="1790" max="1790" width="17.85546875" customWidth="1"/>
    <col min="1791" max="1791" width="21" customWidth="1"/>
    <col min="1792" max="1792" width="19.140625" customWidth="1"/>
    <col min="1793" max="1793" width="17.42578125" customWidth="1"/>
    <col min="1794" max="1794" width="18.140625" customWidth="1"/>
    <col min="1795" max="1796" width="19.28515625" customWidth="1"/>
    <col min="1797" max="1797" width="16.140625" customWidth="1"/>
    <col min="1798" max="1798" width="20.85546875" customWidth="1"/>
    <col min="1799" max="1799" width="24.85546875" customWidth="1"/>
    <col min="1800" max="1801" width="21.7109375" customWidth="1"/>
    <col min="1802" max="1802" width="29.28515625" customWidth="1"/>
    <col min="1803" max="1803" width="54" customWidth="1"/>
    <col min="1804" max="1804" width="53.42578125" customWidth="1"/>
    <col min="2021" max="2021" width="23.28515625" customWidth="1"/>
    <col min="2022" max="2022" width="31" customWidth="1"/>
    <col min="2023" max="2023" width="29.28515625" customWidth="1"/>
    <col min="2024" max="2024" width="7.42578125" customWidth="1"/>
    <col min="2025" max="2025" width="7.28515625" customWidth="1"/>
    <col min="2026" max="2027" width="9.85546875" customWidth="1"/>
    <col min="2028" max="2030" width="21.7109375" customWidth="1"/>
    <col min="2031" max="2031" width="14.28515625" customWidth="1"/>
    <col min="2032" max="2032" width="12.85546875" customWidth="1"/>
    <col min="2033" max="2033" width="17.85546875" customWidth="1"/>
    <col min="2034" max="2034" width="13.42578125" customWidth="1"/>
    <col min="2039" max="2039" width="23.28515625" customWidth="1"/>
    <col min="2040" max="2040" width="30.140625" customWidth="1"/>
    <col min="2041" max="2042" width="22.85546875" customWidth="1"/>
    <col min="2043" max="2043" width="13.42578125" customWidth="1"/>
    <col min="2044" max="2044" width="13.140625" customWidth="1"/>
    <col min="2045" max="2045" width="15.28515625" customWidth="1"/>
    <col min="2046" max="2046" width="17.85546875" customWidth="1"/>
    <col min="2047" max="2047" width="21" customWidth="1"/>
    <col min="2048" max="2048" width="19.140625" customWidth="1"/>
    <col min="2049" max="2049" width="17.42578125" customWidth="1"/>
    <col min="2050" max="2050" width="18.140625" customWidth="1"/>
    <col min="2051" max="2052" width="19.28515625" customWidth="1"/>
    <col min="2053" max="2053" width="16.140625" customWidth="1"/>
    <col min="2054" max="2054" width="20.85546875" customWidth="1"/>
    <col min="2055" max="2055" width="24.85546875" customWidth="1"/>
    <col min="2056" max="2057" width="21.7109375" customWidth="1"/>
    <col min="2058" max="2058" width="29.28515625" customWidth="1"/>
    <col min="2059" max="2059" width="54" customWidth="1"/>
    <col min="2060" max="2060" width="53.42578125" customWidth="1"/>
    <col min="2277" max="2277" width="23.28515625" customWidth="1"/>
    <col min="2278" max="2278" width="31" customWidth="1"/>
    <col min="2279" max="2279" width="29.28515625" customWidth="1"/>
    <col min="2280" max="2280" width="7.42578125" customWidth="1"/>
    <col min="2281" max="2281" width="7.28515625" customWidth="1"/>
    <col min="2282" max="2283" width="9.85546875" customWidth="1"/>
    <col min="2284" max="2286" width="21.7109375" customWidth="1"/>
    <col min="2287" max="2287" width="14.28515625" customWidth="1"/>
    <col min="2288" max="2288" width="12.85546875" customWidth="1"/>
    <col min="2289" max="2289" width="17.85546875" customWidth="1"/>
    <col min="2290" max="2290" width="13.42578125" customWidth="1"/>
    <col min="2295" max="2295" width="23.28515625" customWidth="1"/>
    <col min="2296" max="2296" width="30.140625" customWidth="1"/>
    <col min="2297" max="2298" width="22.85546875" customWidth="1"/>
    <col min="2299" max="2299" width="13.42578125" customWidth="1"/>
    <col min="2300" max="2300" width="13.140625" customWidth="1"/>
    <col min="2301" max="2301" width="15.28515625" customWidth="1"/>
    <col min="2302" max="2302" width="17.85546875" customWidth="1"/>
    <col min="2303" max="2303" width="21" customWidth="1"/>
    <col min="2304" max="2304" width="19.140625" customWidth="1"/>
    <col min="2305" max="2305" width="17.42578125" customWidth="1"/>
    <col min="2306" max="2306" width="18.140625" customWidth="1"/>
    <col min="2307" max="2308" width="19.28515625" customWidth="1"/>
    <col min="2309" max="2309" width="16.140625" customWidth="1"/>
    <col min="2310" max="2310" width="20.85546875" customWidth="1"/>
    <col min="2311" max="2311" width="24.85546875" customWidth="1"/>
    <col min="2312" max="2313" width="21.7109375" customWidth="1"/>
    <col min="2314" max="2314" width="29.28515625" customWidth="1"/>
    <col min="2315" max="2315" width="54" customWidth="1"/>
    <col min="2316" max="2316" width="53.42578125" customWidth="1"/>
    <col min="2533" max="2533" width="23.28515625" customWidth="1"/>
    <col min="2534" max="2534" width="31" customWidth="1"/>
    <col min="2535" max="2535" width="29.28515625" customWidth="1"/>
    <col min="2536" max="2536" width="7.42578125" customWidth="1"/>
    <col min="2537" max="2537" width="7.28515625" customWidth="1"/>
    <col min="2538" max="2539" width="9.85546875" customWidth="1"/>
    <col min="2540" max="2542" width="21.7109375" customWidth="1"/>
    <col min="2543" max="2543" width="14.28515625" customWidth="1"/>
    <col min="2544" max="2544" width="12.85546875" customWidth="1"/>
    <col min="2545" max="2545" width="17.85546875" customWidth="1"/>
    <col min="2546" max="2546" width="13.42578125" customWidth="1"/>
    <col min="2551" max="2551" width="23.28515625" customWidth="1"/>
    <col min="2552" max="2552" width="30.140625" customWidth="1"/>
    <col min="2553" max="2554" width="22.85546875" customWidth="1"/>
    <col min="2555" max="2555" width="13.42578125" customWidth="1"/>
    <col min="2556" max="2556" width="13.140625" customWidth="1"/>
    <col min="2557" max="2557" width="15.28515625" customWidth="1"/>
    <col min="2558" max="2558" width="17.85546875" customWidth="1"/>
    <col min="2559" max="2559" width="21" customWidth="1"/>
    <col min="2560" max="2560" width="19.140625" customWidth="1"/>
    <col min="2561" max="2561" width="17.42578125" customWidth="1"/>
    <col min="2562" max="2562" width="18.140625" customWidth="1"/>
    <col min="2563" max="2564" width="19.28515625" customWidth="1"/>
    <col min="2565" max="2565" width="16.140625" customWidth="1"/>
    <col min="2566" max="2566" width="20.85546875" customWidth="1"/>
    <col min="2567" max="2567" width="24.85546875" customWidth="1"/>
    <col min="2568" max="2569" width="21.7109375" customWidth="1"/>
    <col min="2570" max="2570" width="29.28515625" customWidth="1"/>
    <col min="2571" max="2571" width="54" customWidth="1"/>
    <col min="2572" max="2572" width="53.42578125" customWidth="1"/>
    <col min="2789" max="2789" width="23.28515625" customWidth="1"/>
    <col min="2790" max="2790" width="31" customWidth="1"/>
    <col min="2791" max="2791" width="29.28515625" customWidth="1"/>
    <col min="2792" max="2792" width="7.42578125" customWidth="1"/>
    <col min="2793" max="2793" width="7.28515625" customWidth="1"/>
    <col min="2794" max="2795" width="9.85546875" customWidth="1"/>
    <col min="2796" max="2798" width="21.7109375" customWidth="1"/>
    <col min="2799" max="2799" width="14.28515625" customWidth="1"/>
    <col min="2800" max="2800" width="12.85546875" customWidth="1"/>
    <col min="2801" max="2801" width="17.85546875" customWidth="1"/>
    <col min="2802" max="2802" width="13.42578125" customWidth="1"/>
    <col min="2807" max="2807" width="23.28515625" customWidth="1"/>
    <col min="2808" max="2808" width="30.140625" customWidth="1"/>
    <col min="2809" max="2810" width="22.85546875" customWidth="1"/>
    <col min="2811" max="2811" width="13.42578125" customWidth="1"/>
    <col min="2812" max="2812" width="13.140625" customWidth="1"/>
    <col min="2813" max="2813" width="15.28515625" customWidth="1"/>
    <col min="2814" max="2814" width="17.85546875" customWidth="1"/>
    <col min="2815" max="2815" width="21" customWidth="1"/>
    <col min="2816" max="2816" width="19.140625" customWidth="1"/>
    <col min="2817" max="2817" width="17.42578125" customWidth="1"/>
    <col min="2818" max="2818" width="18.140625" customWidth="1"/>
    <col min="2819" max="2820" width="19.28515625" customWidth="1"/>
    <col min="2821" max="2821" width="16.140625" customWidth="1"/>
    <col min="2822" max="2822" width="20.85546875" customWidth="1"/>
    <col min="2823" max="2823" width="24.85546875" customWidth="1"/>
    <col min="2824" max="2825" width="21.7109375" customWidth="1"/>
    <col min="2826" max="2826" width="29.28515625" customWidth="1"/>
    <col min="2827" max="2827" width="54" customWidth="1"/>
    <col min="2828" max="2828" width="53.42578125" customWidth="1"/>
    <col min="3045" max="3045" width="23.28515625" customWidth="1"/>
    <col min="3046" max="3046" width="31" customWidth="1"/>
    <col min="3047" max="3047" width="29.28515625" customWidth="1"/>
    <col min="3048" max="3048" width="7.42578125" customWidth="1"/>
    <col min="3049" max="3049" width="7.28515625" customWidth="1"/>
    <col min="3050" max="3051" width="9.85546875" customWidth="1"/>
    <col min="3052" max="3054" width="21.7109375" customWidth="1"/>
    <col min="3055" max="3055" width="14.28515625" customWidth="1"/>
    <col min="3056" max="3056" width="12.85546875" customWidth="1"/>
    <col min="3057" max="3057" width="17.85546875" customWidth="1"/>
    <col min="3058" max="3058" width="13.42578125" customWidth="1"/>
    <col min="3063" max="3063" width="23.28515625" customWidth="1"/>
    <col min="3064" max="3064" width="30.140625" customWidth="1"/>
    <col min="3065" max="3066" width="22.85546875" customWidth="1"/>
    <col min="3067" max="3067" width="13.42578125" customWidth="1"/>
    <col min="3068" max="3068" width="13.140625" customWidth="1"/>
    <col min="3069" max="3069" width="15.28515625" customWidth="1"/>
    <col min="3070" max="3070" width="17.85546875" customWidth="1"/>
    <col min="3071" max="3071" width="21" customWidth="1"/>
    <col min="3072" max="3072" width="19.140625" customWidth="1"/>
    <col min="3073" max="3073" width="17.42578125" customWidth="1"/>
    <col min="3074" max="3074" width="18.140625" customWidth="1"/>
    <col min="3075" max="3076" width="19.28515625" customWidth="1"/>
    <col min="3077" max="3077" width="16.140625" customWidth="1"/>
    <col min="3078" max="3078" width="20.85546875" customWidth="1"/>
    <col min="3079" max="3079" width="24.85546875" customWidth="1"/>
    <col min="3080" max="3081" width="21.7109375" customWidth="1"/>
    <col min="3082" max="3082" width="29.28515625" customWidth="1"/>
    <col min="3083" max="3083" width="54" customWidth="1"/>
    <col min="3084" max="3084" width="53.42578125" customWidth="1"/>
    <col min="3301" max="3301" width="23.28515625" customWidth="1"/>
    <col min="3302" max="3302" width="31" customWidth="1"/>
    <col min="3303" max="3303" width="29.28515625" customWidth="1"/>
    <col min="3304" max="3304" width="7.42578125" customWidth="1"/>
    <col min="3305" max="3305" width="7.28515625" customWidth="1"/>
    <col min="3306" max="3307" width="9.85546875" customWidth="1"/>
    <col min="3308" max="3310" width="21.7109375" customWidth="1"/>
    <col min="3311" max="3311" width="14.28515625" customWidth="1"/>
    <col min="3312" max="3312" width="12.85546875" customWidth="1"/>
    <col min="3313" max="3313" width="17.85546875" customWidth="1"/>
    <col min="3314" max="3314" width="13.42578125" customWidth="1"/>
    <col min="3319" max="3319" width="23.28515625" customWidth="1"/>
    <col min="3320" max="3320" width="30.140625" customWidth="1"/>
    <col min="3321" max="3322" width="22.85546875" customWidth="1"/>
    <col min="3323" max="3323" width="13.42578125" customWidth="1"/>
    <col min="3324" max="3324" width="13.140625" customWidth="1"/>
    <col min="3325" max="3325" width="15.28515625" customWidth="1"/>
    <col min="3326" max="3326" width="17.85546875" customWidth="1"/>
    <col min="3327" max="3327" width="21" customWidth="1"/>
    <col min="3328" max="3328" width="19.140625" customWidth="1"/>
    <col min="3329" max="3329" width="17.42578125" customWidth="1"/>
    <col min="3330" max="3330" width="18.140625" customWidth="1"/>
    <col min="3331" max="3332" width="19.28515625" customWidth="1"/>
    <col min="3333" max="3333" width="16.140625" customWidth="1"/>
    <col min="3334" max="3334" width="20.85546875" customWidth="1"/>
    <col min="3335" max="3335" width="24.85546875" customWidth="1"/>
    <col min="3336" max="3337" width="21.7109375" customWidth="1"/>
    <col min="3338" max="3338" width="29.28515625" customWidth="1"/>
    <col min="3339" max="3339" width="54" customWidth="1"/>
    <col min="3340" max="3340" width="53.42578125" customWidth="1"/>
    <col min="3557" max="3557" width="23.28515625" customWidth="1"/>
    <col min="3558" max="3558" width="31" customWidth="1"/>
    <col min="3559" max="3559" width="29.28515625" customWidth="1"/>
    <col min="3560" max="3560" width="7.42578125" customWidth="1"/>
    <col min="3561" max="3561" width="7.28515625" customWidth="1"/>
    <col min="3562" max="3563" width="9.85546875" customWidth="1"/>
    <col min="3564" max="3566" width="21.7109375" customWidth="1"/>
    <col min="3567" max="3567" width="14.28515625" customWidth="1"/>
    <col min="3568" max="3568" width="12.85546875" customWidth="1"/>
    <col min="3569" max="3569" width="17.85546875" customWidth="1"/>
    <col min="3570" max="3570" width="13.42578125" customWidth="1"/>
    <col min="3575" max="3575" width="23.28515625" customWidth="1"/>
    <col min="3576" max="3576" width="30.140625" customWidth="1"/>
    <col min="3577" max="3578" width="22.85546875" customWidth="1"/>
    <col min="3579" max="3579" width="13.42578125" customWidth="1"/>
    <col min="3580" max="3580" width="13.140625" customWidth="1"/>
    <col min="3581" max="3581" width="15.28515625" customWidth="1"/>
    <col min="3582" max="3582" width="17.85546875" customWidth="1"/>
    <col min="3583" max="3583" width="21" customWidth="1"/>
    <col min="3584" max="3584" width="19.140625" customWidth="1"/>
    <col min="3585" max="3585" width="17.42578125" customWidth="1"/>
    <col min="3586" max="3586" width="18.140625" customWidth="1"/>
    <col min="3587" max="3588" width="19.28515625" customWidth="1"/>
    <col min="3589" max="3589" width="16.140625" customWidth="1"/>
    <col min="3590" max="3590" width="20.85546875" customWidth="1"/>
    <col min="3591" max="3591" width="24.85546875" customWidth="1"/>
    <col min="3592" max="3593" width="21.7109375" customWidth="1"/>
    <col min="3594" max="3594" width="29.28515625" customWidth="1"/>
    <col min="3595" max="3595" width="54" customWidth="1"/>
    <col min="3596" max="3596" width="53.42578125" customWidth="1"/>
    <col min="3813" max="3813" width="23.28515625" customWidth="1"/>
    <col min="3814" max="3814" width="31" customWidth="1"/>
    <col min="3815" max="3815" width="29.28515625" customWidth="1"/>
    <col min="3816" max="3816" width="7.42578125" customWidth="1"/>
    <col min="3817" max="3817" width="7.28515625" customWidth="1"/>
    <col min="3818" max="3819" width="9.85546875" customWidth="1"/>
    <col min="3820" max="3822" width="21.7109375" customWidth="1"/>
    <col min="3823" max="3823" width="14.28515625" customWidth="1"/>
    <col min="3824" max="3824" width="12.85546875" customWidth="1"/>
    <col min="3825" max="3825" width="17.85546875" customWidth="1"/>
    <col min="3826" max="3826" width="13.42578125" customWidth="1"/>
    <col min="3831" max="3831" width="23.28515625" customWidth="1"/>
    <col min="3832" max="3832" width="30.140625" customWidth="1"/>
    <col min="3833" max="3834" width="22.85546875" customWidth="1"/>
    <col min="3835" max="3835" width="13.42578125" customWidth="1"/>
    <col min="3836" max="3836" width="13.140625" customWidth="1"/>
    <col min="3837" max="3837" width="15.28515625" customWidth="1"/>
    <col min="3838" max="3838" width="17.85546875" customWidth="1"/>
    <col min="3839" max="3839" width="21" customWidth="1"/>
    <col min="3840" max="3840" width="19.140625" customWidth="1"/>
    <col min="3841" max="3841" width="17.42578125" customWidth="1"/>
    <col min="3842" max="3842" width="18.140625" customWidth="1"/>
    <col min="3843" max="3844" width="19.28515625" customWidth="1"/>
    <col min="3845" max="3845" width="16.140625" customWidth="1"/>
    <col min="3846" max="3846" width="20.85546875" customWidth="1"/>
    <col min="3847" max="3847" width="24.85546875" customWidth="1"/>
    <col min="3848" max="3849" width="21.7109375" customWidth="1"/>
    <col min="3850" max="3850" width="29.28515625" customWidth="1"/>
    <col min="3851" max="3851" width="54" customWidth="1"/>
    <col min="3852" max="3852" width="53.42578125" customWidth="1"/>
    <col min="4069" max="4069" width="23.28515625" customWidth="1"/>
    <col min="4070" max="4070" width="31" customWidth="1"/>
    <col min="4071" max="4071" width="29.28515625" customWidth="1"/>
    <col min="4072" max="4072" width="7.42578125" customWidth="1"/>
    <col min="4073" max="4073" width="7.28515625" customWidth="1"/>
    <col min="4074" max="4075" width="9.85546875" customWidth="1"/>
    <col min="4076" max="4078" width="21.7109375" customWidth="1"/>
    <col min="4079" max="4079" width="14.28515625" customWidth="1"/>
    <col min="4080" max="4080" width="12.85546875" customWidth="1"/>
    <col min="4081" max="4081" width="17.85546875" customWidth="1"/>
    <col min="4082" max="4082" width="13.42578125" customWidth="1"/>
    <col min="4087" max="4087" width="23.28515625" customWidth="1"/>
    <col min="4088" max="4088" width="30.140625" customWidth="1"/>
    <col min="4089" max="4090" width="22.85546875" customWidth="1"/>
    <col min="4091" max="4091" width="13.42578125" customWidth="1"/>
    <col min="4092" max="4092" width="13.140625" customWidth="1"/>
    <col min="4093" max="4093" width="15.28515625" customWidth="1"/>
    <col min="4094" max="4094" width="17.85546875" customWidth="1"/>
    <col min="4095" max="4095" width="21" customWidth="1"/>
    <col min="4096" max="4096" width="19.140625" customWidth="1"/>
    <col min="4097" max="4097" width="17.42578125" customWidth="1"/>
    <col min="4098" max="4098" width="18.140625" customWidth="1"/>
    <col min="4099" max="4100" width="19.28515625" customWidth="1"/>
    <col min="4101" max="4101" width="16.140625" customWidth="1"/>
    <col min="4102" max="4102" width="20.85546875" customWidth="1"/>
    <col min="4103" max="4103" width="24.85546875" customWidth="1"/>
    <col min="4104" max="4105" width="21.7109375" customWidth="1"/>
    <col min="4106" max="4106" width="29.28515625" customWidth="1"/>
    <col min="4107" max="4107" width="54" customWidth="1"/>
    <col min="4108" max="4108" width="53.42578125" customWidth="1"/>
    <col min="4325" max="4325" width="23.28515625" customWidth="1"/>
    <col min="4326" max="4326" width="31" customWidth="1"/>
    <col min="4327" max="4327" width="29.28515625" customWidth="1"/>
    <col min="4328" max="4328" width="7.42578125" customWidth="1"/>
    <col min="4329" max="4329" width="7.28515625" customWidth="1"/>
    <col min="4330" max="4331" width="9.85546875" customWidth="1"/>
    <col min="4332" max="4334" width="21.7109375" customWidth="1"/>
    <col min="4335" max="4335" width="14.28515625" customWidth="1"/>
    <col min="4336" max="4336" width="12.85546875" customWidth="1"/>
    <col min="4337" max="4337" width="17.85546875" customWidth="1"/>
    <col min="4338" max="4338" width="13.42578125" customWidth="1"/>
    <col min="4343" max="4343" width="23.28515625" customWidth="1"/>
    <col min="4344" max="4344" width="30.140625" customWidth="1"/>
    <col min="4345" max="4346" width="22.85546875" customWidth="1"/>
    <col min="4347" max="4347" width="13.42578125" customWidth="1"/>
    <col min="4348" max="4348" width="13.140625" customWidth="1"/>
    <col min="4349" max="4349" width="15.28515625" customWidth="1"/>
    <col min="4350" max="4350" width="17.85546875" customWidth="1"/>
    <col min="4351" max="4351" width="21" customWidth="1"/>
    <col min="4352" max="4352" width="19.140625" customWidth="1"/>
    <col min="4353" max="4353" width="17.42578125" customWidth="1"/>
    <col min="4354" max="4354" width="18.140625" customWidth="1"/>
    <col min="4355" max="4356" width="19.28515625" customWidth="1"/>
    <col min="4357" max="4357" width="16.140625" customWidth="1"/>
    <col min="4358" max="4358" width="20.85546875" customWidth="1"/>
    <col min="4359" max="4359" width="24.85546875" customWidth="1"/>
    <col min="4360" max="4361" width="21.7109375" customWidth="1"/>
    <col min="4362" max="4362" width="29.28515625" customWidth="1"/>
    <col min="4363" max="4363" width="54" customWidth="1"/>
    <col min="4364" max="4364" width="53.42578125" customWidth="1"/>
    <col min="4581" max="4581" width="23.28515625" customWidth="1"/>
    <col min="4582" max="4582" width="31" customWidth="1"/>
    <col min="4583" max="4583" width="29.28515625" customWidth="1"/>
    <col min="4584" max="4584" width="7.42578125" customWidth="1"/>
    <col min="4585" max="4585" width="7.28515625" customWidth="1"/>
    <col min="4586" max="4587" width="9.85546875" customWidth="1"/>
    <col min="4588" max="4590" width="21.7109375" customWidth="1"/>
    <col min="4591" max="4591" width="14.28515625" customWidth="1"/>
    <col min="4592" max="4592" width="12.85546875" customWidth="1"/>
    <col min="4593" max="4593" width="17.85546875" customWidth="1"/>
    <col min="4594" max="4594" width="13.42578125" customWidth="1"/>
    <col min="4599" max="4599" width="23.28515625" customWidth="1"/>
    <col min="4600" max="4600" width="30.140625" customWidth="1"/>
    <col min="4601" max="4602" width="22.85546875" customWidth="1"/>
    <col min="4603" max="4603" width="13.42578125" customWidth="1"/>
    <col min="4604" max="4604" width="13.140625" customWidth="1"/>
    <col min="4605" max="4605" width="15.28515625" customWidth="1"/>
    <col min="4606" max="4606" width="17.85546875" customWidth="1"/>
    <col min="4607" max="4607" width="21" customWidth="1"/>
    <col min="4608" max="4608" width="19.140625" customWidth="1"/>
    <col min="4609" max="4609" width="17.42578125" customWidth="1"/>
    <col min="4610" max="4610" width="18.140625" customWidth="1"/>
    <col min="4611" max="4612" width="19.28515625" customWidth="1"/>
    <col min="4613" max="4613" width="16.140625" customWidth="1"/>
    <col min="4614" max="4614" width="20.85546875" customWidth="1"/>
    <col min="4615" max="4615" width="24.85546875" customWidth="1"/>
    <col min="4616" max="4617" width="21.7109375" customWidth="1"/>
    <col min="4618" max="4618" width="29.28515625" customWidth="1"/>
    <col min="4619" max="4619" width="54" customWidth="1"/>
    <col min="4620" max="4620" width="53.42578125" customWidth="1"/>
    <col min="4837" max="4837" width="23.28515625" customWidth="1"/>
    <col min="4838" max="4838" width="31" customWidth="1"/>
    <col min="4839" max="4839" width="29.28515625" customWidth="1"/>
    <col min="4840" max="4840" width="7.42578125" customWidth="1"/>
    <col min="4841" max="4841" width="7.28515625" customWidth="1"/>
    <col min="4842" max="4843" width="9.85546875" customWidth="1"/>
    <col min="4844" max="4846" width="21.7109375" customWidth="1"/>
    <col min="4847" max="4847" width="14.28515625" customWidth="1"/>
    <col min="4848" max="4848" width="12.85546875" customWidth="1"/>
    <col min="4849" max="4849" width="17.85546875" customWidth="1"/>
    <col min="4850" max="4850" width="13.42578125" customWidth="1"/>
    <col min="4855" max="4855" width="23.28515625" customWidth="1"/>
    <col min="4856" max="4856" width="30.140625" customWidth="1"/>
    <col min="4857" max="4858" width="22.85546875" customWidth="1"/>
    <col min="4859" max="4859" width="13.42578125" customWidth="1"/>
    <col min="4860" max="4860" width="13.140625" customWidth="1"/>
    <col min="4861" max="4861" width="15.28515625" customWidth="1"/>
    <col min="4862" max="4862" width="17.85546875" customWidth="1"/>
    <col min="4863" max="4863" width="21" customWidth="1"/>
    <col min="4864" max="4864" width="19.140625" customWidth="1"/>
    <col min="4865" max="4865" width="17.42578125" customWidth="1"/>
    <col min="4866" max="4866" width="18.140625" customWidth="1"/>
    <col min="4867" max="4868" width="19.28515625" customWidth="1"/>
    <col min="4869" max="4869" width="16.140625" customWidth="1"/>
    <col min="4870" max="4870" width="20.85546875" customWidth="1"/>
    <col min="4871" max="4871" width="24.85546875" customWidth="1"/>
    <col min="4872" max="4873" width="21.7109375" customWidth="1"/>
    <col min="4874" max="4874" width="29.28515625" customWidth="1"/>
    <col min="4875" max="4875" width="54" customWidth="1"/>
    <col min="4876" max="4876" width="53.42578125" customWidth="1"/>
    <col min="5093" max="5093" width="23.28515625" customWidth="1"/>
    <col min="5094" max="5094" width="31" customWidth="1"/>
    <col min="5095" max="5095" width="29.28515625" customWidth="1"/>
    <col min="5096" max="5096" width="7.42578125" customWidth="1"/>
    <col min="5097" max="5097" width="7.28515625" customWidth="1"/>
    <col min="5098" max="5099" width="9.85546875" customWidth="1"/>
    <col min="5100" max="5102" width="21.7109375" customWidth="1"/>
    <col min="5103" max="5103" width="14.28515625" customWidth="1"/>
    <col min="5104" max="5104" width="12.85546875" customWidth="1"/>
    <col min="5105" max="5105" width="17.85546875" customWidth="1"/>
    <col min="5106" max="5106" width="13.42578125" customWidth="1"/>
    <col min="5111" max="5111" width="23.28515625" customWidth="1"/>
    <col min="5112" max="5112" width="30.140625" customWidth="1"/>
    <col min="5113" max="5114" width="22.85546875" customWidth="1"/>
    <col min="5115" max="5115" width="13.42578125" customWidth="1"/>
    <col min="5116" max="5116" width="13.140625" customWidth="1"/>
    <col min="5117" max="5117" width="15.28515625" customWidth="1"/>
    <col min="5118" max="5118" width="17.85546875" customWidth="1"/>
    <col min="5119" max="5119" width="21" customWidth="1"/>
    <col min="5120" max="5120" width="19.140625" customWidth="1"/>
    <col min="5121" max="5121" width="17.42578125" customWidth="1"/>
    <col min="5122" max="5122" width="18.140625" customWidth="1"/>
    <col min="5123" max="5124" width="19.28515625" customWidth="1"/>
    <col min="5125" max="5125" width="16.140625" customWidth="1"/>
    <col min="5126" max="5126" width="20.85546875" customWidth="1"/>
    <col min="5127" max="5127" width="24.85546875" customWidth="1"/>
    <col min="5128" max="5129" width="21.7109375" customWidth="1"/>
    <col min="5130" max="5130" width="29.28515625" customWidth="1"/>
    <col min="5131" max="5131" width="54" customWidth="1"/>
    <col min="5132" max="5132" width="53.42578125" customWidth="1"/>
    <col min="5349" max="5349" width="23.28515625" customWidth="1"/>
    <col min="5350" max="5350" width="31" customWidth="1"/>
    <col min="5351" max="5351" width="29.28515625" customWidth="1"/>
    <col min="5352" max="5352" width="7.42578125" customWidth="1"/>
    <col min="5353" max="5353" width="7.28515625" customWidth="1"/>
    <col min="5354" max="5355" width="9.85546875" customWidth="1"/>
    <col min="5356" max="5358" width="21.7109375" customWidth="1"/>
    <col min="5359" max="5359" width="14.28515625" customWidth="1"/>
    <col min="5360" max="5360" width="12.85546875" customWidth="1"/>
    <col min="5361" max="5361" width="17.85546875" customWidth="1"/>
    <col min="5362" max="5362" width="13.42578125" customWidth="1"/>
    <col min="5367" max="5367" width="23.28515625" customWidth="1"/>
    <col min="5368" max="5368" width="30.140625" customWidth="1"/>
    <col min="5369" max="5370" width="22.85546875" customWidth="1"/>
    <col min="5371" max="5371" width="13.42578125" customWidth="1"/>
    <col min="5372" max="5372" width="13.140625" customWidth="1"/>
    <col min="5373" max="5373" width="15.28515625" customWidth="1"/>
    <col min="5374" max="5374" width="17.85546875" customWidth="1"/>
    <col min="5375" max="5375" width="21" customWidth="1"/>
    <col min="5376" max="5376" width="19.140625" customWidth="1"/>
    <col min="5377" max="5377" width="17.42578125" customWidth="1"/>
    <col min="5378" max="5378" width="18.140625" customWidth="1"/>
    <col min="5379" max="5380" width="19.28515625" customWidth="1"/>
    <col min="5381" max="5381" width="16.140625" customWidth="1"/>
    <col min="5382" max="5382" width="20.85546875" customWidth="1"/>
    <col min="5383" max="5383" width="24.85546875" customWidth="1"/>
    <col min="5384" max="5385" width="21.7109375" customWidth="1"/>
    <col min="5386" max="5386" width="29.28515625" customWidth="1"/>
    <col min="5387" max="5387" width="54" customWidth="1"/>
    <col min="5388" max="5388" width="53.42578125" customWidth="1"/>
    <col min="5605" max="5605" width="23.28515625" customWidth="1"/>
    <col min="5606" max="5606" width="31" customWidth="1"/>
    <col min="5607" max="5607" width="29.28515625" customWidth="1"/>
    <col min="5608" max="5608" width="7.42578125" customWidth="1"/>
    <col min="5609" max="5609" width="7.28515625" customWidth="1"/>
    <col min="5610" max="5611" width="9.85546875" customWidth="1"/>
    <col min="5612" max="5614" width="21.7109375" customWidth="1"/>
    <col min="5615" max="5615" width="14.28515625" customWidth="1"/>
    <col min="5616" max="5616" width="12.85546875" customWidth="1"/>
    <col min="5617" max="5617" width="17.85546875" customWidth="1"/>
    <col min="5618" max="5618" width="13.42578125" customWidth="1"/>
    <col min="5623" max="5623" width="23.28515625" customWidth="1"/>
    <col min="5624" max="5624" width="30.140625" customWidth="1"/>
    <col min="5625" max="5626" width="22.85546875" customWidth="1"/>
    <col min="5627" max="5627" width="13.42578125" customWidth="1"/>
    <col min="5628" max="5628" width="13.140625" customWidth="1"/>
    <col min="5629" max="5629" width="15.28515625" customWidth="1"/>
    <col min="5630" max="5630" width="17.85546875" customWidth="1"/>
    <col min="5631" max="5631" width="21" customWidth="1"/>
    <col min="5632" max="5632" width="19.140625" customWidth="1"/>
    <col min="5633" max="5633" width="17.42578125" customWidth="1"/>
    <col min="5634" max="5634" width="18.140625" customWidth="1"/>
    <col min="5635" max="5636" width="19.28515625" customWidth="1"/>
    <col min="5637" max="5637" width="16.140625" customWidth="1"/>
    <col min="5638" max="5638" width="20.85546875" customWidth="1"/>
    <col min="5639" max="5639" width="24.85546875" customWidth="1"/>
    <col min="5640" max="5641" width="21.7109375" customWidth="1"/>
    <col min="5642" max="5642" width="29.28515625" customWidth="1"/>
    <col min="5643" max="5643" width="54" customWidth="1"/>
    <col min="5644" max="5644" width="53.42578125" customWidth="1"/>
    <col min="5861" max="5861" width="23.28515625" customWidth="1"/>
    <col min="5862" max="5862" width="31" customWidth="1"/>
    <col min="5863" max="5863" width="29.28515625" customWidth="1"/>
    <col min="5864" max="5864" width="7.42578125" customWidth="1"/>
    <col min="5865" max="5865" width="7.28515625" customWidth="1"/>
    <col min="5866" max="5867" width="9.85546875" customWidth="1"/>
    <col min="5868" max="5870" width="21.7109375" customWidth="1"/>
    <col min="5871" max="5871" width="14.28515625" customWidth="1"/>
    <col min="5872" max="5872" width="12.85546875" customWidth="1"/>
    <col min="5873" max="5873" width="17.85546875" customWidth="1"/>
    <col min="5874" max="5874" width="13.42578125" customWidth="1"/>
    <col min="5879" max="5879" width="23.28515625" customWidth="1"/>
    <col min="5880" max="5880" width="30.140625" customWidth="1"/>
    <col min="5881" max="5882" width="22.85546875" customWidth="1"/>
    <col min="5883" max="5883" width="13.42578125" customWidth="1"/>
    <col min="5884" max="5884" width="13.140625" customWidth="1"/>
    <col min="5885" max="5885" width="15.28515625" customWidth="1"/>
    <col min="5886" max="5886" width="17.85546875" customWidth="1"/>
    <col min="5887" max="5887" width="21" customWidth="1"/>
    <col min="5888" max="5888" width="19.140625" customWidth="1"/>
    <col min="5889" max="5889" width="17.42578125" customWidth="1"/>
    <col min="5890" max="5890" width="18.140625" customWidth="1"/>
    <col min="5891" max="5892" width="19.28515625" customWidth="1"/>
    <col min="5893" max="5893" width="16.140625" customWidth="1"/>
    <col min="5894" max="5894" width="20.85546875" customWidth="1"/>
    <col min="5895" max="5895" width="24.85546875" customWidth="1"/>
    <col min="5896" max="5897" width="21.7109375" customWidth="1"/>
    <col min="5898" max="5898" width="29.28515625" customWidth="1"/>
    <col min="5899" max="5899" width="54" customWidth="1"/>
    <col min="5900" max="5900" width="53.42578125" customWidth="1"/>
    <col min="6117" max="6117" width="23.28515625" customWidth="1"/>
    <col min="6118" max="6118" width="31" customWidth="1"/>
    <col min="6119" max="6119" width="29.28515625" customWidth="1"/>
    <col min="6120" max="6120" width="7.42578125" customWidth="1"/>
    <col min="6121" max="6121" width="7.28515625" customWidth="1"/>
    <col min="6122" max="6123" width="9.85546875" customWidth="1"/>
    <col min="6124" max="6126" width="21.7109375" customWidth="1"/>
    <col min="6127" max="6127" width="14.28515625" customWidth="1"/>
    <col min="6128" max="6128" width="12.85546875" customWidth="1"/>
    <col min="6129" max="6129" width="17.85546875" customWidth="1"/>
    <col min="6130" max="6130" width="13.42578125" customWidth="1"/>
    <col min="6135" max="6135" width="23.28515625" customWidth="1"/>
    <col min="6136" max="6136" width="30.140625" customWidth="1"/>
    <col min="6137" max="6138" width="22.85546875" customWidth="1"/>
    <col min="6139" max="6139" width="13.42578125" customWidth="1"/>
    <col min="6140" max="6140" width="13.140625" customWidth="1"/>
    <col min="6141" max="6141" width="15.28515625" customWidth="1"/>
    <col min="6142" max="6142" width="17.85546875" customWidth="1"/>
    <col min="6143" max="6143" width="21" customWidth="1"/>
    <col min="6144" max="6144" width="19.140625" customWidth="1"/>
    <col min="6145" max="6145" width="17.42578125" customWidth="1"/>
    <col min="6146" max="6146" width="18.140625" customWidth="1"/>
    <col min="6147" max="6148" width="19.28515625" customWidth="1"/>
    <col min="6149" max="6149" width="16.140625" customWidth="1"/>
    <col min="6150" max="6150" width="20.85546875" customWidth="1"/>
    <col min="6151" max="6151" width="24.85546875" customWidth="1"/>
    <col min="6152" max="6153" width="21.7109375" customWidth="1"/>
    <col min="6154" max="6154" width="29.28515625" customWidth="1"/>
    <col min="6155" max="6155" width="54" customWidth="1"/>
    <col min="6156" max="6156" width="53.42578125" customWidth="1"/>
    <col min="6373" max="6373" width="23.28515625" customWidth="1"/>
    <col min="6374" max="6374" width="31" customWidth="1"/>
    <col min="6375" max="6375" width="29.28515625" customWidth="1"/>
    <col min="6376" max="6376" width="7.42578125" customWidth="1"/>
    <col min="6377" max="6377" width="7.28515625" customWidth="1"/>
    <col min="6378" max="6379" width="9.85546875" customWidth="1"/>
    <col min="6380" max="6382" width="21.7109375" customWidth="1"/>
    <col min="6383" max="6383" width="14.28515625" customWidth="1"/>
    <col min="6384" max="6384" width="12.85546875" customWidth="1"/>
    <col min="6385" max="6385" width="17.85546875" customWidth="1"/>
    <col min="6386" max="6386" width="13.42578125" customWidth="1"/>
    <col min="6391" max="6391" width="23.28515625" customWidth="1"/>
    <col min="6392" max="6392" width="30.140625" customWidth="1"/>
    <col min="6393" max="6394" width="22.85546875" customWidth="1"/>
    <col min="6395" max="6395" width="13.42578125" customWidth="1"/>
    <col min="6396" max="6396" width="13.140625" customWidth="1"/>
    <col min="6397" max="6397" width="15.28515625" customWidth="1"/>
    <col min="6398" max="6398" width="17.85546875" customWidth="1"/>
    <col min="6399" max="6399" width="21" customWidth="1"/>
    <col min="6400" max="6400" width="19.140625" customWidth="1"/>
    <col min="6401" max="6401" width="17.42578125" customWidth="1"/>
    <col min="6402" max="6402" width="18.140625" customWidth="1"/>
    <col min="6403" max="6404" width="19.28515625" customWidth="1"/>
    <col min="6405" max="6405" width="16.140625" customWidth="1"/>
    <col min="6406" max="6406" width="20.85546875" customWidth="1"/>
    <col min="6407" max="6407" width="24.85546875" customWidth="1"/>
    <col min="6408" max="6409" width="21.7109375" customWidth="1"/>
    <col min="6410" max="6410" width="29.28515625" customWidth="1"/>
    <col min="6411" max="6411" width="54" customWidth="1"/>
    <col min="6412" max="6412" width="53.42578125" customWidth="1"/>
    <col min="6629" max="6629" width="23.28515625" customWidth="1"/>
    <col min="6630" max="6630" width="31" customWidth="1"/>
    <col min="6631" max="6631" width="29.28515625" customWidth="1"/>
    <col min="6632" max="6632" width="7.42578125" customWidth="1"/>
    <col min="6633" max="6633" width="7.28515625" customWidth="1"/>
    <col min="6634" max="6635" width="9.85546875" customWidth="1"/>
    <col min="6636" max="6638" width="21.7109375" customWidth="1"/>
    <col min="6639" max="6639" width="14.28515625" customWidth="1"/>
    <col min="6640" max="6640" width="12.85546875" customWidth="1"/>
    <col min="6641" max="6641" width="17.85546875" customWidth="1"/>
    <col min="6642" max="6642" width="13.42578125" customWidth="1"/>
    <col min="6647" max="6647" width="23.28515625" customWidth="1"/>
    <col min="6648" max="6648" width="30.140625" customWidth="1"/>
    <col min="6649" max="6650" width="22.85546875" customWidth="1"/>
    <col min="6651" max="6651" width="13.42578125" customWidth="1"/>
    <col min="6652" max="6652" width="13.140625" customWidth="1"/>
    <col min="6653" max="6653" width="15.28515625" customWidth="1"/>
    <col min="6654" max="6654" width="17.85546875" customWidth="1"/>
    <col min="6655" max="6655" width="21" customWidth="1"/>
    <col min="6656" max="6656" width="19.140625" customWidth="1"/>
    <col min="6657" max="6657" width="17.42578125" customWidth="1"/>
    <col min="6658" max="6658" width="18.140625" customWidth="1"/>
    <col min="6659" max="6660" width="19.28515625" customWidth="1"/>
    <col min="6661" max="6661" width="16.140625" customWidth="1"/>
    <col min="6662" max="6662" width="20.85546875" customWidth="1"/>
    <col min="6663" max="6663" width="24.85546875" customWidth="1"/>
    <col min="6664" max="6665" width="21.7109375" customWidth="1"/>
    <col min="6666" max="6666" width="29.28515625" customWidth="1"/>
    <col min="6667" max="6667" width="54" customWidth="1"/>
    <col min="6668" max="6668" width="53.42578125" customWidth="1"/>
    <col min="6885" max="6885" width="23.28515625" customWidth="1"/>
    <col min="6886" max="6886" width="31" customWidth="1"/>
    <col min="6887" max="6887" width="29.28515625" customWidth="1"/>
    <col min="6888" max="6888" width="7.42578125" customWidth="1"/>
    <col min="6889" max="6889" width="7.28515625" customWidth="1"/>
    <col min="6890" max="6891" width="9.85546875" customWidth="1"/>
    <col min="6892" max="6894" width="21.7109375" customWidth="1"/>
    <col min="6895" max="6895" width="14.28515625" customWidth="1"/>
    <col min="6896" max="6896" width="12.85546875" customWidth="1"/>
    <col min="6897" max="6897" width="17.85546875" customWidth="1"/>
    <col min="6898" max="6898" width="13.42578125" customWidth="1"/>
    <col min="6903" max="6903" width="23.28515625" customWidth="1"/>
    <col min="6904" max="6904" width="30.140625" customWidth="1"/>
    <col min="6905" max="6906" width="22.85546875" customWidth="1"/>
    <col min="6907" max="6907" width="13.42578125" customWidth="1"/>
    <col min="6908" max="6908" width="13.140625" customWidth="1"/>
    <col min="6909" max="6909" width="15.28515625" customWidth="1"/>
    <col min="6910" max="6910" width="17.85546875" customWidth="1"/>
    <col min="6911" max="6911" width="21" customWidth="1"/>
    <col min="6912" max="6912" width="19.140625" customWidth="1"/>
    <col min="6913" max="6913" width="17.42578125" customWidth="1"/>
    <col min="6914" max="6914" width="18.140625" customWidth="1"/>
    <col min="6915" max="6916" width="19.28515625" customWidth="1"/>
    <col min="6917" max="6917" width="16.140625" customWidth="1"/>
    <col min="6918" max="6918" width="20.85546875" customWidth="1"/>
    <col min="6919" max="6919" width="24.85546875" customWidth="1"/>
    <col min="6920" max="6921" width="21.7109375" customWidth="1"/>
    <col min="6922" max="6922" width="29.28515625" customWidth="1"/>
    <col min="6923" max="6923" width="54" customWidth="1"/>
    <col min="6924" max="6924" width="53.42578125" customWidth="1"/>
    <col min="7141" max="7141" width="23.28515625" customWidth="1"/>
    <col min="7142" max="7142" width="31" customWidth="1"/>
    <col min="7143" max="7143" width="29.28515625" customWidth="1"/>
    <col min="7144" max="7144" width="7.42578125" customWidth="1"/>
    <col min="7145" max="7145" width="7.28515625" customWidth="1"/>
    <col min="7146" max="7147" width="9.85546875" customWidth="1"/>
    <col min="7148" max="7150" width="21.7109375" customWidth="1"/>
    <col min="7151" max="7151" width="14.28515625" customWidth="1"/>
    <col min="7152" max="7152" width="12.85546875" customWidth="1"/>
    <col min="7153" max="7153" width="17.85546875" customWidth="1"/>
    <col min="7154" max="7154" width="13.42578125" customWidth="1"/>
    <col min="7159" max="7159" width="23.28515625" customWidth="1"/>
    <col min="7160" max="7160" width="30.140625" customWidth="1"/>
    <col min="7161" max="7162" width="22.85546875" customWidth="1"/>
    <col min="7163" max="7163" width="13.42578125" customWidth="1"/>
    <col min="7164" max="7164" width="13.140625" customWidth="1"/>
    <col min="7165" max="7165" width="15.28515625" customWidth="1"/>
    <col min="7166" max="7166" width="17.85546875" customWidth="1"/>
    <col min="7167" max="7167" width="21" customWidth="1"/>
    <col min="7168" max="7168" width="19.140625" customWidth="1"/>
    <col min="7169" max="7169" width="17.42578125" customWidth="1"/>
    <col min="7170" max="7170" width="18.140625" customWidth="1"/>
    <col min="7171" max="7172" width="19.28515625" customWidth="1"/>
    <col min="7173" max="7173" width="16.140625" customWidth="1"/>
    <col min="7174" max="7174" width="20.85546875" customWidth="1"/>
    <col min="7175" max="7175" width="24.85546875" customWidth="1"/>
    <col min="7176" max="7177" width="21.7109375" customWidth="1"/>
    <col min="7178" max="7178" width="29.28515625" customWidth="1"/>
    <col min="7179" max="7179" width="54" customWidth="1"/>
    <col min="7180" max="7180" width="53.42578125" customWidth="1"/>
    <col min="7397" max="7397" width="23.28515625" customWidth="1"/>
    <col min="7398" max="7398" width="31" customWidth="1"/>
    <col min="7399" max="7399" width="29.28515625" customWidth="1"/>
    <col min="7400" max="7400" width="7.42578125" customWidth="1"/>
    <col min="7401" max="7401" width="7.28515625" customWidth="1"/>
    <col min="7402" max="7403" width="9.85546875" customWidth="1"/>
    <col min="7404" max="7406" width="21.7109375" customWidth="1"/>
    <col min="7407" max="7407" width="14.28515625" customWidth="1"/>
    <col min="7408" max="7408" width="12.85546875" customWidth="1"/>
    <col min="7409" max="7409" width="17.85546875" customWidth="1"/>
    <col min="7410" max="7410" width="13.42578125" customWidth="1"/>
    <col min="7415" max="7415" width="23.28515625" customWidth="1"/>
    <col min="7416" max="7416" width="30.140625" customWidth="1"/>
    <col min="7417" max="7418" width="22.85546875" customWidth="1"/>
    <col min="7419" max="7419" width="13.42578125" customWidth="1"/>
    <col min="7420" max="7420" width="13.140625" customWidth="1"/>
    <col min="7421" max="7421" width="15.28515625" customWidth="1"/>
    <col min="7422" max="7422" width="17.85546875" customWidth="1"/>
    <col min="7423" max="7423" width="21" customWidth="1"/>
    <col min="7424" max="7424" width="19.140625" customWidth="1"/>
    <col min="7425" max="7425" width="17.42578125" customWidth="1"/>
    <col min="7426" max="7426" width="18.140625" customWidth="1"/>
    <col min="7427" max="7428" width="19.28515625" customWidth="1"/>
    <col min="7429" max="7429" width="16.140625" customWidth="1"/>
    <col min="7430" max="7430" width="20.85546875" customWidth="1"/>
    <col min="7431" max="7431" width="24.85546875" customWidth="1"/>
    <col min="7432" max="7433" width="21.7109375" customWidth="1"/>
    <col min="7434" max="7434" width="29.28515625" customWidth="1"/>
    <col min="7435" max="7435" width="54" customWidth="1"/>
    <col min="7436" max="7436" width="53.42578125" customWidth="1"/>
    <col min="7653" max="7653" width="23.28515625" customWidth="1"/>
    <col min="7654" max="7654" width="31" customWidth="1"/>
    <col min="7655" max="7655" width="29.28515625" customWidth="1"/>
    <col min="7656" max="7656" width="7.42578125" customWidth="1"/>
    <col min="7657" max="7657" width="7.28515625" customWidth="1"/>
    <col min="7658" max="7659" width="9.85546875" customWidth="1"/>
    <col min="7660" max="7662" width="21.7109375" customWidth="1"/>
    <col min="7663" max="7663" width="14.28515625" customWidth="1"/>
    <col min="7664" max="7664" width="12.85546875" customWidth="1"/>
    <col min="7665" max="7665" width="17.85546875" customWidth="1"/>
    <col min="7666" max="7666" width="13.42578125" customWidth="1"/>
    <col min="7671" max="7671" width="23.28515625" customWidth="1"/>
    <col min="7672" max="7672" width="30.140625" customWidth="1"/>
    <col min="7673" max="7674" width="22.85546875" customWidth="1"/>
    <col min="7675" max="7675" width="13.42578125" customWidth="1"/>
    <col min="7676" max="7676" width="13.140625" customWidth="1"/>
    <col min="7677" max="7677" width="15.28515625" customWidth="1"/>
    <col min="7678" max="7678" width="17.85546875" customWidth="1"/>
    <col min="7679" max="7679" width="21" customWidth="1"/>
    <col min="7680" max="7680" width="19.140625" customWidth="1"/>
    <col min="7681" max="7681" width="17.42578125" customWidth="1"/>
    <col min="7682" max="7682" width="18.140625" customWidth="1"/>
    <col min="7683" max="7684" width="19.28515625" customWidth="1"/>
    <col min="7685" max="7685" width="16.140625" customWidth="1"/>
    <col min="7686" max="7686" width="20.85546875" customWidth="1"/>
    <col min="7687" max="7687" width="24.85546875" customWidth="1"/>
    <col min="7688" max="7689" width="21.7109375" customWidth="1"/>
    <col min="7690" max="7690" width="29.28515625" customWidth="1"/>
    <col min="7691" max="7691" width="54" customWidth="1"/>
    <col min="7692" max="7692" width="53.42578125" customWidth="1"/>
    <col min="7909" max="7909" width="23.28515625" customWidth="1"/>
    <col min="7910" max="7910" width="31" customWidth="1"/>
    <col min="7911" max="7911" width="29.28515625" customWidth="1"/>
    <col min="7912" max="7912" width="7.42578125" customWidth="1"/>
    <col min="7913" max="7913" width="7.28515625" customWidth="1"/>
    <col min="7914" max="7915" width="9.85546875" customWidth="1"/>
    <col min="7916" max="7918" width="21.7109375" customWidth="1"/>
    <col min="7919" max="7919" width="14.28515625" customWidth="1"/>
    <col min="7920" max="7920" width="12.85546875" customWidth="1"/>
    <col min="7921" max="7921" width="17.85546875" customWidth="1"/>
    <col min="7922" max="7922" width="13.42578125" customWidth="1"/>
    <col min="7927" max="7927" width="23.28515625" customWidth="1"/>
    <col min="7928" max="7928" width="30.140625" customWidth="1"/>
    <col min="7929" max="7930" width="22.85546875" customWidth="1"/>
    <col min="7931" max="7931" width="13.42578125" customWidth="1"/>
    <col min="7932" max="7932" width="13.140625" customWidth="1"/>
    <col min="7933" max="7933" width="15.28515625" customWidth="1"/>
    <col min="7934" max="7934" width="17.85546875" customWidth="1"/>
    <col min="7935" max="7935" width="21" customWidth="1"/>
    <col min="7936" max="7936" width="19.140625" customWidth="1"/>
    <col min="7937" max="7937" width="17.42578125" customWidth="1"/>
    <col min="7938" max="7938" width="18.140625" customWidth="1"/>
    <col min="7939" max="7940" width="19.28515625" customWidth="1"/>
    <col min="7941" max="7941" width="16.140625" customWidth="1"/>
    <col min="7942" max="7942" width="20.85546875" customWidth="1"/>
    <col min="7943" max="7943" width="24.85546875" customWidth="1"/>
    <col min="7944" max="7945" width="21.7109375" customWidth="1"/>
    <col min="7946" max="7946" width="29.28515625" customWidth="1"/>
    <col min="7947" max="7947" width="54" customWidth="1"/>
    <col min="7948" max="7948" width="53.42578125" customWidth="1"/>
    <col min="8165" max="8165" width="23.28515625" customWidth="1"/>
    <col min="8166" max="8166" width="31" customWidth="1"/>
    <col min="8167" max="8167" width="29.28515625" customWidth="1"/>
    <col min="8168" max="8168" width="7.42578125" customWidth="1"/>
    <col min="8169" max="8169" width="7.28515625" customWidth="1"/>
    <col min="8170" max="8171" width="9.85546875" customWidth="1"/>
    <col min="8172" max="8174" width="21.7109375" customWidth="1"/>
    <col min="8175" max="8175" width="14.28515625" customWidth="1"/>
    <col min="8176" max="8176" width="12.85546875" customWidth="1"/>
    <col min="8177" max="8177" width="17.85546875" customWidth="1"/>
    <col min="8178" max="8178" width="13.42578125" customWidth="1"/>
    <col min="8183" max="8183" width="23.28515625" customWidth="1"/>
    <col min="8184" max="8184" width="30.140625" customWidth="1"/>
    <col min="8185" max="8186" width="22.85546875" customWidth="1"/>
    <col min="8187" max="8187" width="13.42578125" customWidth="1"/>
    <col min="8188" max="8188" width="13.140625" customWidth="1"/>
    <col min="8189" max="8189" width="15.28515625" customWidth="1"/>
    <col min="8190" max="8190" width="17.85546875" customWidth="1"/>
    <col min="8191" max="8191" width="21" customWidth="1"/>
    <col min="8192" max="8192" width="19.140625" customWidth="1"/>
    <col min="8193" max="8193" width="17.42578125" customWidth="1"/>
    <col min="8194" max="8194" width="18.140625" customWidth="1"/>
    <col min="8195" max="8196" width="19.28515625" customWidth="1"/>
    <col min="8197" max="8197" width="16.140625" customWidth="1"/>
    <col min="8198" max="8198" width="20.85546875" customWidth="1"/>
    <col min="8199" max="8199" width="24.85546875" customWidth="1"/>
    <col min="8200" max="8201" width="21.7109375" customWidth="1"/>
    <col min="8202" max="8202" width="29.28515625" customWidth="1"/>
    <col min="8203" max="8203" width="54" customWidth="1"/>
    <col min="8204" max="8204" width="53.42578125" customWidth="1"/>
    <col min="8421" max="8421" width="23.28515625" customWidth="1"/>
    <col min="8422" max="8422" width="31" customWidth="1"/>
    <col min="8423" max="8423" width="29.28515625" customWidth="1"/>
    <col min="8424" max="8424" width="7.42578125" customWidth="1"/>
    <col min="8425" max="8425" width="7.28515625" customWidth="1"/>
    <col min="8426" max="8427" width="9.85546875" customWidth="1"/>
    <col min="8428" max="8430" width="21.7109375" customWidth="1"/>
    <col min="8431" max="8431" width="14.28515625" customWidth="1"/>
    <col min="8432" max="8432" width="12.85546875" customWidth="1"/>
    <col min="8433" max="8433" width="17.85546875" customWidth="1"/>
    <col min="8434" max="8434" width="13.42578125" customWidth="1"/>
    <col min="8439" max="8439" width="23.28515625" customWidth="1"/>
    <col min="8440" max="8440" width="30.140625" customWidth="1"/>
    <col min="8441" max="8442" width="22.85546875" customWidth="1"/>
    <col min="8443" max="8443" width="13.42578125" customWidth="1"/>
    <col min="8444" max="8444" width="13.140625" customWidth="1"/>
    <col min="8445" max="8445" width="15.28515625" customWidth="1"/>
    <col min="8446" max="8446" width="17.85546875" customWidth="1"/>
    <col min="8447" max="8447" width="21" customWidth="1"/>
    <col min="8448" max="8448" width="19.140625" customWidth="1"/>
    <col min="8449" max="8449" width="17.42578125" customWidth="1"/>
    <col min="8450" max="8450" width="18.140625" customWidth="1"/>
    <col min="8451" max="8452" width="19.28515625" customWidth="1"/>
    <col min="8453" max="8453" width="16.140625" customWidth="1"/>
    <col min="8454" max="8454" width="20.85546875" customWidth="1"/>
    <col min="8455" max="8455" width="24.85546875" customWidth="1"/>
    <col min="8456" max="8457" width="21.7109375" customWidth="1"/>
    <col min="8458" max="8458" width="29.28515625" customWidth="1"/>
    <col min="8459" max="8459" width="54" customWidth="1"/>
    <col min="8460" max="8460" width="53.42578125" customWidth="1"/>
    <col min="8677" max="8677" width="23.28515625" customWidth="1"/>
    <col min="8678" max="8678" width="31" customWidth="1"/>
    <col min="8679" max="8679" width="29.28515625" customWidth="1"/>
    <col min="8680" max="8680" width="7.42578125" customWidth="1"/>
    <col min="8681" max="8681" width="7.28515625" customWidth="1"/>
    <col min="8682" max="8683" width="9.85546875" customWidth="1"/>
    <col min="8684" max="8686" width="21.7109375" customWidth="1"/>
    <col min="8687" max="8687" width="14.28515625" customWidth="1"/>
    <col min="8688" max="8688" width="12.85546875" customWidth="1"/>
    <col min="8689" max="8689" width="17.85546875" customWidth="1"/>
    <col min="8690" max="8690" width="13.42578125" customWidth="1"/>
    <col min="8695" max="8695" width="23.28515625" customWidth="1"/>
    <col min="8696" max="8696" width="30.140625" customWidth="1"/>
    <col min="8697" max="8698" width="22.85546875" customWidth="1"/>
    <col min="8699" max="8699" width="13.42578125" customWidth="1"/>
    <col min="8700" max="8700" width="13.140625" customWidth="1"/>
    <col min="8701" max="8701" width="15.28515625" customWidth="1"/>
    <col min="8702" max="8702" width="17.85546875" customWidth="1"/>
    <col min="8703" max="8703" width="21" customWidth="1"/>
    <col min="8704" max="8704" width="19.140625" customWidth="1"/>
    <col min="8705" max="8705" width="17.42578125" customWidth="1"/>
    <col min="8706" max="8706" width="18.140625" customWidth="1"/>
    <col min="8707" max="8708" width="19.28515625" customWidth="1"/>
    <col min="8709" max="8709" width="16.140625" customWidth="1"/>
    <col min="8710" max="8710" width="20.85546875" customWidth="1"/>
    <col min="8711" max="8711" width="24.85546875" customWidth="1"/>
    <col min="8712" max="8713" width="21.7109375" customWidth="1"/>
    <col min="8714" max="8714" width="29.28515625" customWidth="1"/>
    <col min="8715" max="8715" width="54" customWidth="1"/>
    <col min="8716" max="8716" width="53.42578125" customWidth="1"/>
    <col min="8933" max="8933" width="23.28515625" customWidth="1"/>
    <col min="8934" max="8934" width="31" customWidth="1"/>
    <col min="8935" max="8935" width="29.28515625" customWidth="1"/>
    <col min="8936" max="8936" width="7.42578125" customWidth="1"/>
    <col min="8937" max="8937" width="7.28515625" customWidth="1"/>
    <col min="8938" max="8939" width="9.85546875" customWidth="1"/>
    <col min="8940" max="8942" width="21.7109375" customWidth="1"/>
    <col min="8943" max="8943" width="14.28515625" customWidth="1"/>
    <col min="8944" max="8944" width="12.85546875" customWidth="1"/>
    <col min="8945" max="8945" width="17.85546875" customWidth="1"/>
    <col min="8946" max="8946" width="13.42578125" customWidth="1"/>
    <col min="8951" max="8951" width="23.28515625" customWidth="1"/>
    <col min="8952" max="8952" width="30.140625" customWidth="1"/>
    <col min="8953" max="8954" width="22.85546875" customWidth="1"/>
    <col min="8955" max="8955" width="13.42578125" customWidth="1"/>
    <col min="8956" max="8956" width="13.140625" customWidth="1"/>
    <col min="8957" max="8957" width="15.28515625" customWidth="1"/>
    <col min="8958" max="8958" width="17.85546875" customWidth="1"/>
    <col min="8959" max="8959" width="21" customWidth="1"/>
    <col min="8960" max="8960" width="19.140625" customWidth="1"/>
    <col min="8961" max="8961" width="17.42578125" customWidth="1"/>
    <col min="8962" max="8962" width="18.140625" customWidth="1"/>
    <col min="8963" max="8964" width="19.28515625" customWidth="1"/>
    <col min="8965" max="8965" width="16.140625" customWidth="1"/>
    <col min="8966" max="8966" width="20.85546875" customWidth="1"/>
    <col min="8967" max="8967" width="24.85546875" customWidth="1"/>
    <col min="8968" max="8969" width="21.7109375" customWidth="1"/>
    <col min="8970" max="8970" width="29.28515625" customWidth="1"/>
    <col min="8971" max="8971" width="54" customWidth="1"/>
    <col min="8972" max="8972" width="53.42578125" customWidth="1"/>
    <col min="9189" max="9189" width="23.28515625" customWidth="1"/>
    <col min="9190" max="9190" width="31" customWidth="1"/>
    <col min="9191" max="9191" width="29.28515625" customWidth="1"/>
    <col min="9192" max="9192" width="7.42578125" customWidth="1"/>
    <col min="9193" max="9193" width="7.28515625" customWidth="1"/>
    <col min="9194" max="9195" width="9.85546875" customWidth="1"/>
    <col min="9196" max="9198" width="21.7109375" customWidth="1"/>
    <col min="9199" max="9199" width="14.28515625" customWidth="1"/>
    <col min="9200" max="9200" width="12.85546875" customWidth="1"/>
    <col min="9201" max="9201" width="17.85546875" customWidth="1"/>
    <col min="9202" max="9202" width="13.42578125" customWidth="1"/>
    <col min="9207" max="9207" width="23.28515625" customWidth="1"/>
    <col min="9208" max="9208" width="30.140625" customWidth="1"/>
    <col min="9209" max="9210" width="22.85546875" customWidth="1"/>
    <col min="9211" max="9211" width="13.42578125" customWidth="1"/>
    <col min="9212" max="9212" width="13.140625" customWidth="1"/>
    <col min="9213" max="9213" width="15.28515625" customWidth="1"/>
    <col min="9214" max="9214" width="17.85546875" customWidth="1"/>
    <col min="9215" max="9215" width="21" customWidth="1"/>
    <col min="9216" max="9216" width="19.140625" customWidth="1"/>
    <col min="9217" max="9217" width="17.42578125" customWidth="1"/>
    <col min="9218" max="9218" width="18.140625" customWidth="1"/>
    <col min="9219" max="9220" width="19.28515625" customWidth="1"/>
    <col min="9221" max="9221" width="16.140625" customWidth="1"/>
    <col min="9222" max="9222" width="20.85546875" customWidth="1"/>
    <col min="9223" max="9223" width="24.85546875" customWidth="1"/>
    <col min="9224" max="9225" width="21.7109375" customWidth="1"/>
    <col min="9226" max="9226" width="29.28515625" customWidth="1"/>
    <col min="9227" max="9227" width="54" customWidth="1"/>
    <col min="9228" max="9228" width="53.42578125" customWidth="1"/>
    <col min="9445" max="9445" width="23.28515625" customWidth="1"/>
    <col min="9446" max="9446" width="31" customWidth="1"/>
    <col min="9447" max="9447" width="29.28515625" customWidth="1"/>
    <col min="9448" max="9448" width="7.42578125" customWidth="1"/>
    <col min="9449" max="9449" width="7.28515625" customWidth="1"/>
    <col min="9450" max="9451" width="9.85546875" customWidth="1"/>
    <col min="9452" max="9454" width="21.7109375" customWidth="1"/>
    <col min="9455" max="9455" width="14.28515625" customWidth="1"/>
    <col min="9456" max="9456" width="12.85546875" customWidth="1"/>
    <col min="9457" max="9457" width="17.85546875" customWidth="1"/>
    <col min="9458" max="9458" width="13.42578125" customWidth="1"/>
    <col min="9463" max="9463" width="23.28515625" customWidth="1"/>
    <col min="9464" max="9464" width="30.140625" customWidth="1"/>
    <col min="9465" max="9466" width="22.85546875" customWidth="1"/>
    <col min="9467" max="9467" width="13.42578125" customWidth="1"/>
    <col min="9468" max="9468" width="13.140625" customWidth="1"/>
    <col min="9469" max="9469" width="15.28515625" customWidth="1"/>
    <col min="9470" max="9470" width="17.85546875" customWidth="1"/>
    <col min="9471" max="9471" width="21" customWidth="1"/>
    <col min="9472" max="9472" width="19.140625" customWidth="1"/>
    <col min="9473" max="9473" width="17.42578125" customWidth="1"/>
    <col min="9474" max="9474" width="18.140625" customWidth="1"/>
    <col min="9475" max="9476" width="19.28515625" customWidth="1"/>
    <col min="9477" max="9477" width="16.140625" customWidth="1"/>
    <col min="9478" max="9478" width="20.85546875" customWidth="1"/>
    <col min="9479" max="9479" width="24.85546875" customWidth="1"/>
    <col min="9480" max="9481" width="21.7109375" customWidth="1"/>
    <col min="9482" max="9482" width="29.28515625" customWidth="1"/>
    <col min="9483" max="9483" width="54" customWidth="1"/>
    <col min="9484" max="9484" width="53.42578125" customWidth="1"/>
    <col min="9701" max="9701" width="23.28515625" customWidth="1"/>
    <col min="9702" max="9702" width="31" customWidth="1"/>
    <col min="9703" max="9703" width="29.28515625" customWidth="1"/>
    <col min="9704" max="9704" width="7.42578125" customWidth="1"/>
    <col min="9705" max="9705" width="7.28515625" customWidth="1"/>
    <col min="9706" max="9707" width="9.85546875" customWidth="1"/>
    <col min="9708" max="9710" width="21.7109375" customWidth="1"/>
    <col min="9711" max="9711" width="14.28515625" customWidth="1"/>
    <col min="9712" max="9712" width="12.85546875" customWidth="1"/>
    <col min="9713" max="9713" width="17.85546875" customWidth="1"/>
    <col min="9714" max="9714" width="13.42578125" customWidth="1"/>
    <col min="9719" max="9719" width="23.28515625" customWidth="1"/>
    <col min="9720" max="9720" width="30.140625" customWidth="1"/>
    <col min="9721" max="9722" width="22.85546875" customWidth="1"/>
    <col min="9723" max="9723" width="13.42578125" customWidth="1"/>
    <col min="9724" max="9724" width="13.140625" customWidth="1"/>
    <col min="9725" max="9725" width="15.28515625" customWidth="1"/>
    <col min="9726" max="9726" width="17.85546875" customWidth="1"/>
    <col min="9727" max="9727" width="21" customWidth="1"/>
    <col min="9728" max="9728" width="19.140625" customWidth="1"/>
    <col min="9729" max="9729" width="17.42578125" customWidth="1"/>
    <col min="9730" max="9730" width="18.140625" customWidth="1"/>
    <col min="9731" max="9732" width="19.28515625" customWidth="1"/>
    <col min="9733" max="9733" width="16.140625" customWidth="1"/>
    <col min="9734" max="9734" width="20.85546875" customWidth="1"/>
    <col min="9735" max="9735" width="24.85546875" customWidth="1"/>
    <col min="9736" max="9737" width="21.7109375" customWidth="1"/>
    <col min="9738" max="9738" width="29.28515625" customWidth="1"/>
    <col min="9739" max="9739" width="54" customWidth="1"/>
    <col min="9740" max="9740" width="53.42578125" customWidth="1"/>
    <col min="9957" max="9957" width="23.28515625" customWidth="1"/>
    <col min="9958" max="9958" width="31" customWidth="1"/>
    <col min="9959" max="9959" width="29.28515625" customWidth="1"/>
    <col min="9960" max="9960" width="7.42578125" customWidth="1"/>
    <col min="9961" max="9961" width="7.28515625" customWidth="1"/>
    <col min="9962" max="9963" width="9.85546875" customWidth="1"/>
    <col min="9964" max="9966" width="21.7109375" customWidth="1"/>
    <col min="9967" max="9967" width="14.28515625" customWidth="1"/>
    <col min="9968" max="9968" width="12.85546875" customWidth="1"/>
    <col min="9969" max="9969" width="17.85546875" customWidth="1"/>
    <col min="9970" max="9970" width="13.42578125" customWidth="1"/>
    <col min="9975" max="9975" width="23.28515625" customWidth="1"/>
    <col min="9976" max="9976" width="30.140625" customWidth="1"/>
    <col min="9977" max="9978" width="22.85546875" customWidth="1"/>
    <col min="9979" max="9979" width="13.42578125" customWidth="1"/>
    <col min="9980" max="9980" width="13.140625" customWidth="1"/>
    <col min="9981" max="9981" width="15.28515625" customWidth="1"/>
    <col min="9982" max="9982" width="17.85546875" customWidth="1"/>
    <col min="9983" max="9983" width="21" customWidth="1"/>
    <col min="9984" max="9984" width="19.140625" customWidth="1"/>
    <col min="9985" max="9985" width="17.42578125" customWidth="1"/>
    <col min="9986" max="9986" width="18.140625" customWidth="1"/>
    <col min="9987" max="9988" width="19.28515625" customWidth="1"/>
    <col min="9989" max="9989" width="16.140625" customWidth="1"/>
    <col min="9990" max="9990" width="20.85546875" customWidth="1"/>
    <col min="9991" max="9991" width="24.85546875" customWidth="1"/>
    <col min="9992" max="9993" width="21.7109375" customWidth="1"/>
    <col min="9994" max="9994" width="29.28515625" customWidth="1"/>
    <col min="9995" max="9995" width="54" customWidth="1"/>
    <col min="9996" max="9996" width="53.42578125" customWidth="1"/>
    <col min="10213" max="10213" width="23.28515625" customWidth="1"/>
    <col min="10214" max="10214" width="31" customWidth="1"/>
    <col min="10215" max="10215" width="29.28515625" customWidth="1"/>
    <col min="10216" max="10216" width="7.42578125" customWidth="1"/>
    <col min="10217" max="10217" width="7.28515625" customWidth="1"/>
    <col min="10218" max="10219" width="9.85546875" customWidth="1"/>
    <col min="10220" max="10222" width="21.7109375" customWidth="1"/>
    <col min="10223" max="10223" width="14.28515625" customWidth="1"/>
    <col min="10224" max="10224" width="12.85546875" customWidth="1"/>
    <col min="10225" max="10225" width="17.85546875" customWidth="1"/>
    <col min="10226" max="10226" width="13.42578125" customWidth="1"/>
    <col min="10231" max="10231" width="23.28515625" customWidth="1"/>
    <col min="10232" max="10232" width="30.140625" customWidth="1"/>
    <col min="10233" max="10234" width="22.85546875" customWidth="1"/>
    <col min="10235" max="10235" width="13.42578125" customWidth="1"/>
    <col min="10236" max="10236" width="13.140625" customWidth="1"/>
    <col min="10237" max="10237" width="15.28515625" customWidth="1"/>
    <col min="10238" max="10238" width="17.85546875" customWidth="1"/>
    <col min="10239" max="10239" width="21" customWidth="1"/>
    <col min="10240" max="10240" width="19.140625" customWidth="1"/>
    <col min="10241" max="10241" width="17.42578125" customWidth="1"/>
    <col min="10242" max="10242" width="18.140625" customWidth="1"/>
    <col min="10243" max="10244" width="19.28515625" customWidth="1"/>
    <col min="10245" max="10245" width="16.140625" customWidth="1"/>
    <col min="10246" max="10246" width="20.85546875" customWidth="1"/>
    <col min="10247" max="10247" width="24.85546875" customWidth="1"/>
    <col min="10248" max="10249" width="21.7109375" customWidth="1"/>
    <col min="10250" max="10250" width="29.28515625" customWidth="1"/>
    <col min="10251" max="10251" width="54" customWidth="1"/>
    <col min="10252" max="10252" width="53.42578125" customWidth="1"/>
    <col min="10469" max="10469" width="23.28515625" customWidth="1"/>
    <col min="10470" max="10470" width="31" customWidth="1"/>
    <col min="10471" max="10471" width="29.28515625" customWidth="1"/>
    <col min="10472" max="10472" width="7.42578125" customWidth="1"/>
    <col min="10473" max="10473" width="7.28515625" customWidth="1"/>
    <col min="10474" max="10475" width="9.85546875" customWidth="1"/>
    <col min="10476" max="10478" width="21.7109375" customWidth="1"/>
    <col min="10479" max="10479" width="14.28515625" customWidth="1"/>
    <col min="10480" max="10480" width="12.85546875" customWidth="1"/>
    <col min="10481" max="10481" width="17.85546875" customWidth="1"/>
    <col min="10482" max="10482" width="13.42578125" customWidth="1"/>
    <col min="10487" max="10487" width="23.28515625" customWidth="1"/>
    <col min="10488" max="10488" width="30.140625" customWidth="1"/>
    <col min="10489" max="10490" width="22.85546875" customWidth="1"/>
    <col min="10491" max="10491" width="13.42578125" customWidth="1"/>
    <col min="10492" max="10492" width="13.140625" customWidth="1"/>
    <col min="10493" max="10493" width="15.28515625" customWidth="1"/>
    <col min="10494" max="10494" width="17.85546875" customWidth="1"/>
    <col min="10495" max="10495" width="21" customWidth="1"/>
    <col min="10496" max="10496" width="19.140625" customWidth="1"/>
    <col min="10497" max="10497" width="17.42578125" customWidth="1"/>
    <col min="10498" max="10498" width="18.140625" customWidth="1"/>
    <col min="10499" max="10500" width="19.28515625" customWidth="1"/>
    <col min="10501" max="10501" width="16.140625" customWidth="1"/>
    <col min="10502" max="10502" width="20.85546875" customWidth="1"/>
    <col min="10503" max="10503" width="24.85546875" customWidth="1"/>
    <col min="10504" max="10505" width="21.7109375" customWidth="1"/>
    <col min="10506" max="10506" width="29.28515625" customWidth="1"/>
    <col min="10507" max="10507" width="54" customWidth="1"/>
    <col min="10508" max="10508" width="53.42578125" customWidth="1"/>
    <col min="10725" max="10725" width="23.28515625" customWidth="1"/>
    <col min="10726" max="10726" width="31" customWidth="1"/>
    <col min="10727" max="10727" width="29.28515625" customWidth="1"/>
    <col min="10728" max="10728" width="7.42578125" customWidth="1"/>
    <col min="10729" max="10729" width="7.28515625" customWidth="1"/>
    <col min="10730" max="10731" width="9.85546875" customWidth="1"/>
    <col min="10732" max="10734" width="21.7109375" customWidth="1"/>
    <col min="10735" max="10735" width="14.28515625" customWidth="1"/>
    <col min="10736" max="10736" width="12.85546875" customWidth="1"/>
    <col min="10737" max="10737" width="17.85546875" customWidth="1"/>
    <col min="10738" max="10738" width="13.42578125" customWidth="1"/>
    <col min="10743" max="10743" width="23.28515625" customWidth="1"/>
    <col min="10744" max="10744" width="30.140625" customWidth="1"/>
    <col min="10745" max="10746" width="22.85546875" customWidth="1"/>
    <col min="10747" max="10747" width="13.42578125" customWidth="1"/>
    <col min="10748" max="10748" width="13.140625" customWidth="1"/>
    <col min="10749" max="10749" width="15.28515625" customWidth="1"/>
    <col min="10750" max="10750" width="17.85546875" customWidth="1"/>
    <col min="10751" max="10751" width="21" customWidth="1"/>
    <col min="10752" max="10752" width="19.140625" customWidth="1"/>
    <col min="10753" max="10753" width="17.42578125" customWidth="1"/>
    <col min="10754" max="10754" width="18.140625" customWidth="1"/>
    <col min="10755" max="10756" width="19.28515625" customWidth="1"/>
    <col min="10757" max="10757" width="16.140625" customWidth="1"/>
    <col min="10758" max="10758" width="20.85546875" customWidth="1"/>
    <col min="10759" max="10759" width="24.85546875" customWidth="1"/>
    <col min="10760" max="10761" width="21.7109375" customWidth="1"/>
    <col min="10762" max="10762" width="29.28515625" customWidth="1"/>
    <col min="10763" max="10763" width="54" customWidth="1"/>
    <col min="10764" max="10764" width="53.42578125" customWidth="1"/>
    <col min="10981" max="10981" width="23.28515625" customWidth="1"/>
    <col min="10982" max="10982" width="31" customWidth="1"/>
    <col min="10983" max="10983" width="29.28515625" customWidth="1"/>
    <col min="10984" max="10984" width="7.42578125" customWidth="1"/>
    <col min="10985" max="10985" width="7.28515625" customWidth="1"/>
    <col min="10986" max="10987" width="9.85546875" customWidth="1"/>
    <col min="10988" max="10990" width="21.7109375" customWidth="1"/>
    <col min="10991" max="10991" width="14.28515625" customWidth="1"/>
    <col min="10992" max="10992" width="12.85546875" customWidth="1"/>
    <col min="10993" max="10993" width="17.85546875" customWidth="1"/>
    <col min="10994" max="10994" width="13.42578125" customWidth="1"/>
    <col min="10999" max="10999" width="23.28515625" customWidth="1"/>
    <col min="11000" max="11000" width="30.140625" customWidth="1"/>
    <col min="11001" max="11002" width="22.85546875" customWidth="1"/>
    <col min="11003" max="11003" width="13.42578125" customWidth="1"/>
    <col min="11004" max="11004" width="13.140625" customWidth="1"/>
    <col min="11005" max="11005" width="15.28515625" customWidth="1"/>
    <col min="11006" max="11006" width="17.85546875" customWidth="1"/>
    <col min="11007" max="11007" width="21" customWidth="1"/>
    <col min="11008" max="11008" width="19.140625" customWidth="1"/>
    <col min="11009" max="11009" width="17.42578125" customWidth="1"/>
    <col min="11010" max="11010" width="18.140625" customWidth="1"/>
    <col min="11011" max="11012" width="19.28515625" customWidth="1"/>
    <col min="11013" max="11013" width="16.140625" customWidth="1"/>
    <col min="11014" max="11014" width="20.85546875" customWidth="1"/>
    <col min="11015" max="11015" width="24.85546875" customWidth="1"/>
    <col min="11016" max="11017" width="21.7109375" customWidth="1"/>
    <col min="11018" max="11018" width="29.28515625" customWidth="1"/>
    <col min="11019" max="11019" width="54" customWidth="1"/>
    <col min="11020" max="11020" width="53.42578125" customWidth="1"/>
    <col min="11237" max="11237" width="23.28515625" customWidth="1"/>
    <col min="11238" max="11238" width="31" customWidth="1"/>
    <col min="11239" max="11239" width="29.28515625" customWidth="1"/>
    <col min="11240" max="11240" width="7.42578125" customWidth="1"/>
    <col min="11241" max="11241" width="7.28515625" customWidth="1"/>
    <col min="11242" max="11243" width="9.85546875" customWidth="1"/>
    <col min="11244" max="11246" width="21.7109375" customWidth="1"/>
    <col min="11247" max="11247" width="14.28515625" customWidth="1"/>
    <col min="11248" max="11248" width="12.85546875" customWidth="1"/>
    <col min="11249" max="11249" width="17.85546875" customWidth="1"/>
    <col min="11250" max="11250" width="13.42578125" customWidth="1"/>
    <col min="11255" max="11255" width="23.28515625" customWidth="1"/>
    <col min="11256" max="11256" width="30.140625" customWidth="1"/>
    <col min="11257" max="11258" width="22.85546875" customWidth="1"/>
    <col min="11259" max="11259" width="13.42578125" customWidth="1"/>
    <col min="11260" max="11260" width="13.140625" customWidth="1"/>
    <col min="11261" max="11261" width="15.28515625" customWidth="1"/>
    <col min="11262" max="11262" width="17.85546875" customWidth="1"/>
    <col min="11263" max="11263" width="21" customWidth="1"/>
    <col min="11264" max="11264" width="19.140625" customWidth="1"/>
    <col min="11265" max="11265" width="17.42578125" customWidth="1"/>
    <col min="11266" max="11266" width="18.140625" customWidth="1"/>
    <col min="11267" max="11268" width="19.28515625" customWidth="1"/>
    <col min="11269" max="11269" width="16.140625" customWidth="1"/>
    <col min="11270" max="11270" width="20.85546875" customWidth="1"/>
    <col min="11271" max="11271" width="24.85546875" customWidth="1"/>
    <col min="11272" max="11273" width="21.7109375" customWidth="1"/>
    <col min="11274" max="11274" width="29.28515625" customWidth="1"/>
    <col min="11275" max="11275" width="54" customWidth="1"/>
    <col min="11276" max="11276" width="53.42578125" customWidth="1"/>
    <col min="11493" max="11493" width="23.28515625" customWidth="1"/>
    <col min="11494" max="11494" width="31" customWidth="1"/>
    <col min="11495" max="11495" width="29.28515625" customWidth="1"/>
    <col min="11496" max="11496" width="7.42578125" customWidth="1"/>
    <col min="11497" max="11497" width="7.28515625" customWidth="1"/>
    <col min="11498" max="11499" width="9.85546875" customWidth="1"/>
    <col min="11500" max="11502" width="21.7109375" customWidth="1"/>
    <col min="11503" max="11503" width="14.28515625" customWidth="1"/>
    <col min="11504" max="11504" width="12.85546875" customWidth="1"/>
    <col min="11505" max="11505" width="17.85546875" customWidth="1"/>
    <col min="11506" max="11506" width="13.42578125" customWidth="1"/>
    <col min="11511" max="11511" width="23.28515625" customWidth="1"/>
    <col min="11512" max="11512" width="30.140625" customWidth="1"/>
    <col min="11513" max="11514" width="22.85546875" customWidth="1"/>
    <col min="11515" max="11515" width="13.42578125" customWidth="1"/>
    <col min="11516" max="11516" width="13.140625" customWidth="1"/>
    <col min="11517" max="11517" width="15.28515625" customWidth="1"/>
    <col min="11518" max="11518" width="17.85546875" customWidth="1"/>
    <col min="11519" max="11519" width="21" customWidth="1"/>
    <col min="11520" max="11520" width="19.140625" customWidth="1"/>
    <col min="11521" max="11521" width="17.42578125" customWidth="1"/>
    <col min="11522" max="11522" width="18.140625" customWidth="1"/>
    <col min="11523" max="11524" width="19.28515625" customWidth="1"/>
    <col min="11525" max="11525" width="16.140625" customWidth="1"/>
    <col min="11526" max="11526" width="20.85546875" customWidth="1"/>
    <col min="11527" max="11527" width="24.85546875" customWidth="1"/>
    <col min="11528" max="11529" width="21.7109375" customWidth="1"/>
    <col min="11530" max="11530" width="29.28515625" customWidth="1"/>
    <col min="11531" max="11531" width="54" customWidth="1"/>
    <col min="11532" max="11532" width="53.42578125" customWidth="1"/>
    <col min="11749" max="11749" width="23.28515625" customWidth="1"/>
    <col min="11750" max="11750" width="31" customWidth="1"/>
    <col min="11751" max="11751" width="29.28515625" customWidth="1"/>
    <col min="11752" max="11752" width="7.42578125" customWidth="1"/>
    <col min="11753" max="11753" width="7.28515625" customWidth="1"/>
    <col min="11754" max="11755" width="9.85546875" customWidth="1"/>
    <col min="11756" max="11758" width="21.7109375" customWidth="1"/>
    <col min="11759" max="11759" width="14.28515625" customWidth="1"/>
    <col min="11760" max="11760" width="12.85546875" customWidth="1"/>
    <col min="11761" max="11761" width="17.85546875" customWidth="1"/>
    <col min="11762" max="11762" width="13.42578125" customWidth="1"/>
    <col min="11767" max="11767" width="23.28515625" customWidth="1"/>
    <col min="11768" max="11768" width="30.140625" customWidth="1"/>
    <col min="11769" max="11770" width="22.85546875" customWidth="1"/>
    <col min="11771" max="11771" width="13.42578125" customWidth="1"/>
    <col min="11772" max="11772" width="13.140625" customWidth="1"/>
    <col min="11773" max="11773" width="15.28515625" customWidth="1"/>
    <col min="11774" max="11774" width="17.85546875" customWidth="1"/>
    <col min="11775" max="11775" width="21" customWidth="1"/>
    <col min="11776" max="11776" width="19.140625" customWidth="1"/>
    <col min="11777" max="11777" width="17.42578125" customWidth="1"/>
    <col min="11778" max="11778" width="18.140625" customWidth="1"/>
    <col min="11779" max="11780" width="19.28515625" customWidth="1"/>
    <col min="11781" max="11781" width="16.140625" customWidth="1"/>
    <col min="11782" max="11782" width="20.85546875" customWidth="1"/>
    <col min="11783" max="11783" width="24.85546875" customWidth="1"/>
    <col min="11784" max="11785" width="21.7109375" customWidth="1"/>
    <col min="11786" max="11786" width="29.28515625" customWidth="1"/>
    <col min="11787" max="11787" width="54" customWidth="1"/>
    <col min="11788" max="11788" width="53.42578125" customWidth="1"/>
    <col min="12005" max="12005" width="23.28515625" customWidth="1"/>
    <col min="12006" max="12006" width="31" customWidth="1"/>
    <col min="12007" max="12007" width="29.28515625" customWidth="1"/>
    <col min="12008" max="12008" width="7.42578125" customWidth="1"/>
    <col min="12009" max="12009" width="7.28515625" customWidth="1"/>
    <col min="12010" max="12011" width="9.85546875" customWidth="1"/>
    <col min="12012" max="12014" width="21.7109375" customWidth="1"/>
    <col min="12015" max="12015" width="14.28515625" customWidth="1"/>
    <col min="12016" max="12016" width="12.85546875" customWidth="1"/>
    <col min="12017" max="12017" width="17.85546875" customWidth="1"/>
    <col min="12018" max="12018" width="13.42578125" customWidth="1"/>
    <col min="12023" max="12023" width="23.28515625" customWidth="1"/>
    <col min="12024" max="12024" width="30.140625" customWidth="1"/>
    <col min="12025" max="12026" width="22.85546875" customWidth="1"/>
    <col min="12027" max="12027" width="13.42578125" customWidth="1"/>
    <col min="12028" max="12028" width="13.140625" customWidth="1"/>
    <col min="12029" max="12029" width="15.28515625" customWidth="1"/>
    <col min="12030" max="12030" width="17.85546875" customWidth="1"/>
    <col min="12031" max="12031" width="21" customWidth="1"/>
    <col min="12032" max="12032" width="19.140625" customWidth="1"/>
    <col min="12033" max="12033" width="17.42578125" customWidth="1"/>
    <col min="12034" max="12034" width="18.140625" customWidth="1"/>
    <col min="12035" max="12036" width="19.28515625" customWidth="1"/>
    <col min="12037" max="12037" width="16.140625" customWidth="1"/>
    <col min="12038" max="12038" width="20.85546875" customWidth="1"/>
    <col min="12039" max="12039" width="24.85546875" customWidth="1"/>
    <col min="12040" max="12041" width="21.7109375" customWidth="1"/>
    <col min="12042" max="12042" width="29.28515625" customWidth="1"/>
    <col min="12043" max="12043" width="54" customWidth="1"/>
    <col min="12044" max="12044" width="53.42578125" customWidth="1"/>
    <col min="12261" max="12261" width="23.28515625" customWidth="1"/>
    <col min="12262" max="12262" width="31" customWidth="1"/>
    <col min="12263" max="12263" width="29.28515625" customWidth="1"/>
    <col min="12264" max="12264" width="7.42578125" customWidth="1"/>
    <col min="12265" max="12265" width="7.28515625" customWidth="1"/>
    <col min="12266" max="12267" width="9.85546875" customWidth="1"/>
    <col min="12268" max="12270" width="21.7109375" customWidth="1"/>
    <col min="12271" max="12271" width="14.28515625" customWidth="1"/>
    <col min="12272" max="12272" width="12.85546875" customWidth="1"/>
    <col min="12273" max="12273" width="17.85546875" customWidth="1"/>
    <col min="12274" max="12274" width="13.42578125" customWidth="1"/>
    <col min="12279" max="12279" width="23.28515625" customWidth="1"/>
    <col min="12280" max="12280" width="30.140625" customWidth="1"/>
    <col min="12281" max="12282" width="22.85546875" customWidth="1"/>
    <col min="12283" max="12283" width="13.42578125" customWidth="1"/>
    <col min="12284" max="12284" width="13.140625" customWidth="1"/>
    <col min="12285" max="12285" width="15.28515625" customWidth="1"/>
    <col min="12286" max="12286" width="17.85546875" customWidth="1"/>
    <col min="12287" max="12287" width="21" customWidth="1"/>
    <col min="12288" max="12288" width="19.140625" customWidth="1"/>
    <col min="12289" max="12289" width="17.42578125" customWidth="1"/>
    <col min="12290" max="12290" width="18.140625" customWidth="1"/>
    <col min="12291" max="12292" width="19.28515625" customWidth="1"/>
    <col min="12293" max="12293" width="16.140625" customWidth="1"/>
    <col min="12294" max="12294" width="20.85546875" customWidth="1"/>
    <col min="12295" max="12295" width="24.85546875" customWidth="1"/>
    <col min="12296" max="12297" width="21.7109375" customWidth="1"/>
    <col min="12298" max="12298" width="29.28515625" customWidth="1"/>
    <col min="12299" max="12299" width="54" customWidth="1"/>
    <col min="12300" max="12300" width="53.42578125" customWidth="1"/>
    <col min="12517" max="12517" width="23.28515625" customWidth="1"/>
    <col min="12518" max="12518" width="31" customWidth="1"/>
    <col min="12519" max="12519" width="29.28515625" customWidth="1"/>
    <col min="12520" max="12520" width="7.42578125" customWidth="1"/>
    <col min="12521" max="12521" width="7.28515625" customWidth="1"/>
    <col min="12522" max="12523" width="9.85546875" customWidth="1"/>
    <col min="12524" max="12526" width="21.7109375" customWidth="1"/>
    <col min="12527" max="12527" width="14.28515625" customWidth="1"/>
    <col min="12528" max="12528" width="12.85546875" customWidth="1"/>
    <col min="12529" max="12529" width="17.85546875" customWidth="1"/>
    <col min="12530" max="12530" width="13.42578125" customWidth="1"/>
    <col min="12535" max="12535" width="23.28515625" customWidth="1"/>
    <col min="12536" max="12536" width="30.140625" customWidth="1"/>
    <col min="12537" max="12538" width="22.85546875" customWidth="1"/>
    <col min="12539" max="12539" width="13.42578125" customWidth="1"/>
    <col min="12540" max="12540" width="13.140625" customWidth="1"/>
    <col min="12541" max="12541" width="15.28515625" customWidth="1"/>
    <col min="12542" max="12542" width="17.85546875" customWidth="1"/>
    <col min="12543" max="12543" width="21" customWidth="1"/>
    <col min="12544" max="12544" width="19.140625" customWidth="1"/>
    <col min="12545" max="12545" width="17.42578125" customWidth="1"/>
    <col min="12546" max="12546" width="18.140625" customWidth="1"/>
    <col min="12547" max="12548" width="19.28515625" customWidth="1"/>
    <col min="12549" max="12549" width="16.140625" customWidth="1"/>
    <col min="12550" max="12550" width="20.85546875" customWidth="1"/>
    <col min="12551" max="12551" width="24.85546875" customWidth="1"/>
    <col min="12552" max="12553" width="21.7109375" customWidth="1"/>
    <col min="12554" max="12554" width="29.28515625" customWidth="1"/>
    <col min="12555" max="12555" width="54" customWidth="1"/>
    <col min="12556" max="12556" width="53.42578125" customWidth="1"/>
    <col min="12773" max="12773" width="23.28515625" customWidth="1"/>
    <col min="12774" max="12774" width="31" customWidth="1"/>
    <col min="12775" max="12775" width="29.28515625" customWidth="1"/>
    <col min="12776" max="12776" width="7.42578125" customWidth="1"/>
    <col min="12777" max="12777" width="7.28515625" customWidth="1"/>
    <col min="12778" max="12779" width="9.85546875" customWidth="1"/>
    <col min="12780" max="12782" width="21.7109375" customWidth="1"/>
    <col min="12783" max="12783" width="14.28515625" customWidth="1"/>
    <col min="12784" max="12784" width="12.85546875" customWidth="1"/>
    <col min="12785" max="12785" width="17.85546875" customWidth="1"/>
    <col min="12786" max="12786" width="13.42578125" customWidth="1"/>
    <col min="12791" max="12791" width="23.28515625" customWidth="1"/>
    <col min="12792" max="12792" width="30.140625" customWidth="1"/>
    <col min="12793" max="12794" width="22.85546875" customWidth="1"/>
    <col min="12795" max="12795" width="13.42578125" customWidth="1"/>
    <col min="12796" max="12796" width="13.140625" customWidth="1"/>
    <col min="12797" max="12797" width="15.28515625" customWidth="1"/>
    <col min="12798" max="12798" width="17.85546875" customWidth="1"/>
    <col min="12799" max="12799" width="21" customWidth="1"/>
    <col min="12800" max="12800" width="19.140625" customWidth="1"/>
    <col min="12801" max="12801" width="17.42578125" customWidth="1"/>
    <col min="12802" max="12802" width="18.140625" customWidth="1"/>
    <col min="12803" max="12804" width="19.28515625" customWidth="1"/>
    <col min="12805" max="12805" width="16.140625" customWidth="1"/>
    <col min="12806" max="12806" width="20.85546875" customWidth="1"/>
    <col min="12807" max="12807" width="24.85546875" customWidth="1"/>
    <col min="12808" max="12809" width="21.7109375" customWidth="1"/>
    <col min="12810" max="12810" width="29.28515625" customWidth="1"/>
    <col min="12811" max="12811" width="54" customWidth="1"/>
    <col min="12812" max="12812" width="53.42578125" customWidth="1"/>
    <col min="13029" max="13029" width="23.28515625" customWidth="1"/>
    <col min="13030" max="13030" width="31" customWidth="1"/>
    <col min="13031" max="13031" width="29.28515625" customWidth="1"/>
    <col min="13032" max="13032" width="7.42578125" customWidth="1"/>
    <col min="13033" max="13033" width="7.28515625" customWidth="1"/>
    <col min="13034" max="13035" width="9.85546875" customWidth="1"/>
    <col min="13036" max="13038" width="21.7109375" customWidth="1"/>
    <col min="13039" max="13039" width="14.28515625" customWidth="1"/>
    <col min="13040" max="13040" width="12.85546875" customWidth="1"/>
    <col min="13041" max="13041" width="17.85546875" customWidth="1"/>
    <col min="13042" max="13042" width="13.42578125" customWidth="1"/>
    <col min="13047" max="13047" width="23.28515625" customWidth="1"/>
    <col min="13048" max="13048" width="30.140625" customWidth="1"/>
    <col min="13049" max="13050" width="22.85546875" customWidth="1"/>
    <col min="13051" max="13051" width="13.42578125" customWidth="1"/>
    <col min="13052" max="13052" width="13.140625" customWidth="1"/>
    <col min="13053" max="13053" width="15.28515625" customWidth="1"/>
    <col min="13054" max="13054" width="17.85546875" customWidth="1"/>
    <col min="13055" max="13055" width="21" customWidth="1"/>
    <col min="13056" max="13056" width="19.140625" customWidth="1"/>
    <col min="13057" max="13057" width="17.42578125" customWidth="1"/>
    <col min="13058" max="13058" width="18.140625" customWidth="1"/>
    <col min="13059" max="13060" width="19.28515625" customWidth="1"/>
    <col min="13061" max="13061" width="16.140625" customWidth="1"/>
    <col min="13062" max="13062" width="20.85546875" customWidth="1"/>
    <col min="13063" max="13063" width="24.85546875" customWidth="1"/>
    <col min="13064" max="13065" width="21.7109375" customWidth="1"/>
    <col min="13066" max="13066" width="29.28515625" customWidth="1"/>
    <col min="13067" max="13067" width="54" customWidth="1"/>
    <col min="13068" max="13068" width="53.42578125" customWidth="1"/>
    <col min="13285" max="13285" width="23.28515625" customWidth="1"/>
    <col min="13286" max="13286" width="31" customWidth="1"/>
    <col min="13287" max="13287" width="29.28515625" customWidth="1"/>
    <col min="13288" max="13288" width="7.42578125" customWidth="1"/>
    <col min="13289" max="13289" width="7.28515625" customWidth="1"/>
    <col min="13290" max="13291" width="9.85546875" customWidth="1"/>
    <col min="13292" max="13294" width="21.7109375" customWidth="1"/>
    <col min="13295" max="13295" width="14.28515625" customWidth="1"/>
    <col min="13296" max="13296" width="12.85546875" customWidth="1"/>
    <col min="13297" max="13297" width="17.85546875" customWidth="1"/>
    <col min="13298" max="13298" width="13.42578125" customWidth="1"/>
    <col min="13303" max="13303" width="23.28515625" customWidth="1"/>
    <col min="13304" max="13304" width="30.140625" customWidth="1"/>
    <col min="13305" max="13306" width="22.85546875" customWidth="1"/>
    <col min="13307" max="13307" width="13.42578125" customWidth="1"/>
    <col min="13308" max="13308" width="13.140625" customWidth="1"/>
    <col min="13309" max="13309" width="15.28515625" customWidth="1"/>
    <col min="13310" max="13310" width="17.85546875" customWidth="1"/>
    <col min="13311" max="13311" width="21" customWidth="1"/>
    <col min="13312" max="13312" width="19.140625" customWidth="1"/>
    <col min="13313" max="13313" width="17.42578125" customWidth="1"/>
    <col min="13314" max="13314" width="18.140625" customWidth="1"/>
    <col min="13315" max="13316" width="19.28515625" customWidth="1"/>
    <col min="13317" max="13317" width="16.140625" customWidth="1"/>
    <col min="13318" max="13318" width="20.85546875" customWidth="1"/>
    <col min="13319" max="13319" width="24.85546875" customWidth="1"/>
    <col min="13320" max="13321" width="21.7109375" customWidth="1"/>
    <col min="13322" max="13322" width="29.28515625" customWidth="1"/>
    <col min="13323" max="13323" width="54" customWidth="1"/>
    <col min="13324" max="13324" width="53.42578125" customWidth="1"/>
    <col min="13541" max="13541" width="23.28515625" customWidth="1"/>
    <col min="13542" max="13542" width="31" customWidth="1"/>
    <col min="13543" max="13543" width="29.28515625" customWidth="1"/>
    <col min="13544" max="13544" width="7.42578125" customWidth="1"/>
    <col min="13545" max="13545" width="7.28515625" customWidth="1"/>
    <col min="13546" max="13547" width="9.85546875" customWidth="1"/>
    <col min="13548" max="13550" width="21.7109375" customWidth="1"/>
    <col min="13551" max="13551" width="14.28515625" customWidth="1"/>
    <col min="13552" max="13552" width="12.85546875" customWidth="1"/>
    <col min="13553" max="13553" width="17.85546875" customWidth="1"/>
    <col min="13554" max="13554" width="13.42578125" customWidth="1"/>
    <col min="13559" max="13559" width="23.28515625" customWidth="1"/>
    <col min="13560" max="13560" width="30.140625" customWidth="1"/>
    <col min="13561" max="13562" width="22.85546875" customWidth="1"/>
    <col min="13563" max="13563" width="13.42578125" customWidth="1"/>
    <col min="13564" max="13564" width="13.140625" customWidth="1"/>
    <col min="13565" max="13565" width="15.28515625" customWidth="1"/>
    <col min="13566" max="13566" width="17.85546875" customWidth="1"/>
    <col min="13567" max="13567" width="21" customWidth="1"/>
    <col min="13568" max="13568" width="19.140625" customWidth="1"/>
    <col min="13569" max="13569" width="17.42578125" customWidth="1"/>
    <col min="13570" max="13570" width="18.140625" customWidth="1"/>
    <col min="13571" max="13572" width="19.28515625" customWidth="1"/>
    <col min="13573" max="13573" width="16.140625" customWidth="1"/>
    <col min="13574" max="13574" width="20.85546875" customWidth="1"/>
    <col min="13575" max="13575" width="24.85546875" customWidth="1"/>
    <col min="13576" max="13577" width="21.7109375" customWidth="1"/>
    <col min="13578" max="13578" width="29.28515625" customWidth="1"/>
    <col min="13579" max="13579" width="54" customWidth="1"/>
    <col min="13580" max="13580" width="53.42578125" customWidth="1"/>
    <col min="13797" max="13797" width="23.28515625" customWidth="1"/>
    <col min="13798" max="13798" width="31" customWidth="1"/>
    <col min="13799" max="13799" width="29.28515625" customWidth="1"/>
    <col min="13800" max="13800" width="7.42578125" customWidth="1"/>
    <col min="13801" max="13801" width="7.28515625" customWidth="1"/>
    <col min="13802" max="13803" width="9.85546875" customWidth="1"/>
    <col min="13804" max="13806" width="21.7109375" customWidth="1"/>
    <col min="13807" max="13807" width="14.28515625" customWidth="1"/>
    <col min="13808" max="13808" width="12.85546875" customWidth="1"/>
    <col min="13809" max="13809" width="17.85546875" customWidth="1"/>
    <col min="13810" max="13810" width="13.42578125" customWidth="1"/>
    <col min="13815" max="13815" width="23.28515625" customWidth="1"/>
    <col min="13816" max="13816" width="30.140625" customWidth="1"/>
    <col min="13817" max="13818" width="22.85546875" customWidth="1"/>
    <col min="13819" max="13819" width="13.42578125" customWidth="1"/>
    <col min="13820" max="13820" width="13.140625" customWidth="1"/>
    <col min="13821" max="13821" width="15.28515625" customWidth="1"/>
    <col min="13822" max="13822" width="17.85546875" customWidth="1"/>
    <col min="13823" max="13823" width="21" customWidth="1"/>
    <col min="13824" max="13824" width="19.140625" customWidth="1"/>
    <col min="13825" max="13825" width="17.42578125" customWidth="1"/>
    <col min="13826" max="13826" width="18.140625" customWidth="1"/>
    <col min="13827" max="13828" width="19.28515625" customWidth="1"/>
    <col min="13829" max="13829" width="16.140625" customWidth="1"/>
    <col min="13830" max="13830" width="20.85546875" customWidth="1"/>
    <col min="13831" max="13831" width="24.85546875" customWidth="1"/>
    <col min="13832" max="13833" width="21.7109375" customWidth="1"/>
    <col min="13834" max="13834" width="29.28515625" customWidth="1"/>
    <col min="13835" max="13835" width="54" customWidth="1"/>
    <col min="13836" max="13836" width="53.42578125" customWidth="1"/>
    <col min="14053" max="14053" width="23.28515625" customWidth="1"/>
    <col min="14054" max="14054" width="31" customWidth="1"/>
    <col min="14055" max="14055" width="29.28515625" customWidth="1"/>
    <col min="14056" max="14056" width="7.42578125" customWidth="1"/>
    <col min="14057" max="14057" width="7.28515625" customWidth="1"/>
    <col min="14058" max="14059" width="9.85546875" customWidth="1"/>
    <col min="14060" max="14062" width="21.7109375" customWidth="1"/>
    <col min="14063" max="14063" width="14.28515625" customWidth="1"/>
    <col min="14064" max="14064" width="12.85546875" customWidth="1"/>
    <col min="14065" max="14065" width="17.85546875" customWidth="1"/>
    <col min="14066" max="14066" width="13.42578125" customWidth="1"/>
    <col min="14071" max="14071" width="23.28515625" customWidth="1"/>
    <col min="14072" max="14072" width="30.140625" customWidth="1"/>
    <col min="14073" max="14074" width="22.85546875" customWidth="1"/>
    <col min="14075" max="14075" width="13.42578125" customWidth="1"/>
    <col min="14076" max="14076" width="13.140625" customWidth="1"/>
    <col min="14077" max="14077" width="15.28515625" customWidth="1"/>
    <col min="14078" max="14078" width="17.85546875" customWidth="1"/>
    <col min="14079" max="14079" width="21" customWidth="1"/>
    <col min="14080" max="14080" width="19.140625" customWidth="1"/>
    <col min="14081" max="14081" width="17.42578125" customWidth="1"/>
    <col min="14082" max="14082" width="18.140625" customWidth="1"/>
    <col min="14083" max="14084" width="19.28515625" customWidth="1"/>
    <col min="14085" max="14085" width="16.140625" customWidth="1"/>
    <col min="14086" max="14086" width="20.85546875" customWidth="1"/>
    <col min="14087" max="14087" width="24.85546875" customWidth="1"/>
    <col min="14088" max="14089" width="21.7109375" customWidth="1"/>
    <col min="14090" max="14090" width="29.28515625" customWidth="1"/>
    <col min="14091" max="14091" width="54" customWidth="1"/>
    <col min="14092" max="14092" width="53.42578125" customWidth="1"/>
    <col min="14309" max="14309" width="23.28515625" customWidth="1"/>
    <col min="14310" max="14310" width="31" customWidth="1"/>
    <col min="14311" max="14311" width="29.28515625" customWidth="1"/>
    <col min="14312" max="14312" width="7.42578125" customWidth="1"/>
    <col min="14313" max="14313" width="7.28515625" customWidth="1"/>
    <col min="14314" max="14315" width="9.85546875" customWidth="1"/>
    <col min="14316" max="14318" width="21.7109375" customWidth="1"/>
    <col min="14319" max="14319" width="14.28515625" customWidth="1"/>
    <col min="14320" max="14320" width="12.85546875" customWidth="1"/>
    <col min="14321" max="14321" width="17.85546875" customWidth="1"/>
    <col min="14322" max="14322" width="13.42578125" customWidth="1"/>
    <col min="14327" max="14327" width="23.28515625" customWidth="1"/>
    <col min="14328" max="14328" width="30.140625" customWidth="1"/>
    <col min="14329" max="14330" width="22.85546875" customWidth="1"/>
    <col min="14331" max="14331" width="13.42578125" customWidth="1"/>
    <col min="14332" max="14332" width="13.140625" customWidth="1"/>
    <col min="14333" max="14333" width="15.28515625" customWidth="1"/>
    <col min="14334" max="14334" width="17.85546875" customWidth="1"/>
    <col min="14335" max="14335" width="21" customWidth="1"/>
    <col min="14336" max="14336" width="19.140625" customWidth="1"/>
    <col min="14337" max="14337" width="17.42578125" customWidth="1"/>
    <col min="14338" max="14338" width="18.140625" customWidth="1"/>
    <col min="14339" max="14340" width="19.28515625" customWidth="1"/>
    <col min="14341" max="14341" width="16.140625" customWidth="1"/>
    <col min="14342" max="14342" width="20.85546875" customWidth="1"/>
    <col min="14343" max="14343" width="24.85546875" customWidth="1"/>
    <col min="14344" max="14345" width="21.7109375" customWidth="1"/>
    <col min="14346" max="14346" width="29.28515625" customWidth="1"/>
    <col min="14347" max="14347" width="54" customWidth="1"/>
    <col min="14348" max="14348" width="53.42578125" customWidth="1"/>
    <col min="14565" max="14565" width="23.28515625" customWidth="1"/>
    <col min="14566" max="14566" width="31" customWidth="1"/>
    <col min="14567" max="14567" width="29.28515625" customWidth="1"/>
    <col min="14568" max="14568" width="7.42578125" customWidth="1"/>
    <col min="14569" max="14569" width="7.28515625" customWidth="1"/>
    <col min="14570" max="14571" width="9.85546875" customWidth="1"/>
    <col min="14572" max="14574" width="21.7109375" customWidth="1"/>
    <col min="14575" max="14575" width="14.28515625" customWidth="1"/>
    <col min="14576" max="14576" width="12.85546875" customWidth="1"/>
    <col min="14577" max="14577" width="17.85546875" customWidth="1"/>
    <col min="14578" max="14578" width="13.42578125" customWidth="1"/>
    <col min="14583" max="14583" width="23.28515625" customWidth="1"/>
    <col min="14584" max="14584" width="30.140625" customWidth="1"/>
    <col min="14585" max="14586" width="22.85546875" customWidth="1"/>
    <col min="14587" max="14587" width="13.42578125" customWidth="1"/>
    <col min="14588" max="14588" width="13.140625" customWidth="1"/>
    <col min="14589" max="14589" width="15.28515625" customWidth="1"/>
    <col min="14590" max="14590" width="17.85546875" customWidth="1"/>
    <col min="14591" max="14591" width="21" customWidth="1"/>
    <col min="14592" max="14592" width="19.140625" customWidth="1"/>
    <col min="14593" max="14593" width="17.42578125" customWidth="1"/>
    <col min="14594" max="14594" width="18.140625" customWidth="1"/>
    <col min="14595" max="14596" width="19.28515625" customWidth="1"/>
    <col min="14597" max="14597" width="16.140625" customWidth="1"/>
    <col min="14598" max="14598" width="20.85546875" customWidth="1"/>
    <col min="14599" max="14599" width="24.85546875" customWidth="1"/>
    <col min="14600" max="14601" width="21.7109375" customWidth="1"/>
    <col min="14602" max="14602" width="29.28515625" customWidth="1"/>
    <col min="14603" max="14603" width="54" customWidth="1"/>
    <col min="14604" max="14604" width="53.42578125" customWidth="1"/>
    <col min="14821" max="14821" width="23.28515625" customWidth="1"/>
    <col min="14822" max="14822" width="31" customWidth="1"/>
    <col min="14823" max="14823" width="29.28515625" customWidth="1"/>
    <col min="14824" max="14824" width="7.42578125" customWidth="1"/>
    <col min="14825" max="14825" width="7.28515625" customWidth="1"/>
    <col min="14826" max="14827" width="9.85546875" customWidth="1"/>
    <col min="14828" max="14830" width="21.7109375" customWidth="1"/>
    <col min="14831" max="14831" width="14.28515625" customWidth="1"/>
    <col min="14832" max="14832" width="12.85546875" customWidth="1"/>
    <col min="14833" max="14833" width="17.85546875" customWidth="1"/>
    <col min="14834" max="14834" width="13.42578125" customWidth="1"/>
    <col min="14839" max="14839" width="23.28515625" customWidth="1"/>
    <col min="14840" max="14840" width="30.140625" customWidth="1"/>
    <col min="14841" max="14842" width="22.85546875" customWidth="1"/>
    <col min="14843" max="14843" width="13.42578125" customWidth="1"/>
    <col min="14844" max="14844" width="13.140625" customWidth="1"/>
    <col min="14845" max="14845" width="15.28515625" customWidth="1"/>
    <col min="14846" max="14846" width="17.85546875" customWidth="1"/>
    <col min="14847" max="14847" width="21" customWidth="1"/>
    <col min="14848" max="14848" width="19.140625" customWidth="1"/>
    <col min="14849" max="14849" width="17.42578125" customWidth="1"/>
    <col min="14850" max="14850" width="18.140625" customWidth="1"/>
    <col min="14851" max="14852" width="19.28515625" customWidth="1"/>
    <col min="14853" max="14853" width="16.140625" customWidth="1"/>
    <col min="14854" max="14854" width="20.85546875" customWidth="1"/>
    <col min="14855" max="14855" width="24.85546875" customWidth="1"/>
    <col min="14856" max="14857" width="21.7109375" customWidth="1"/>
    <col min="14858" max="14858" width="29.28515625" customWidth="1"/>
    <col min="14859" max="14859" width="54" customWidth="1"/>
    <col min="14860" max="14860" width="53.42578125" customWidth="1"/>
    <col min="15077" max="15077" width="23.28515625" customWidth="1"/>
    <col min="15078" max="15078" width="31" customWidth="1"/>
    <col min="15079" max="15079" width="29.28515625" customWidth="1"/>
    <col min="15080" max="15080" width="7.42578125" customWidth="1"/>
    <col min="15081" max="15081" width="7.28515625" customWidth="1"/>
    <col min="15082" max="15083" width="9.85546875" customWidth="1"/>
    <col min="15084" max="15086" width="21.7109375" customWidth="1"/>
    <col min="15087" max="15087" width="14.28515625" customWidth="1"/>
    <col min="15088" max="15088" width="12.85546875" customWidth="1"/>
    <col min="15089" max="15089" width="17.85546875" customWidth="1"/>
    <col min="15090" max="15090" width="13.42578125" customWidth="1"/>
    <col min="15095" max="15095" width="23.28515625" customWidth="1"/>
    <col min="15096" max="15096" width="30.140625" customWidth="1"/>
    <col min="15097" max="15098" width="22.85546875" customWidth="1"/>
    <col min="15099" max="15099" width="13.42578125" customWidth="1"/>
    <col min="15100" max="15100" width="13.140625" customWidth="1"/>
    <col min="15101" max="15101" width="15.28515625" customWidth="1"/>
    <col min="15102" max="15102" width="17.85546875" customWidth="1"/>
    <col min="15103" max="15103" width="21" customWidth="1"/>
    <col min="15104" max="15104" width="19.140625" customWidth="1"/>
    <col min="15105" max="15105" width="17.42578125" customWidth="1"/>
    <col min="15106" max="15106" width="18.140625" customWidth="1"/>
    <col min="15107" max="15108" width="19.28515625" customWidth="1"/>
    <col min="15109" max="15109" width="16.140625" customWidth="1"/>
    <col min="15110" max="15110" width="20.85546875" customWidth="1"/>
    <col min="15111" max="15111" width="24.85546875" customWidth="1"/>
    <col min="15112" max="15113" width="21.7109375" customWidth="1"/>
    <col min="15114" max="15114" width="29.28515625" customWidth="1"/>
    <col min="15115" max="15115" width="54" customWidth="1"/>
    <col min="15116" max="15116" width="53.42578125" customWidth="1"/>
    <col min="15333" max="15333" width="23.28515625" customWidth="1"/>
    <col min="15334" max="15334" width="31" customWidth="1"/>
    <col min="15335" max="15335" width="29.28515625" customWidth="1"/>
    <col min="15336" max="15336" width="7.42578125" customWidth="1"/>
    <col min="15337" max="15337" width="7.28515625" customWidth="1"/>
    <col min="15338" max="15339" width="9.85546875" customWidth="1"/>
    <col min="15340" max="15342" width="21.7109375" customWidth="1"/>
    <col min="15343" max="15343" width="14.28515625" customWidth="1"/>
    <col min="15344" max="15344" width="12.85546875" customWidth="1"/>
    <col min="15345" max="15345" width="17.85546875" customWidth="1"/>
    <col min="15346" max="15346" width="13.42578125" customWidth="1"/>
    <col min="15351" max="15351" width="23.28515625" customWidth="1"/>
    <col min="15352" max="15352" width="30.140625" customWidth="1"/>
    <col min="15353" max="15354" width="22.85546875" customWidth="1"/>
    <col min="15355" max="15355" width="13.42578125" customWidth="1"/>
    <col min="15356" max="15356" width="13.140625" customWidth="1"/>
    <col min="15357" max="15357" width="15.28515625" customWidth="1"/>
    <col min="15358" max="15358" width="17.85546875" customWidth="1"/>
    <col min="15359" max="15359" width="21" customWidth="1"/>
    <col min="15360" max="15360" width="19.140625" customWidth="1"/>
    <col min="15361" max="15361" width="17.42578125" customWidth="1"/>
    <col min="15362" max="15362" width="18.140625" customWidth="1"/>
    <col min="15363" max="15364" width="19.28515625" customWidth="1"/>
    <col min="15365" max="15365" width="16.140625" customWidth="1"/>
    <col min="15366" max="15366" width="20.85546875" customWidth="1"/>
    <col min="15367" max="15367" width="24.85546875" customWidth="1"/>
    <col min="15368" max="15369" width="21.7109375" customWidth="1"/>
    <col min="15370" max="15370" width="29.28515625" customWidth="1"/>
    <col min="15371" max="15371" width="54" customWidth="1"/>
    <col min="15372" max="15372" width="53.42578125" customWidth="1"/>
    <col min="15589" max="15589" width="23.28515625" customWidth="1"/>
    <col min="15590" max="15590" width="31" customWidth="1"/>
    <col min="15591" max="15591" width="29.28515625" customWidth="1"/>
    <col min="15592" max="15592" width="7.42578125" customWidth="1"/>
    <col min="15593" max="15593" width="7.28515625" customWidth="1"/>
    <col min="15594" max="15595" width="9.85546875" customWidth="1"/>
    <col min="15596" max="15598" width="21.7109375" customWidth="1"/>
    <col min="15599" max="15599" width="14.28515625" customWidth="1"/>
    <col min="15600" max="15600" width="12.85546875" customWidth="1"/>
    <col min="15601" max="15601" width="17.85546875" customWidth="1"/>
    <col min="15602" max="15602" width="13.42578125" customWidth="1"/>
    <col min="15607" max="15607" width="23.28515625" customWidth="1"/>
    <col min="15608" max="15608" width="30.140625" customWidth="1"/>
    <col min="15609" max="15610" width="22.85546875" customWidth="1"/>
    <col min="15611" max="15611" width="13.42578125" customWidth="1"/>
    <col min="15612" max="15612" width="13.140625" customWidth="1"/>
    <col min="15613" max="15613" width="15.28515625" customWidth="1"/>
    <col min="15614" max="15614" width="17.85546875" customWidth="1"/>
    <col min="15615" max="15615" width="21" customWidth="1"/>
    <col min="15616" max="15616" width="19.140625" customWidth="1"/>
    <col min="15617" max="15617" width="17.42578125" customWidth="1"/>
    <col min="15618" max="15618" width="18.140625" customWidth="1"/>
    <col min="15619" max="15620" width="19.28515625" customWidth="1"/>
    <col min="15621" max="15621" width="16.140625" customWidth="1"/>
    <col min="15622" max="15622" width="20.85546875" customWidth="1"/>
    <col min="15623" max="15623" width="24.85546875" customWidth="1"/>
    <col min="15624" max="15625" width="21.7109375" customWidth="1"/>
    <col min="15626" max="15626" width="29.28515625" customWidth="1"/>
    <col min="15627" max="15627" width="54" customWidth="1"/>
    <col min="15628" max="15628" width="53.42578125" customWidth="1"/>
    <col min="15845" max="15845" width="23.28515625" customWidth="1"/>
    <col min="15846" max="15846" width="31" customWidth="1"/>
    <col min="15847" max="15847" width="29.28515625" customWidth="1"/>
    <col min="15848" max="15848" width="7.42578125" customWidth="1"/>
    <col min="15849" max="15849" width="7.28515625" customWidth="1"/>
    <col min="15850" max="15851" width="9.85546875" customWidth="1"/>
    <col min="15852" max="15854" width="21.7109375" customWidth="1"/>
    <col min="15855" max="15855" width="14.28515625" customWidth="1"/>
    <col min="15856" max="15856" width="12.85546875" customWidth="1"/>
    <col min="15857" max="15857" width="17.85546875" customWidth="1"/>
    <col min="15858" max="15858" width="13.42578125" customWidth="1"/>
    <col min="15863" max="15863" width="23.28515625" customWidth="1"/>
    <col min="15864" max="15864" width="30.140625" customWidth="1"/>
    <col min="15865" max="15866" width="22.85546875" customWidth="1"/>
    <col min="15867" max="15867" width="13.42578125" customWidth="1"/>
    <col min="15868" max="15868" width="13.140625" customWidth="1"/>
    <col min="15869" max="15869" width="15.28515625" customWidth="1"/>
    <col min="15870" max="15870" width="17.85546875" customWidth="1"/>
    <col min="15871" max="15871" width="21" customWidth="1"/>
    <col min="15872" max="15872" width="19.140625" customWidth="1"/>
    <col min="15873" max="15873" width="17.42578125" customWidth="1"/>
    <col min="15874" max="15874" width="18.140625" customWidth="1"/>
    <col min="15875" max="15876" width="19.28515625" customWidth="1"/>
    <col min="15877" max="15877" width="16.140625" customWidth="1"/>
    <col min="15878" max="15878" width="20.85546875" customWidth="1"/>
    <col min="15879" max="15879" width="24.85546875" customWidth="1"/>
    <col min="15880" max="15881" width="21.7109375" customWidth="1"/>
    <col min="15882" max="15882" width="29.28515625" customWidth="1"/>
    <col min="15883" max="15883" width="54" customWidth="1"/>
    <col min="15884" max="15884" width="53.42578125" customWidth="1"/>
    <col min="16101" max="16101" width="23.28515625" customWidth="1"/>
    <col min="16102" max="16102" width="31" customWidth="1"/>
    <col min="16103" max="16103" width="29.28515625" customWidth="1"/>
    <col min="16104" max="16104" width="7.42578125" customWidth="1"/>
    <col min="16105" max="16105" width="7.28515625" customWidth="1"/>
    <col min="16106" max="16107" width="9.85546875" customWidth="1"/>
    <col min="16108" max="16110" width="21.7109375" customWidth="1"/>
    <col min="16111" max="16111" width="14.28515625" customWidth="1"/>
    <col min="16112" max="16112" width="12.85546875" customWidth="1"/>
    <col min="16113" max="16113" width="17.85546875" customWidth="1"/>
    <col min="16114" max="16114" width="13.42578125" customWidth="1"/>
    <col min="16119" max="16119" width="23.28515625" customWidth="1"/>
    <col min="16120" max="16120" width="30.140625" customWidth="1"/>
    <col min="16121" max="16122" width="22.85546875" customWidth="1"/>
    <col min="16123" max="16123" width="13.42578125" customWidth="1"/>
    <col min="16124" max="16124" width="13.140625" customWidth="1"/>
    <col min="16125" max="16125" width="15.28515625" customWidth="1"/>
    <col min="16126" max="16126" width="17.85546875" customWidth="1"/>
    <col min="16127" max="16127" width="21" customWidth="1"/>
    <col min="16128" max="16128" width="19.140625" customWidth="1"/>
    <col min="16129" max="16129" width="17.42578125" customWidth="1"/>
    <col min="16130" max="16130" width="18.140625" customWidth="1"/>
    <col min="16131" max="16132" width="19.28515625" customWidth="1"/>
    <col min="16133" max="16133" width="16.140625" customWidth="1"/>
    <col min="16134" max="16134" width="20.85546875" customWidth="1"/>
    <col min="16135" max="16135" width="24.85546875" customWidth="1"/>
    <col min="16136" max="16137" width="21.7109375" customWidth="1"/>
    <col min="16138" max="16138" width="29.28515625" customWidth="1"/>
    <col min="16139" max="16139" width="54" customWidth="1"/>
    <col min="16140" max="16140" width="53.42578125" customWidth="1"/>
  </cols>
  <sheetData>
    <row r="1" spans="1:17" x14ac:dyDescent="0.25">
      <c r="A1" s="78" t="s">
        <v>470</v>
      </c>
      <c r="B1" s="78"/>
      <c r="C1" s="78"/>
      <c r="D1" s="78"/>
      <c r="E1" s="78"/>
      <c r="F1" s="78"/>
      <c r="G1" s="78"/>
      <c r="H1" s="78"/>
      <c r="I1" s="80" t="s">
        <v>209</v>
      </c>
      <c r="J1" s="81"/>
      <c r="K1" s="81"/>
      <c r="L1" s="81"/>
      <c r="M1" s="75"/>
      <c r="N1" s="78" t="s">
        <v>210</v>
      </c>
      <c r="O1" s="78"/>
      <c r="P1" s="78"/>
      <c r="Q1" s="78"/>
    </row>
    <row r="2" spans="1:17" s="1" customFormat="1" ht="12.75" x14ac:dyDescent="0.2">
      <c r="A2" s="1" t="s">
        <v>0</v>
      </c>
      <c r="B2" s="1" t="s">
        <v>2</v>
      </c>
      <c r="C2" s="1" t="s">
        <v>1</v>
      </c>
      <c r="D2" s="2" t="s">
        <v>56</v>
      </c>
      <c r="E2" s="2" t="s">
        <v>109</v>
      </c>
      <c r="F2" s="10" t="s">
        <v>188</v>
      </c>
      <c r="G2" s="9" t="s">
        <v>221</v>
      </c>
      <c r="H2" s="2" t="s">
        <v>6</v>
      </c>
      <c r="I2" s="2" t="s">
        <v>199</v>
      </c>
      <c r="J2" s="2" t="s">
        <v>211</v>
      </c>
      <c r="K2" s="1" t="s">
        <v>284</v>
      </c>
      <c r="L2" s="1" t="s">
        <v>5</v>
      </c>
      <c r="M2" s="1" t="s">
        <v>471</v>
      </c>
      <c r="N2" s="1" t="s">
        <v>7</v>
      </c>
      <c r="O2" s="1" t="s">
        <v>8</v>
      </c>
      <c r="P2" s="1" t="s">
        <v>9</v>
      </c>
      <c r="Q2" s="1" t="s">
        <v>10</v>
      </c>
    </row>
    <row r="3" spans="1:17" x14ac:dyDescent="0.25">
      <c r="A3" t="s">
        <v>59</v>
      </c>
      <c r="B3" t="s">
        <v>61</v>
      </c>
      <c r="C3" t="s">
        <v>60</v>
      </c>
      <c r="D3" t="s">
        <v>62</v>
      </c>
      <c r="E3" s="5" t="s">
        <v>63</v>
      </c>
      <c r="F3" s="61" t="s">
        <v>189</v>
      </c>
      <c r="G3" s="29">
        <v>143</v>
      </c>
      <c r="H3" s="36" t="s">
        <v>17</v>
      </c>
      <c r="I3" s="57" t="s">
        <v>116</v>
      </c>
      <c r="J3" s="57" t="s">
        <v>347</v>
      </c>
      <c r="K3">
        <v>732268</v>
      </c>
      <c r="L3">
        <v>12067</v>
      </c>
      <c r="M3" s="8">
        <f>K3/L3</f>
        <v>60.683517029916302</v>
      </c>
      <c r="N3" s="36" t="s">
        <v>18</v>
      </c>
      <c r="O3" s="36" t="s">
        <v>18</v>
      </c>
      <c r="P3" s="36" t="s">
        <v>18</v>
      </c>
      <c r="Q3" s="36" t="s">
        <v>17</v>
      </c>
    </row>
    <row r="4" spans="1:17" x14ac:dyDescent="0.25">
      <c r="A4" t="s">
        <v>65</v>
      </c>
      <c r="B4" t="s">
        <v>67</v>
      </c>
      <c r="C4" t="s">
        <v>66</v>
      </c>
      <c r="D4" t="s">
        <v>62</v>
      </c>
      <c r="E4" s="5" t="s">
        <v>68</v>
      </c>
      <c r="F4" s="61" t="s">
        <v>190</v>
      </c>
      <c r="G4" s="29">
        <v>73</v>
      </c>
      <c r="H4" s="36" t="s">
        <v>17</v>
      </c>
      <c r="I4" s="57" t="s">
        <v>348</v>
      </c>
      <c r="J4" s="58" t="s">
        <v>349</v>
      </c>
      <c r="K4">
        <v>103839</v>
      </c>
      <c r="L4">
        <v>339</v>
      </c>
      <c r="M4" s="8">
        <f t="shared" ref="M4:M12" si="0">K4/L4</f>
        <v>306.30973451327435</v>
      </c>
      <c r="N4" s="36" t="s">
        <v>18</v>
      </c>
      <c r="O4" s="36" t="s">
        <v>17</v>
      </c>
      <c r="P4" s="36" t="s">
        <v>18</v>
      </c>
      <c r="Q4" s="36" t="s">
        <v>18</v>
      </c>
    </row>
    <row r="5" spans="1:17" s="6" customFormat="1" x14ac:dyDescent="0.25">
      <c r="A5" s="6" t="s">
        <v>69</v>
      </c>
      <c r="B5" s="6" t="s">
        <v>71</v>
      </c>
      <c r="C5" s="6" t="s">
        <v>70</v>
      </c>
      <c r="D5" s="6" t="s">
        <v>62</v>
      </c>
      <c r="E5" s="26" t="s">
        <v>72</v>
      </c>
      <c r="F5" s="62" t="s">
        <v>191</v>
      </c>
      <c r="G5" s="44">
        <v>56</v>
      </c>
      <c r="H5" s="48" t="s">
        <v>17</v>
      </c>
      <c r="I5" s="59" t="s">
        <v>351</v>
      </c>
      <c r="J5" s="59" t="s">
        <v>352</v>
      </c>
      <c r="K5" s="6">
        <v>2410868</v>
      </c>
      <c r="L5" s="6">
        <v>55</v>
      </c>
      <c r="M5" s="8">
        <f t="shared" si="0"/>
        <v>43833.963636363638</v>
      </c>
      <c r="N5" s="48" t="s">
        <v>18</v>
      </c>
      <c r="O5" s="48" t="s">
        <v>18</v>
      </c>
      <c r="P5" s="48" t="s">
        <v>18</v>
      </c>
      <c r="Q5" s="48" t="s">
        <v>17</v>
      </c>
    </row>
    <row r="6" spans="1:17" x14ac:dyDescent="0.25">
      <c r="A6" t="s">
        <v>73</v>
      </c>
      <c r="B6" t="s">
        <v>75</v>
      </c>
      <c r="C6" t="s">
        <v>74</v>
      </c>
      <c r="D6" t="s">
        <v>62</v>
      </c>
      <c r="E6" s="5" t="s">
        <v>76</v>
      </c>
      <c r="F6" s="61" t="s">
        <v>192</v>
      </c>
      <c r="G6" s="29">
        <v>38</v>
      </c>
      <c r="H6" s="36" t="s">
        <v>17</v>
      </c>
      <c r="I6" s="58" t="s">
        <v>353</v>
      </c>
      <c r="J6" s="58" t="s">
        <v>354</v>
      </c>
      <c r="K6">
        <v>418549</v>
      </c>
      <c r="L6">
        <v>379</v>
      </c>
      <c r="M6" s="8">
        <f t="shared" si="0"/>
        <v>1104.3509234828496</v>
      </c>
      <c r="N6" s="36" t="s">
        <v>18</v>
      </c>
      <c r="O6" s="36" t="s">
        <v>18</v>
      </c>
      <c r="P6" s="36" t="s">
        <v>18</v>
      </c>
      <c r="Q6" s="36" t="s">
        <v>17</v>
      </c>
    </row>
    <row r="7" spans="1:17" s="6" customFormat="1" x14ac:dyDescent="0.25">
      <c r="A7" s="6" t="s">
        <v>69</v>
      </c>
      <c r="B7" s="6" t="s">
        <v>71</v>
      </c>
      <c r="C7" s="6" t="s">
        <v>77</v>
      </c>
      <c r="D7" s="6" t="s">
        <v>62</v>
      </c>
      <c r="E7" s="26" t="s">
        <v>78</v>
      </c>
      <c r="F7" s="62" t="s">
        <v>193</v>
      </c>
      <c r="G7" s="44">
        <v>35</v>
      </c>
      <c r="H7" s="48" t="s">
        <v>17</v>
      </c>
      <c r="I7" s="59" t="s">
        <v>350</v>
      </c>
      <c r="J7" s="63" t="s">
        <v>351</v>
      </c>
      <c r="K7" s="6">
        <v>2410868</v>
      </c>
      <c r="L7" s="6">
        <v>154</v>
      </c>
      <c r="M7" s="8">
        <f t="shared" si="0"/>
        <v>15654.987012987012</v>
      </c>
      <c r="N7" s="48" t="s">
        <v>18</v>
      </c>
      <c r="O7" s="48" t="s">
        <v>18</v>
      </c>
      <c r="P7" s="48" t="s">
        <v>18</v>
      </c>
      <c r="Q7" s="48" t="s">
        <v>17</v>
      </c>
    </row>
    <row r="8" spans="1:17" x14ac:dyDescent="0.25">
      <c r="A8" t="s">
        <v>79</v>
      </c>
      <c r="B8" t="s">
        <v>81</v>
      </c>
      <c r="C8" t="s">
        <v>80</v>
      </c>
      <c r="D8" t="s">
        <v>62</v>
      </c>
      <c r="E8" s="5" t="s">
        <v>82</v>
      </c>
      <c r="F8" s="61" t="s">
        <v>194</v>
      </c>
      <c r="G8" s="29">
        <v>30</v>
      </c>
      <c r="H8" s="36" t="s">
        <v>17</v>
      </c>
      <c r="I8" s="58" t="s">
        <v>97</v>
      </c>
      <c r="J8" s="57" t="s">
        <v>465</v>
      </c>
      <c r="K8">
        <v>982485</v>
      </c>
      <c r="L8">
        <v>1668</v>
      </c>
      <c r="M8" s="8">
        <f t="shared" si="0"/>
        <v>589.01978417266184</v>
      </c>
      <c r="N8" s="36" t="s">
        <v>17</v>
      </c>
      <c r="O8" s="36" t="s">
        <v>18</v>
      </c>
      <c r="P8" s="36" t="s">
        <v>18</v>
      </c>
      <c r="Q8" s="36" t="s">
        <v>17</v>
      </c>
    </row>
    <row r="9" spans="1:17" x14ac:dyDescent="0.25">
      <c r="A9" t="s">
        <v>84</v>
      </c>
      <c r="B9" t="s">
        <v>86</v>
      </c>
      <c r="C9" t="s">
        <v>85</v>
      </c>
      <c r="D9" t="s">
        <v>62</v>
      </c>
      <c r="E9" s="5" t="s">
        <v>87</v>
      </c>
      <c r="F9" s="61" t="s">
        <v>195</v>
      </c>
      <c r="G9" s="29">
        <v>25</v>
      </c>
      <c r="H9" s="36" t="s">
        <v>17</v>
      </c>
      <c r="I9" s="58" t="s">
        <v>124</v>
      </c>
      <c r="J9" s="60" t="s">
        <v>355</v>
      </c>
      <c r="K9">
        <v>136426</v>
      </c>
      <c r="L9">
        <v>321</v>
      </c>
      <c r="M9" s="8">
        <f t="shared" si="0"/>
        <v>425.00311526479749</v>
      </c>
      <c r="N9" s="36" t="s">
        <v>18</v>
      </c>
      <c r="O9" s="36" t="s">
        <v>17</v>
      </c>
      <c r="P9" s="36" t="s">
        <v>18</v>
      </c>
      <c r="Q9" s="36" t="s">
        <v>18</v>
      </c>
    </row>
    <row r="10" spans="1:17" x14ac:dyDescent="0.25">
      <c r="A10" t="s">
        <v>88</v>
      </c>
      <c r="B10" t="s">
        <v>90</v>
      </c>
      <c r="C10" t="s">
        <v>89</v>
      </c>
      <c r="D10" t="s">
        <v>62</v>
      </c>
      <c r="E10" s="5" t="s">
        <v>91</v>
      </c>
      <c r="F10" s="61" t="s">
        <v>196</v>
      </c>
      <c r="G10" s="29">
        <v>21</v>
      </c>
      <c r="H10" s="36" t="s">
        <v>17</v>
      </c>
      <c r="I10" s="58" t="s">
        <v>356</v>
      </c>
      <c r="J10" s="58" t="s">
        <v>357</v>
      </c>
      <c r="K10">
        <v>684946</v>
      </c>
      <c r="L10">
        <v>33310</v>
      </c>
      <c r="M10" s="8">
        <f t="shared" si="0"/>
        <v>20.562773941759232</v>
      </c>
      <c r="N10" s="36" t="s">
        <v>18</v>
      </c>
      <c r="O10" s="36" t="s">
        <v>18</v>
      </c>
      <c r="P10" s="36" t="s">
        <v>17</v>
      </c>
      <c r="Q10" s="36" t="s">
        <v>18</v>
      </c>
    </row>
    <row r="11" spans="1:17" x14ac:dyDescent="0.25">
      <c r="A11" t="s">
        <v>93</v>
      </c>
      <c r="B11" t="s">
        <v>95</v>
      </c>
      <c r="C11" t="s">
        <v>94</v>
      </c>
      <c r="D11" t="s">
        <v>62</v>
      </c>
      <c r="E11" s="5" t="s">
        <v>96</v>
      </c>
      <c r="F11" s="61" t="s">
        <v>197</v>
      </c>
      <c r="G11" s="29">
        <v>18.5</v>
      </c>
      <c r="H11" s="36" t="s">
        <v>17</v>
      </c>
      <c r="I11" s="58" t="s">
        <v>201</v>
      </c>
      <c r="J11" s="58" t="s">
        <v>358</v>
      </c>
      <c r="K11">
        <v>1652398</v>
      </c>
      <c r="L11">
        <v>5652</v>
      </c>
      <c r="M11" s="8">
        <f t="shared" si="0"/>
        <v>292.35633404104743</v>
      </c>
      <c r="N11" s="36" t="s">
        <v>18</v>
      </c>
      <c r="O11" s="36" t="s">
        <v>18</v>
      </c>
      <c r="P11" s="36" t="s">
        <v>18</v>
      </c>
      <c r="Q11" s="36" t="s">
        <v>17</v>
      </c>
    </row>
    <row r="12" spans="1:17" x14ac:dyDescent="0.25">
      <c r="A12" t="s">
        <v>98</v>
      </c>
      <c r="B12" t="s">
        <v>100</v>
      </c>
      <c r="C12" t="s">
        <v>99</v>
      </c>
      <c r="D12" t="s">
        <v>62</v>
      </c>
      <c r="E12" s="5" t="s">
        <v>101</v>
      </c>
      <c r="F12" s="61" t="s">
        <v>198</v>
      </c>
      <c r="G12" s="29">
        <v>16</v>
      </c>
      <c r="H12" s="36" t="s">
        <v>17</v>
      </c>
      <c r="I12" s="58" t="s">
        <v>359</v>
      </c>
      <c r="J12" s="57" t="s">
        <v>108</v>
      </c>
      <c r="K12">
        <v>196452</v>
      </c>
      <c r="L12">
        <v>1529</v>
      </c>
      <c r="M12" s="8">
        <f t="shared" si="0"/>
        <v>128.48397645519947</v>
      </c>
      <c r="N12" s="36" t="s">
        <v>18</v>
      </c>
      <c r="O12" s="36" t="s">
        <v>18</v>
      </c>
      <c r="P12" s="36" t="s">
        <v>17</v>
      </c>
      <c r="Q12" s="36" t="s">
        <v>18</v>
      </c>
    </row>
    <row r="13" spans="1:17" x14ac:dyDescent="0.25">
      <c r="E13" s="5"/>
      <c r="F13" s="61"/>
      <c r="G13" s="29"/>
      <c r="H13" s="36"/>
      <c r="I13" s="58"/>
      <c r="J13" s="57"/>
      <c r="M13" s="8">
        <f>SUM(M3:M12)</f>
        <v>62415.720808252168</v>
      </c>
      <c r="N13" s="36"/>
      <c r="O13" s="36"/>
      <c r="P13" s="36"/>
      <c r="Q13" s="36"/>
    </row>
    <row r="14" spans="1:17" x14ac:dyDescent="0.25">
      <c r="E14" s="5"/>
      <c r="F14" s="61"/>
      <c r="G14" s="29"/>
      <c r="H14" s="36"/>
      <c r="I14" s="58"/>
      <c r="J14" s="57"/>
      <c r="M14" s="8">
        <f>M13/10</f>
        <v>6241.5720808252172</v>
      </c>
      <c r="N14" s="36"/>
      <c r="O14" s="36"/>
      <c r="P14" s="36"/>
      <c r="Q14" s="36"/>
    </row>
    <row r="15" spans="1:17" x14ac:dyDescent="0.25">
      <c r="M15" s="56"/>
    </row>
  </sheetData>
  <mergeCells count="3">
    <mergeCell ref="A1:H1"/>
    <mergeCell ref="I1:L1"/>
    <mergeCell ref="N1:Q1"/>
  </mergeCells>
  <pageMargins left="0.7" right="0.7" top="0.75" bottom="0.75" header="0.3" footer="0.3"/>
  <pageSetup paperSize="9" orientation="portrait"/>
  <ignoredErrors>
    <ignoredError sqref="E3:E12 F3:F12" numberStoredAsText="1"/>
    <ignoredError sqref="I3:J7 I8:J1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C1" zoomScale="80" zoomScaleNormal="80" workbookViewId="0">
      <selection activeCell="O26" sqref="O26"/>
    </sheetView>
  </sheetViews>
  <sheetFormatPr defaultColWidth="11.42578125" defaultRowHeight="15" x14ac:dyDescent="0.25"/>
  <cols>
    <col min="1" max="1" width="23.28515625" customWidth="1"/>
    <col min="2" max="2" width="29.28515625" customWidth="1"/>
    <col min="3" max="3" width="31" customWidth="1"/>
    <col min="4" max="4" width="13.140625" customWidth="1"/>
    <col min="5" max="5" width="13.140625" style="16" customWidth="1"/>
    <col min="6" max="6" width="10.42578125" style="30" customWidth="1"/>
    <col min="7" max="7" width="11" style="29" customWidth="1"/>
    <col min="8" max="8" width="13.140625" style="16" customWidth="1"/>
    <col min="9" max="10" width="13.140625" style="30" customWidth="1"/>
    <col min="11" max="12" width="13.140625" style="5" customWidth="1"/>
    <col min="13" max="13" width="19.140625" customWidth="1"/>
    <col min="14" max="14" width="17.42578125" customWidth="1"/>
    <col min="15" max="15" width="18.140625" customWidth="1"/>
    <col min="16" max="16" width="19.28515625" customWidth="1"/>
    <col min="237" max="237" width="23.28515625" customWidth="1"/>
    <col min="238" max="238" width="29.28515625" customWidth="1"/>
    <col min="239" max="239" width="31" customWidth="1"/>
    <col min="240" max="241" width="13.140625" customWidth="1"/>
    <col min="242" max="242" width="21.7109375" customWidth="1"/>
    <col min="243" max="246" width="13.140625" customWidth="1"/>
    <col min="247" max="247" width="17.85546875" customWidth="1"/>
    <col min="248" max="248" width="13.140625" customWidth="1"/>
    <col min="252" max="252" width="30.140625" customWidth="1"/>
    <col min="253" max="254" width="22.85546875" customWidth="1"/>
    <col min="255" max="255" width="13.42578125" customWidth="1"/>
    <col min="256" max="256" width="13.140625" customWidth="1"/>
    <col min="257" max="257" width="15.28515625" customWidth="1"/>
    <col min="258" max="258" width="17.85546875" customWidth="1"/>
    <col min="259" max="259" width="21" customWidth="1"/>
    <col min="260" max="260" width="19.140625" customWidth="1"/>
    <col min="261" max="261" width="17.42578125" customWidth="1"/>
    <col min="262" max="262" width="18.140625" customWidth="1"/>
    <col min="263" max="264" width="19.28515625" customWidth="1"/>
    <col min="265" max="265" width="16.140625" customWidth="1"/>
    <col min="266" max="266" width="20.85546875" customWidth="1"/>
    <col min="267" max="267" width="24.85546875" customWidth="1"/>
    <col min="268" max="269" width="21.7109375" customWidth="1"/>
    <col min="270" max="270" width="29.28515625" customWidth="1"/>
    <col min="271" max="271" width="54" customWidth="1"/>
    <col min="272" max="272" width="53.42578125" customWidth="1"/>
    <col min="493" max="493" width="23.28515625" customWidth="1"/>
    <col min="494" max="494" width="29.28515625" customWidth="1"/>
    <col min="495" max="495" width="31" customWidth="1"/>
    <col min="496" max="497" width="13.140625" customWidth="1"/>
    <col min="498" max="498" width="21.7109375" customWidth="1"/>
    <col min="499" max="502" width="13.140625" customWidth="1"/>
    <col min="503" max="503" width="17.85546875" customWidth="1"/>
    <col min="504" max="504" width="13.140625" customWidth="1"/>
    <col min="508" max="508" width="30.140625" customWidth="1"/>
    <col min="509" max="510" width="22.85546875" customWidth="1"/>
    <col min="511" max="511" width="13.42578125" customWidth="1"/>
    <col min="512" max="512" width="13.140625" customWidth="1"/>
    <col min="513" max="513" width="15.28515625" customWidth="1"/>
    <col min="514" max="514" width="17.85546875" customWidth="1"/>
    <col min="515" max="515" width="21" customWidth="1"/>
    <col min="516" max="516" width="19.140625" customWidth="1"/>
    <col min="517" max="517" width="17.42578125" customWidth="1"/>
    <col min="518" max="518" width="18.140625" customWidth="1"/>
    <col min="519" max="520" width="19.28515625" customWidth="1"/>
    <col min="521" max="521" width="16.140625" customWidth="1"/>
    <col min="522" max="522" width="20.85546875" customWidth="1"/>
    <col min="523" max="523" width="24.85546875" customWidth="1"/>
    <col min="524" max="525" width="21.7109375" customWidth="1"/>
    <col min="526" max="526" width="29.28515625" customWidth="1"/>
    <col min="527" max="527" width="54" customWidth="1"/>
    <col min="528" max="528" width="53.42578125" customWidth="1"/>
    <col min="749" max="749" width="23.28515625" customWidth="1"/>
    <col min="750" max="750" width="29.28515625" customWidth="1"/>
    <col min="751" max="751" width="31" customWidth="1"/>
    <col min="752" max="753" width="13.140625" customWidth="1"/>
    <col min="754" max="754" width="21.7109375" customWidth="1"/>
    <col min="755" max="758" width="13.140625" customWidth="1"/>
    <col min="759" max="759" width="17.85546875" customWidth="1"/>
    <col min="760" max="760" width="13.140625" customWidth="1"/>
    <col min="764" max="764" width="30.140625" customWidth="1"/>
    <col min="765" max="766" width="22.85546875" customWidth="1"/>
    <col min="767" max="767" width="13.42578125" customWidth="1"/>
    <col min="768" max="768" width="13.140625" customWidth="1"/>
    <col min="769" max="769" width="15.28515625" customWidth="1"/>
    <col min="770" max="770" width="17.85546875" customWidth="1"/>
    <col min="771" max="771" width="21" customWidth="1"/>
    <col min="772" max="772" width="19.140625" customWidth="1"/>
    <col min="773" max="773" width="17.42578125" customWidth="1"/>
    <col min="774" max="774" width="18.140625" customWidth="1"/>
    <col min="775" max="776" width="19.28515625" customWidth="1"/>
    <col min="777" max="777" width="16.140625" customWidth="1"/>
    <col min="778" max="778" width="20.85546875" customWidth="1"/>
    <col min="779" max="779" width="24.85546875" customWidth="1"/>
    <col min="780" max="781" width="21.7109375" customWidth="1"/>
    <col min="782" max="782" width="29.28515625" customWidth="1"/>
    <col min="783" max="783" width="54" customWidth="1"/>
    <col min="784" max="784" width="53.42578125" customWidth="1"/>
    <col min="1005" max="1005" width="23.28515625" customWidth="1"/>
    <col min="1006" max="1006" width="29.28515625" customWidth="1"/>
    <col min="1007" max="1007" width="31" customWidth="1"/>
    <col min="1008" max="1009" width="13.140625" customWidth="1"/>
    <col min="1010" max="1010" width="21.7109375" customWidth="1"/>
    <col min="1011" max="1014" width="13.140625" customWidth="1"/>
    <col min="1015" max="1015" width="17.85546875" customWidth="1"/>
    <col min="1016" max="1016" width="13.140625" customWidth="1"/>
    <col min="1020" max="1020" width="30.140625" customWidth="1"/>
    <col min="1021" max="1022" width="22.85546875" customWidth="1"/>
    <col min="1023" max="1023" width="13.42578125" customWidth="1"/>
    <col min="1024" max="1024" width="13.140625" customWidth="1"/>
    <col min="1025" max="1025" width="15.28515625" customWidth="1"/>
    <col min="1026" max="1026" width="17.85546875" customWidth="1"/>
    <col min="1027" max="1027" width="21" customWidth="1"/>
    <col min="1028" max="1028" width="19.140625" customWidth="1"/>
    <col min="1029" max="1029" width="17.42578125" customWidth="1"/>
    <col min="1030" max="1030" width="18.140625" customWidth="1"/>
    <col min="1031" max="1032" width="19.28515625" customWidth="1"/>
    <col min="1033" max="1033" width="16.140625" customWidth="1"/>
    <col min="1034" max="1034" width="20.85546875" customWidth="1"/>
    <col min="1035" max="1035" width="24.85546875" customWidth="1"/>
    <col min="1036" max="1037" width="21.7109375" customWidth="1"/>
    <col min="1038" max="1038" width="29.28515625" customWidth="1"/>
    <col min="1039" max="1039" width="54" customWidth="1"/>
    <col min="1040" max="1040" width="53.42578125" customWidth="1"/>
    <col min="1261" max="1261" width="23.28515625" customWidth="1"/>
    <col min="1262" max="1262" width="29.28515625" customWidth="1"/>
    <col min="1263" max="1263" width="31" customWidth="1"/>
    <col min="1264" max="1265" width="13.140625" customWidth="1"/>
    <col min="1266" max="1266" width="21.7109375" customWidth="1"/>
    <col min="1267" max="1270" width="13.140625" customWidth="1"/>
    <col min="1271" max="1271" width="17.85546875" customWidth="1"/>
    <col min="1272" max="1272" width="13.140625" customWidth="1"/>
    <col min="1276" max="1276" width="30.140625" customWidth="1"/>
    <col min="1277" max="1278" width="22.85546875" customWidth="1"/>
    <col min="1279" max="1279" width="13.42578125" customWidth="1"/>
    <col min="1280" max="1280" width="13.140625" customWidth="1"/>
    <col min="1281" max="1281" width="15.28515625" customWidth="1"/>
    <col min="1282" max="1282" width="17.85546875" customWidth="1"/>
    <col min="1283" max="1283" width="21" customWidth="1"/>
    <col min="1284" max="1284" width="19.140625" customWidth="1"/>
    <col min="1285" max="1285" width="17.42578125" customWidth="1"/>
    <col min="1286" max="1286" width="18.140625" customWidth="1"/>
    <col min="1287" max="1288" width="19.28515625" customWidth="1"/>
    <col min="1289" max="1289" width="16.140625" customWidth="1"/>
    <col min="1290" max="1290" width="20.85546875" customWidth="1"/>
    <col min="1291" max="1291" width="24.85546875" customWidth="1"/>
    <col min="1292" max="1293" width="21.7109375" customWidth="1"/>
    <col min="1294" max="1294" width="29.28515625" customWidth="1"/>
    <col min="1295" max="1295" width="54" customWidth="1"/>
    <col min="1296" max="1296" width="53.42578125" customWidth="1"/>
    <col min="1517" max="1517" width="23.28515625" customWidth="1"/>
    <col min="1518" max="1518" width="29.28515625" customWidth="1"/>
    <col min="1519" max="1519" width="31" customWidth="1"/>
    <col min="1520" max="1521" width="13.140625" customWidth="1"/>
    <col min="1522" max="1522" width="21.7109375" customWidth="1"/>
    <col min="1523" max="1526" width="13.140625" customWidth="1"/>
    <col min="1527" max="1527" width="17.85546875" customWidth="1"/>
    <col min="1528" max="1528" width="13.140625" customWidth="1"/>
    <col min="1532" max="1532" width="30.140625" customWidth="1"/>
    <col min="1533" max="1534" width="22.85546875" customWidth="1"/>
    <col min="1535" max="1535" width="13.42578125" customWidth="1"/>
    <col min="1536" max="1536" width="13.140625" customWidth="1"/>
    <col min="1537" max="1537" width="15.28515625" customWidth="1"/>
    <col min="1538" max="1538" width="17.85546875" customWidth="1"/>
    <col min="1539" max="1539" width="21" customWidth="1"/>
    <col min="1540" max="1540" width="19.140625" customWidth="1"/>
    <col min="1541" max="1541" width="17.42578125" customWidth="1"/>
    <col min="1542" max="1542" width="18.140625" customWidth="1"/>
    <col min="1543" max="1544" width="19.28515625" customWidth="1"/>
    <col min="1545" max="1545" width="16.140625" customWidth="1"/>
    <col min="1546" max="1546" width="20.85546875" customWidth="1"/>
    <col min="1547" max="1547" width="24.85546875" customWidth="1"/>
    <col min="1548" max="1549" width="21.7109375" customWidth="1"/>
    <col min="1550" max="1550" width="29.28515625" customWidth="1"/>
    <col min="1551" max="1551" width="54" customWidth="1"/>
    <col min="1552" max="1552" width="53.42578125" customWidth="1"/>
    <col min="1773" max="1773" width="23.28515625" customWidth="1"/>
    <col min="1774" max="1774" width="29.28515625" customWidth="1"/>
    <col min="1775" max="1775" width="31" customWidth="1"/>
    <col min="1776" max="1777" width="13.140625" customWidth="1"/>
    <col min="1778" max="1778" width="21.7109375" customWidth="1"/>
    <col min="1779" max="1782" width="13.140625" customWidth="1"/>
    <col min="1783" max="1783" width="17.85546875" customWidth="1"/>
    <col min="1784" max="1784" width="13.140625" customWidth="1"/>
    <col min="1788" max="1788" width="30.140625" customWidth="1"/>
    <col min="1789" max="1790" width="22.85546875" customWidth="1"/>
    <col min="1791" max="1791" width="13.42578125" customWidth="1"/>
    <col min="1792" max="1792" width="13.140625" customWidth="1"/>
    <col min="1793" max="1793" width="15.28515625" customWidth="1"/>
    <col min="1794" max="1794" width="17.85546875" customWidth="1"/>
    <col min="1795" max="1795" width="21" customWidth="1"/>
    <col min="1796" max="1796" width="19.140625" customWidth="1"/>
    <col min="1797" max="1797" width="17.42578125" customWidth="1"/>
    <col min="1798" max="1798" width="18.140625" customWidth="1"/>
    <col min="1799" max="1800" width="19.28515625" customWidth="1"/>
    <col min="1801" max="1801" width="16.140625" customWidth="1"/>
    <col min="1802" max="1802" width="20.85546875" customWidth="1"/>
    <col min="1803" max="1803" width="24.85546875" customWidth="1"/>
    <col min="1804" max="1805" width="21.7109375" customWidth="1"/>
    <col min="1806" max="1806" width="29.28515625" customWidth="1"/>
    <col min="1807" max="1807" width="54" customWidth="1"/>
    <col min="1808" max="1808" width="53.42578125" customWidth="1"/>
    <col min="2029" max="2029" width="23.28515625" customWidth="1"/>
    <col min="2030" max="2030" width="29.28515625" customWidth="1"/>
    <col min="2031" max="2031" width="31" customWidth="1"/>
    <col min="2032" max="2033" width="13.140625" customWidth="1"/>
    <col min="2034" max="2034" width="21.7109375" customWidth="1"/>
    <col min="2035" max="2038" width="13.140625" customWidth="1"/>
    <col min="2039" max="2039" width="17.85546875" customWidth="1"/>
    <col min="2040" max="2040" width="13.140625" customWidth="1"/>
    <col min="2044" max="2044" width="30.140625" customWidth="1"/>
    <col min="2045" max="2046" width="22.85546875" customWidth="1"/>
    <col min="2047" max="2047" width="13.42578125" customWidth="1"/>
    <col min="2048" max="2048" width="13.140625" customWidth="1"/>
    <col min="2049" max="2049" width="15.28515625" customWidth="1"/>
    <col min="2050" max="2050" width="17.85546875" customWidth="1"/>
    <col min="2051" max="2051" width="21" customWidth="1"/>
    <col min="2052" max="2052" width="19.140625" customWidth="1"/>
    <col min="2053" max="2053" width="17.42578125" customWidth="1"/>
    <col min="2054" max="2054" width="18.140625" customWidth="1"/>
    <col min="2055" max="2056" width="19.28515625" customWidth="1"/>
    <col min="2057" max="2057" width="16.140625" customWidth="1"/>
    <col min="2058" max="2058" width="20.85546875" customWidth="1"/>
    <col min="2059" max="2059" width="24.85546875" customWidth="1"/>
    <col min="2060" max="2061" width="21.7109375" customWidth="1"/>
    <col min="2062" max="2062" width="29.28515625" customWidth="1"/>
    <col min="2063" max="2063" width="54" customWidth="1"/>
    <col min="2064" max="2064" width="53.42578125" customWidth="1"/>
    <col min="2285" max="2285" width="23.28515625" customWidth="1"/>
    <col min="2286" max="2286" width="29.28515625" customWidth="1"/>
    <col min="2287" max="2287" width="31" customWidth="1"/>
    <col min="2288" max="2289" width="13.140625" customWidth="1"/>
    <col min="2290" max="2290" width="21.7109375" customWidth="1"/>
    <col min="2291" max="2294" width="13.140625" customWidth="1"/>
    <col min="2295" max="2295" width="17.85546875" customWidth="1"/>
    <col min="2296" max="2296" width="13.140625" customWidth="1"/>
    <col min="2300" max="2300" width="30.140625" customWidth="1"/>
    <col min="2301" max="2302" width="22.85546875" customWidth="1"/>
    <col min="2303" max="2303" width="13.42578125" customWidth="1"/>
    <col min="2304" max="2304" width="13.140625" customWidth="1"/>
    <col min="2305" max="2305" width="15.28515625" customWidth="1"/>
    <col min="2306" max="2306" width="17.85546875" customWidth="1"/>
    <col min="2307" max="2307" width="21" customWidth="1"/>
    <col min="2308" max="2308" width="19.140625" customWidth="1"/>
    <col min="2309" max="2309" width="17.42578125" customWidth="1"/>
    <col min="2310" max="2310" width="18.140625" customWidth="1"/>
    <col min="2311" max="2312" width="19.28515625" customWidth="1"/>
    <col min="2313" max="2313" width="16.140625" customWidth="1"/>
    <col min="2314" max="2314" width="20.85546875" customWidth="1"/>
    <col min="2315" max="2315" width="24.85546875" customWidth="1"/>
    <col min="2316" max="2317" width="21.7109375" customWidth="1"/>
    <col min="2318" max="2318" width="29.28515625" customWidth="1"/>
    <col min="2319" max="2319" width="54" customWidth="1"/>
    <col min="2320" max="2320" width="53.42578125" customWidth="1"/>
    <col min="2541" max="2541" width="23.28515625" customWidth="1"/>
    <col min="2542" max="2542" width="29.28515625" customWidth="1"/>
    <col min="2543" max="2543" width="31" customWidth="1"/>
    <col min="2544" max="2545" width="13.140625" customWidth="1"/>
    <col min="2546" max="2546" width="21.7109375" customWidth="1"/>
    <col min="2547" max="2550" width="13.140625" customWidth="1"/>
    <col min="2551" max="2551" width="17.85546875" customWidth="1"/>
    <col min="2552" max="2552" width="13.140625" customWidth="1"/>
    <col min="2556" max="2556" width="30.140625" customWidth="1"/>
    <col min="2557" max="2558" width="22.85546875" customWidth="1"/>
    <col min="2559" max="2559" width="13.42578125" customWidth="1"/>
    <col min="2560" max="2560" width="13.140625" customWidth="1"/>
    <col min="2561" max="2561" width="15.28515625" customWidth="1"/>
    <col min="2562" max="2562" width="17.85546875" customWidth="1"/>
    <col min="2563" max="2563" width="21" customWidth="1"/>
    <col min="2564" max="2564" width="19.140625" customWidth="1"/>
    <col min="2565" max="2565" width="17.42578125" customWidth="1"/>
    <col min="2566" max="2566" width="18.140625" customWidth="1"/>
    <col min="2567" max="2568" width="19.28515625" customWidth="1"/>
    <col min="2569" max="2569" width="16.140625" customWidth="1"/>
    <col min="2570" max="2570" width="20.85546875" customWidth="1"/>
    <col min="2571" max="2571" width="24.85546875" customWidth="1"/>
    <col min="2572" max="2573" width="21.7109375" customWidth="1"/>
    <col min="2574" max="2574" width="29.28515625" customWidth="1"/>
    <col min="2575" max="2575" width="54" customWidth="1"/>
    <col min="2576" max="2576" width="53.42578125" customWidth="1"/>
    <col min="2797" max="2797" width="23.28515625" customWidth="1"/>
    <col min="2798" max="2798" width="29.28515625" customWidth="1"/>
    <col min="2799" max="2799" width="31" customWidth="1"/>
    <col min="2800" max="2801" width="13.140625" customWidth="1"/>
    <col min="2802" max="2802" width="21.7109375" customWidth="1"/>
    <col min="2803" max="2806" width="13.140625" customWidth="1"/>
    <col min="2807" max="2807" width="17.85546875" customWidth="1"/>
    <col min="2808" max="2808" width="13.140625" customWidth="1"/>
    <col min="2812" max="2812" width="30.140625" customWidth="1"/>
    <col min="2813" max="2814" width="22.85546875" customWidth="1"/>
    <col min="2815" max="2815" width="13.42578125" customWidth="1"/>
    <col min="2816" max="2816" width="13.140625" customWidth="1"/>
    <col min="2817" max="2817" width="15.28515625" customWidth="1"/>
    <col min="2818" max="2818" width="17.85546875" customWidth="1"/>
    <col min="2819" max="2819" width="21" customWidth="1"/>
    <col min="2820" max="2820" width="19.140625" customWidth="1"/>
    <col min="2821" max="2821" width="17.42578125" customWidth="1"/>
    <col min="2822" max="2822" width="18.140625" customWidth="1"/>
    <col min="2823" max="2824" width="19.28515625" customWidth="1"/>
    <col min="2825" max="2825" width="16.140625" customWidth="1"/>
    <col min="2826" max="2826" width="20.85546875" customWidth="1"/>
    <col min="2827" max="2827" width="24.85546875" customWidth="1"/>
    <col min="2828" max="2829" width="21.7109375" customWidth="1"/>
    <col min="2830" max="2830" width="29.28515625" customWidth="1"/>
    <col min="2831" max="2831" width="54" customWidth="1"/>
    <col min="2832" max="2832" width="53.42578125" customWidth="1"/>
    <col min="3053" max="3053" width="23.28515625" customWidth="1"/>
    <col min="3054" max="3054" width="29.28515625" customWidth="1"/>
    <col min="3055" max="3055" width="31" customWidth="1"/>
    <col min="3056" max="3057" width="13.140625" customWidth="1"/>
    <col min="3058" max="3058" width="21.7109375" customWidth="1"/>
    <col min="3059" max="3062" width="13.140625" customWidth="1"/>
    <col min="3063" max="3063" width="17.85546875" customWidth="1"/>
    <col min="3064" max="3064" width="13.140625" customWidth="1"/>
    <col min="3068" max="3068" width="30.140625" customWidth="1"/>
    <col min="3069" max="3070" width="22.85546875" customWidth="1"/>
    <col min="3071" max="3071" width="13.42578125" customWidth="1"/>
    <col min="3072" max="3072" width="13.140625" customWidth="1"/>
    <col min="3073" max="3073" width="15.28515625" customWidth="1"/>
    <col min="3074" max="3074" width="17.85546875" customWidth="1"/>
    <col min="3075" max="3075" width="21" customWidth="1"/>
    <col min="3076" max="3076" width="19.140625" customWidth="1"/>
    <col min="3077" max="3077" width="17.42578125" customWidth="1"/>
    <col min="3078" max="3078" width="18.140625" customWidth="1"/>
    <col min="3079" max="3080" width="19.28515625" customWidth="1"/>
    <col min="3081" max="3081" width="16.140625" customWidth="1"/>
    <col min="3082" max="3082" width="20.85546875" customWidth="1"/>
    <col min="3083" max="3083" width="24.85546875" customWidth="1"/>
    <col min="3084" max="3085" width="21.7109375" customWidth="1"/>
    <col min="3086" max="3086" width="29.28515625" customWidth="1"/>
    <col min="3087" max="3087" width="54" customWidth="1"/>
    <col min="3088" max="3088" width="53.42578125" customWidth="1"/>
    <col min="3309" max="3309" width="23.28515625" customWidth="1"/>
    <col min="3310" max="3310" width="29.28515625" customWidth="1"/>
    <col min="3311" max="3311" width="31" customWidth="1"/>
    <col min="3312" max="3313" width="13.140625" customWidth="1"/>
    <col min="3314" max="3314" width="21.7109375" customWidth="1"/>
    <col min="3315" max="3318" width="13.140625" customWidth="1"/>
    <col min="3319" max="3319" width="17.85546875" customWidth="1"/>
    <col min="3320" max="3320" width="13.140625" customWidth="1"/>
    <col min="3324" max="3324" width="30.140625" customWidth="1"/>
    <col min="3325" max="3326" width="22.85546875" customWidth="1"/>
    <col min="3327" max="3327" width="13.42578125" customWidth="1"/>
    <col min="3328" max="3328" width="13.140625" customWidth="1"/>
    <col min="3329" max="3329" width="15.28515625" customWidth="1"/>
    <col min="3330" max="3330" width="17.85546875" customWidth="1"/>
    <col min="3331" max="3331" width="21" customWidth="1"/>
    <col min="3332" max="3332" width="19.140625" customWidth="1"/>
    <col min="3333" max="3333" width="17.42578125" customWidth="1"/>
    <col min="3334" max="3334" width="18.140625" customWidth="1"/>
    <col min="3335" max="3336" width="19.28515625" customWidth="1"/>
    <col min="3337" max="3337" width="16.140625" customWidth="1"/>
    <col min="3338" max="3338" width="20.85546875" customWidth="1"/>
    <col min="3339" max="3339" width="24.85546875" customWidth="1"/>
    <col min="3340" max="3341" width="21.7109375" customWidth="1"/>
    <col min="3342" max="3342" width="29.28515625" customWidth="1"/>
    <col min="3343" max="3343" width="54" customWidth="1"/>
    <col min="3344" max="3344" width="53.42578125" customWidth="1"/>
    <col min="3565" max="3565" width="23.28515625" customWidth="1"/>
    <col min="3566" max="3566" width="29.28515625" customWidth="1"/>
    <col min="3567" max="3567" width="31" customWidth="1"/>
    <col min="3568" max="3569" width="13.140625" customWidth="1"/>
    <col min="3570" max="3570" width="21.7109375" customWidth="1"/>
    <col min="3571" max="3574" width="13.140625" customWidth="1"/>
    <col min="3575" max="3575" width="17.85546875" customWidth="1"/>
    <col min="3576" max="3576" width="13.140625" customWidth="1"/>
    <col min="3580" max="3580" width="30.140625" customWidth="1"/>
    <col min="3581" max="3582" width="22.85546875" customWidth="1"/>
    <col min="3583" max="3583" width="13.42578125" customWidth="1"/>
    <col min="3584" max="3584" width="13.140625" customWidth="1"/>
    <col min="3585" max="3585" width="15.28515625" customWidth="1"/>
    <col min="3586" max="3586" width="17.85546875" customWidth="1"/>
    <col min="3587" max="3587" width="21" customWidth="1"/>
    <col min="3588" max="3588" width="19.140625" customWidth="1"/>
    <col min="3589" max="3589" width="17.42578125" customWidth="1"/>
    <col min="3590" max="3590" width="18.140625" customWidth="1"/>
    <col min="3591" max="3592" width="19.28515625" customWidth="1"/>
    <col min="3593" max="3593" width="16.140625" customWidth="1"/>
    <col min="3594" max="3594" width="20.85546875" customWidth="1"/>
    <col min="3595" max="3595" width="24.85546875" customWidth="1"/>
    <col min="3596" max="3597" width="21.7109375" customWidth="1"/>
    <col min="3598" max="3598" width="29.28515625" customWidth="1"/>
    <col min="3599" max="3599" width="54" customWidth="1"/>
    <col min="3600" max="3600" width="53.42578125" customWidth="1"/>
    <col min="3821" max="3821" width="23.28515625" customWidth="1"/>
    <col min="3822" max="3822" width="29.28515625" customWidth="1"/>
    <col min="3823" max="3823" width="31" customWidth="1"/>
    <col min="3824" max="3825" width="13.140625" customWidth="1"/>
    <col min="3826" max="3826" width="21.7109375" customWidth="1"/>
    <col min="3827" max="3830" width="13.140625" customWidth="1"/>
    <col min="3831" max="3831" width="17.85546875" customWidth="1"/>
    <col min="3832" max="3832" width="13.140625" customWidth="1"/>
    <col min="3836" max="3836" width="30.140625" customWidth="1"/>
    <col min="3837" max="3838" width="22.85546875" customWidth="1"/>
    <col min="3839" max="3839" width="13.42578125" customWidth="1"/>
    <col min="3840" max="3840" width="13.140625" customWidth="1"/>
    <col min="3841" max="3841" width="15.28515625" customWidth="1"/>
    <col min="3842" max="3842" width="17.85546875" customWidth="1"/>
    <col min="3843" max="3843" width="21" customWidth="1"/>
    <col min="3844" max="3844" width="19.140625" customWidth="1"/>
    <col min="3845" max="3845" width="17.42578125" customWidth="1"/>
    <col min="3846" max="3846" width="18.140625" customWidth="1"/>
    <col min="3847" max="3848" width="19.28515625" customWidth="1"/>
    <col min="3849" max="3849" width="16.140625" customWidth="1"/>
    <col min="3850" max="3850" width="20.85546875" customWidth="1"/>
    <col min="3851" max="3851" width="24.85546875" customWidth="1"/>
    <col min="3852" max="3853" width="21.7109375" customWidth="1"/>
    <col min="3854" max="3854" width="29.28515625" customWidth="1"/>
    <col min="3855" max="3855" width="54" customWidth="1"/>
    <col min="3856" max="3856" width="53.42578125" customWidth="1"/>
    <col min="4077" max="4077" width="23.28515625" customWidth="1"/>
    <col min="4078" max="4078" width="29.28515625" customWidth="1"/>
    <col min="4079" max="4079" width="31" customWidth="1"/>
    <col min="4080" max="4081" width="13.140625" customWidth="1"/>
    <col min="4082" max="4082" width="21.7109375" customWidth="1"/>
    <col min="4083" max="4086" width="13.140625" customWidth="1"/>
    <col min="4087" max="4087" width="17.85546875" customWidth="1"/>
    <col min="4088" max="4088" width="13.140625" customWidth="1"/>
    <col min="4092" max="4092" width="30.140625" customWidth="1"/>
    <col min="4093" max="4094" width="22.85546875" customWidth="1"/>
    <col min="4095" max="4095" width="13.42578125" customWidth="1"/>
    <col min="4096" max="4096" width="13.140625" customWidth="1"/>
    <col min="4097" max="4097" width="15.28515625" customWidth="1"/>
    <col min="4098" max="4098" width="17.85546875" customWidth="1"/>
    <col min="4099" max="4099" width="21" customWidth="1"/>
    <col min="4100" max="4100" width="19.140625" customWidth="1"/>
    <col min="4101" max="4101" width="17.42578125" customWidth="1"/>
    <col min="4102" max="4102" width="18.140625" customWidth="1"/>
    <col min="4103" max="4104" width="19.28515625" customWidth="1"/>
    <col min="4105" max="4105" width="16.140625" customWidth="1"/>
    <col min="4106" max="4106" width="20.85546875" customWidth="1"/>
    <col min="4107" max="4107" width="24.85546875" customWidth="1"/>
    <col min="4108" max="4109" width="21.7109375" customWidth="1"/>
    <col min="4110" max="4110" width="29.28515625" customWidth="1"/>
    <col min="4111" max="4111" width="54" customWidth="1"/>
    <col min="4112" max="4112" width="53.42578125" customWidth="1"/>
    <col min="4333" max="4333" width="23.28515625" customWidth="1"/>
    <col min="4334" max="4334" width="29.28515625" customWidth="1"/>
    <col min="4335" max="4335" width="31" customWidth="1"/>
    <col min="4336" max="4337" width="13.140625" customWidth="1"/>
    <col min="4338" max="4338" width="21.7109375" customWidth="1"/>
    <col min="4339" max="4342" width="13.140625" customWidth="1"/>
    <col min="4343" max="4343" width="17.85546875" customWidth="1"/>
    <col min="4344" max="4344" width="13.140625" customWidth="1"/>
    <col min="4348" max="4348" width="30.140625" customWidth="1"/>
    <col min="4349" max="4350" width="22.85546875" customWidth="1"/>
    <col min="4351" max="4351" width="13.42578125" customWidth="1"/>
    <col min="4352" max="4352" width="13.140625" customWidth="1"/>
    <col min="4353" max="4353" width="15.28515625" customWidth="1"/>
    <col min="4354" max="4354" width="17.85546875" customWidth="1"/>
    <col min="4355" max="4355" width="21" customWidth="1"/>
    <col min="4356" max="4356" width="19.140625" customWidth="1"/>
    <col min="4357" max="4357" width="17.42578125" customWidth="1"/>
    <col min="4358" max="4358" width="18.140625" customWidth="1"/>
    <col min="4359" max="4360" width="19.28515625" customWidth="1"/>
    <col min="4361" max="4361" width="16.140625" customWidth="1"/>
    <col min="4362" max="4362" width="20.85546875" customWidth="1"/>
    <col min="4363" max="4363" width="24.85546875" customWidth="1"/>
    <col min="4364" max="4365" width="21.7109375" customWidth="1"/>
    <col min="4366" max="4366" width="29.28515625" customWidth="1"/>
    <col min="4367" max="4367" width="54" customWidth="1"/>
    <col min="4368" max="4368" width="53.42578125" customWidth="1"/>
    <col min="4589" max="4589" width="23.28515625" customWidth="1"/>
    <col min="4590" max="4590" width="29.28515625" customWidth="1"/>
    <col min="4591" max="4591" width="31" customWidth="1"/>
    <col min="4592" max="4593" width="13.140625" customWidth="1"/>
    <col min="4594" max="4594" width="21.7109375" customWidth="1"/>
    <col min="4595" max="4598" width="13.140625" customWidth="1"/>
    <col min="4599" max="4599" width="17.85546875" customWidth="1"/>
    <col min="4600" max="4600" width="13.140625" customWidth="1"/>
    <col min="4604" max="4604" width="30.140625" customWidth="1"/>
    <col min="4605" max="4606" width="22.85546875" customWidth="1"/>
    <col min="4607" max="4607" width="13.42578125" customWidth="1"/>
    <col min="4608" max="4608" width="13.140625" customWidth="1"/>
    <col min="4609" max="4609" width="15.28515625" customWidth="1"/>
    <col min="4610" max="4610" width="17.85546875" customWidth="1"/>
    <col min="4611" max="4611" width="21" customWidth="1"/>
    <col min="4612" max="4612" width="19.140625" customWidth="1"/>
    <col min="4613" max="4613" width="17.42578125" customWidth="1"/>
    <col min="4614" max="4614" width="18.140625" customWidth="1"/>
    <col min="4615" max="4616" width="19.28515625" customWidth="1"/>
    <col min="4617" max="4617" width="16.140625" customWidth="1"/>
    <col min="4618" max="4618" width="20.85546875" customWidth="1"/>
    <col min="4619" max="4619" width="24.85546875" customWidth="1"/>
    <col min="4620" max="4621" width="21.7109375" customWidth="1"/>
    <col min="4622" max="4622" width="29.28515625" customWidth="1"/>
    <col min="4623" max="4623" width="54" customWidth="1"/>
    <col min="4624" max="4624" width="53.42578125" customWidth="1"/>
    <col min="4845" max="4845" width="23.28515625" customWidth="1"/>
    <col min="4846" max="4846" width="29.28515625" customWidth="1"/>
    <col min="4847" max="4847" width="31" customWidth="1"/>
    <col min="4848" max="4849" width="13.140625" customWidth="1"/>
    <col min="4850" max="4850" width="21.7109375" customWidth="1"/>
    <col min="4851" max="4854" width="13.140625" customWidth="1"/>
    <col min="4855" max="4855" width="17.85546875" customWidth="1"/>
    <col min="4856" max="4856" width="13.140625" customWidth="1"/>
    <col min="4860" max="4860" width="30.140625" customWidth="1"/>
    <col min="4861" max="4862" width="22.85546875" customWidth="1"/>
    <col min="4863" max="4863" width="13.42578125" customWidth="1"/>
    <col min="4864" max="4864" width="13.140625" customWidth="1"/>
    <col min="4865" max="4865" width="15.28515625" customWidth="1"/>
    <col min="4866" max="4866" width="17.85546875" customWidth="1"/>
    <col min="4867" max="4867" width="21" customWidth="1"/>
    <col min="4868" max="4868" width="19.140625" customWidth="1"/>
    <col min="4869" max="4869" width="17.42578125" customWidth="1"/>
    <col min="4870" max="4870" width="18.140625" customWidth="1"/>
    <col min="4871" max="4872" width="19.28515625" customWidth="1"/>
    <col min="4873" max="4873" width="16.140625" customWidth="1"/>
    <col min="4874" max="4874" width="20.85546875" customWidth="1"/>
    <col min="4875" max="4875" width="24.85546875" customWidth="1"/>
    <col min="4876" max="4877" width="21.7109375" customWidth="1"/>
    <col min="4878" max="4878" width="29.28515625" customWidth="1"/>
    <col min="4879" max="4879" width="54" customWidth="1"/>
    <col min="4880" max="4880" width="53.42578125" customWidth="1"/>
    <col min="5101" max="5101" width="23.28515625" customWidth="1"/>
    <col min="5102" max="5102" width="29.28515625" customWidth="1"/>
    <col min="5103" max="5103" width="31" customWidth="1"/>
    <col min="5104" max="5105" width="13.140625" customWidth="1"/>
    <col min="5106" max="5106" width="21.7109375" customWidth="1"/>
    <col min="5107" max="5110" width="13.140625" customWidth="1"/>
    <col min="5111" max="5111" width="17.85546875" customWidth="1"/>
    <col min="5112" max="5112" width="13.140625" customWidth="1"/>
    <col min="5116" max="5116" width="30.140625" customWidth="1"/>
    <col min="5117" max="5118" width="22.85546875" customWidth="1"/>
    <col min="5119" max="5119" width="13.42578125" customWidth="1"/>
    <col min="5120" max="5120" width="13.140625" customWidth="1"/>
    <col min="5121" max="5121" width="15.28515625" customWidth="1"/>
    <col min="5122" max="5122" width="17.85546875" customWidth="1"/>
    <col min="5123" max="5123" width="21" customWidth="1"/>
    <col min="5124" max="5124" width="19.140625" customWidth="1"/>
    <col min="5125" max="5125" width="17.42578125" customWidth="1"/>
    <col min="5126" max="5126" width="18.140625" customWidth="1"/>
    <col min="5127" max="5128" width="19.28515625" customWidth="1"/>
    <col min="5129" max="5129" width="16.140625" customWidth="1"/>
    <col min="5130" max="5130" width="20.85546875" customWidth="1"/>
    <col min="5131" max="5131" width="24.85546875" customWidth="1"/>
    <col min="5132" max="5133" width="21.7109375" customWidth="1"/>
    <col min="5134" max="5134" width="29.28515625" customWidth="1"/>
    <col min="5135" max="5135" width="54" customWidth="1"/>
    <col min="5136" max="5136" width="53.42578125" customWidth="1"/>
    <col min="5357" max="5357" width="23.28515625" customWidth="1"/>
    <col min="5358" max="5358" width="29.28515625" customWidth="1"/>
    <col min="5359" max="5359" width="31" customWidth="1"/>
    <col min="5360" max="5361" width="13.140625" customWidth="1"/>
    <col min="5362" max="5362" width="21.7109375" customWidth="1"/>
    <col min="5363" max="5366" width="13.140625" customWidth="1"/>
    <col min="5367" max="5367" width="17.85546875" customWidth="1"/>
    <col min="5368" max="5368" width="13.140625" customWidth="1"/>
    <col min="5372" max="5372" width="30.140625" customWidth="1"/>
    <col min="5373" max="5374" width="22.85546875" customWidth="1"/>
    <col min="5375" max="5375" width="13.42578125" customWidth="1"/>
    <col min="5376" max="5376" width="13.140625" customWidth="1"/>
    <col min="5377" max="5377" width="15.28515625" customWidth="1"/>
    <col min="5378" max="5378" width="17.85546875" customWidth="1"/>
    <col min="5379" max="5379" width="21" customWidth="1"/>
    <col min="5380" max="5380" width="19.140625" customWidth="1"/>
    <col min="5381" max="5381" width="17.42578125" customWidth="1"/>
    <col min="5382" max="5382" width="18.140625" customWidth="1"/>
    <col min="5383" max="5384" width="19.28515625" customWidth="1"/>
    <col min="5385" max="5385" width="16.140625" customWidth="1"/>
    <col min="5386" max="5386" width="20.85546875" customWidth="1"/>
    <col min="5387" max="5387" width="24.85546875" customWidth="1"/>
    <col min="5388" max="5389" width="21.7109375" customWidth="1"/>
    <col min="5390" max="5390" width="29.28515625" customWidth="1"/>
    <col min="5391" max="5391" width="54" customWidth="1"/>
    <col min="5392" max="5392" width="53.42578125" customWidth="1"/>
    <col min="5613" max="5613" width="23.28515625" customWidth="1"/>
    <col min="5614" max="5614" width="29.28515625" customWidth="1"/>
    <col min="5615" max="5615" width="31" customWidth="1"/>
    <col min="5616" max="5617" width="13.140625" customWidth="1"/>
    <col min="5618" max="5618" width="21.7109375" customWidth="1"/>
    <col min="5619" max="5622" width="13.140625" customWidth="1"/>
    <col min="5623" max="5623" width="17.85546875" customWidth="1"/>
    <col min="5624" max="5624" width="13.140625" customWidth="1"/>
    <col min="5628" max="5628" width="30.140625" customWidth="1"/>
    <col min="5629" max="5630" width="22.85546875" customWidth="1"/>
    <col min="5631" max="5631" width="13.42578125" customWidth="1"/>
    <col min="5632" max="5632" width="13.140625" customWidth="1"/>
    <col min="5633" max="5633" width="15.28515625" customWidth="1"/>
    <col min="5634" max="5634" width="17.85546875" customWidth="1"/>
    <col min="5635" max="5635" width="21" customWidth="1"/>
    <col min="5636" max="5636" width="19.140625" customWidth="1"/>
    <col min="5637" max="5637" width="17.42578125" customWidth="1"/>
    <col min="5638" max="5638" width="18.140625" customWidth="1"/>
    <col min="5639" max="5640" width="19.28515625" customWidth="1"/>
    <col min="5641" max="5641" width="16.140625" customWidth="1"/>
    <col min="5642" max="5642" width="20.85546875" customWidth="1"/>
    <col min="5643" max="5643" width="24.85546875" customWidth="1"/>
    <col min="5644" max="5645" width="21.7109375" customWidth="1"/>
    <col min="5646" max="5646" width="29.28515625" customWidth="1"/>
    <col min="5647" max="5647" width="54" customWidth="1"/>
    <col min="5648" max="5648" width="53.42578125" customWidth="1"/>
    <col min="5869" max="5869" width="23.28515625" customWidth="1"/>
    <col min="5870" max="5870" width="29.28515625" customWidth="1"/>
    <col min="5871" max="5871" width="31" customWidth="1"/>
    <col min="5872" max="5873" width="13.140625" customWidth="1"/>
    <col min="5874" max="5874" width="21.7109375" customWidth="1"/>
    <col min="5875" max="5878" width="13.140625" customWidth="1"/>
    <col min="5879" max="5879" width="17.85546875" customWidth="1"/>
    <col min="5880" max="5880" width="13.140625" customWidth="1"/>
    <col min="5884" max="5884" width="30.140625" customWidth="1"/>
    <col min="5885" max="5886" width="22.85546875" customWidth="1"/>
    <col min="5887" max="5887" width="13.42578125" customWidth="1"/>
    <col min="5888" max="5888" width="13.140625" customWidth="1"/>
    <col min="5889" max="5889" width="15.28515625" customWidth="1"/>
    <col min="5890" max="5890" width="17.85546875" customWidth="1"/>
    <col min="5891" max="5891" width="21" customWidth="1"/>
    <col min="5892" max="5892" width="19.140625" customWidth="1"/>
    <col min="5893" max="5893" width="17.42578125" customWidth="1"/>
    <col min="5894" max="5894" width="18.140625" customWidth="1"/>
    <col min="5895" max="5896" width="19.28515625" customWidth="1"/>
    <col min="5897" max="5897" width="16.140625" customWidth="1"/>
    <col min="5898" max="5898" width="20.85546875" customWidth="1"/>
    <col min="5899" max="5899" width="24.85546875" customWidth="1"/>
    <col min="5900" max="5901" width="21.7109375" customWidth="1"/>
    <col min="5902" max="5902" width="29.28515625" customWidth="1"/>
    <col min="5903" max="5903" width="54" customWidth="1"/>
    <col min="5904" max="5904" width="53.42578125" customWidth="1"/>
    <col min="6125" max="6125" width="23.28515625" customWidth="1"/>
    <col min="6126" max="6126" width="29.28515625" customWidth="1"/>
    <col min="6127" max="6127" width="31" customWidth="1"/>
    <col min="6128" max="6129" width="13.140625" customWidth="1"/>
    <col min="6130" max="6130" width="21.7109375" customWidth="1"/>
    <col min="6131" max="6134" width="13.140625" customWidth="1"/>
    <col min="6135" max="6135" width="17.85546875" customWidth="1"/>
    <col min="6136" max="6136" width="13.140625" customWidth="1"/>
    <col min="6140" max="6140" width="30.140625" customWidth="1"/>
    <col min="6141" max="6142" width="22.85546875" customWidth="1"/>
    <col min="6143" max="6143" width="13.42578125" customWidth="1"/>
    <col min="6144" max="6144" width="13.140625" customWidth="1"/>
    <col min="6145" max="6145" width="15.28515625" customWidth="1"/>
    <col min="6146" max="6146" width="17.85546875" customWidth="1"/>
    <col min="6147" max="6147" width="21" customWidth="1"/>
    <col min="6148" max="6148" width="19.140625" customWidth="1"/>
    <col min="6149" max="6149" width="17.42578125" customWidth="1"/>
    <col min="6150" max="6150" width="18.140625" customWidth="1"/>
    <col min="6151" max="6152" width="19.28515625" customWidth="1"/>
    <col min="6153" max="6153" width="16.140625" customWidth="1"/>
    <col min="6154" max="6154" width="20.85546875" customWidth="1"/>
    <col min="6155" max="6155" width="24.85546875" customWidth="1"/>
    <col min="6156" max="6157" width="21.7109375" customWidth="1"/>
    <col min="6158" max="6158" width="29.28515625" customWidth="1"/>
    <col min="6159" max="6159" width="54" customWidth="1"/>
    <col min="6160" max="6160" width="53.42578125" customWidth="1"/>
    <col min="6381" max="6381" width="23.28515625" customWidth="1"/>
    <col min="6382" max="6382" width="29.28515625" customWidth="1"/>
    <col min="6383" max="6383" width="31" customWidth="1"/>
    <col min="6384" max="6385" width="13.140625" customWidth="1"/>
    <col min="6386" max="6386" width="21.7109375" customWidth="1"/>
    <col min="6387" max="6390" width="13.140625" customWidth="1"/>
    <col min="6391" max="6391" width="17.85546875" customWidth="1"/>
    <col min="6392" max="6392" width="13.140625" customWidth="1"/>
    <col min="6396" max="6396" width="30.140625" customWidth="1"/>
    <col min="6397" max="6398" width="22.85546875" customWidth="1"/>
    <col min="6399" max="6399" width="13.42578125" customWidth="1"/>
    <col min="6400" max="6400" width="13.140625" customWidth="1"/>
    <col min="6401" max="6401" width="15.28515625" customWidth="1"/>
    <col min="6402" max="6402" width="17.85546875" customWidth="1"/>
    <col min="6403" max="6403" width="21" customWidth="1"/>
    <col min="6404" max="6404" width="19.140625" customWidth="1"/>
    <col min="6405" max="6405" width="17.42578125" customWidth="1"/>
    <col min="6406" max="6406" width="18.140625" customWidth="1"/>
    <col min="6407" max="6408" width="19.28515625" customWidth="1"/>
    <col min="6409" max="6409" width="16.140625" customWidth="1"/>
    <col min="6410" max="6410" width="20.85546875" customWidth="1"/>
    <col min="6411" max="6411" width="24.85546875" customWidth="1"/>
    <col min="6412" max="6413" width="21.7109375" customWidth="1"/>
    <col min="6414" max="6414" width="29.28515625" customWidth="1"/>
    <col min="6415" max="6415" width="54" customWidth="1"/>
    <col min="6416" max="6416" width="53.42578125" customWidth="1"/>
    <col min="6637" max="6637" width="23.28515625" customWidth="1"/>
    <col min="6638" max="6638" width="29.28515625" customWidth="1"/>
    <col min="6639" max="6639" width="31" customWidth="1"/>
    <col min="6640" max="6641" width="13.140625" customWidth="1"/>
    <col min="6642" max="6642" width="21.7109375" customWidth="1"/>
    <col min="6643" max="6646" width="13.140625" customWidth="1"/>
    <col min="6647" max="6647" width="17.85546875" customWidth="1"/>
    <col min="6648" max="6648" width="13.140625" customWidth="1"/>
    <col min="6652" max="6652" width="30.140625" customWidth="1"/>
    <col min="6653" max="6654" width="22.85546875" customWidth="1"/>
    <col min="6655" max="6655" width="13.42578125" customWidth="1"/>
    <col min="6656" max="6656" width="13.140625" customWidth="1"/>
    <col min="6657" max="6657" width="15.28515625" customWidth="1"/>
    <col min="6658" max="6658" width="17.85546875" customWidth="1"/>
    <col min="6659" max="6659" width="21" customWidth="1"/>
    <col min="6660" max="6660" width="19.140625" customWidth="1"/>
    <col min="6661" max="6661" width="17.42578125" customWidth="1"/>
    <col min="6662" max="6662" width="18.140625" customWidth="1"/>
    <col min="6663" max="6664" width="19.28515625" customWidth="1"/>
    <col min="6665" max="6665" width="16.140625" customWidth="1"/>
    <col min="6666" max="6666" width="20.85546875" customWidth="1"/>
    <col min="6667" max="6667" width="24.85546875" customWidth="1"/>
    <col min="6668" max="6669" width="21.7109375" customWidth="1"/>
    <col min="6670" max="6670" width="29.28515625" customWidth="1"/>
    <col min="6671" max="6671" width="54" customWidth="1"/>
    <col min="6672" max="6672" width="53.42578125" customWidth="1"/>
    <col min="6893" max="6893" width="23.28515625" customWidth="1"/>
    <col min="6894" max="6894" width="29.28515625" customWidth="1"/>
    <col min="6895" max="6895" width="31" customWidth="1"/>
    <col min="6896" max="6897" width="13.140625" customWidth="1"/>
    <col min="6898" max="6898" width="21.7109375" customWidth="1"/>
    <col min="6899" max="6902" width="13.140625" customWidth="1"/>
    <col min="6903" max="6903" width="17.85546875" customWidth="1"/>
    <col min="6904" max="6904" width="13.140625" customWidth="1"/>
    <col min="6908" max="6908" width="30.140625" customWidth="1"/>
    <col min="6909" max="6910" width="22.85546875" customWidth="1"/>
    <col min="6911" max="6911" width="13.42578125" customWidth="1"/>
    <col min="6912" max="6912" width="13.140625" customWidth="1"/>
    <col min="6913" max="6913" width="15.28515625" customWidth="1"/>
    <col min="6914" max="6914" width="17.85546875" customWidth="1"/>
    <col min="6915" max="6915" width="21" customWidth="1"/>
    <col min="6916" max="6916" width="19.140625" customWidth="1"/>
    <col min="6917" max="6917" width="17.42578125" customWidth="1"/>
    <col min="6918" max="6918" width="18.140625" customWidth="1"/>
    <col min="6919" max="6920" width="19.28515625" customWidth="1"/>
    <col min="6921" max="6921" width="16.140625" customWidth="1"/>
    <col min="6922" max="6922" width="20.85546875" customWidth="1"/>
    <col min="6923" max="6923" width="24.85546875" customWidth="1"/>
    <col min="6924" max="6925" width="21.7109375" customWidth="1"/>
    <col min="6926" max="6926" width="29.28515625" customWidth="1"/>
    <col min="6927" max="6927" width="54" customWidth="1"/>
    <col min="6928" max="6928" width="53.42578125" customWidth="1"/>
    <col min="7149" max="7149" width="23.28515625" customWidth="1"/>
    <col min="7150" max="7150" width="29.28515625" customWidth="1"/>
    <col min="7151" max="7151" width="31" customWidth="1"/>
    <col min="7152" max="7153" width="13.140625" customWidth="1"/>
    <col min="7154" max="7154" width="21.7109375" customWidth="1"/>
    <col min="7155" max="7158" width="13.140625" customWidth="1"/>
    <col min="7159" max="7159" width="17.85546875" customWidth="1"/>
    <col min="7160" max="7160" width="13.140625" customWidth="1"/>
    <col min="7164" max="7164" width="30.140625" customWidth="1"/>
    <col min="7165" max="7166" width="22.85546875" customWidth="1"/>
    <col min="7167" max="7167" width="13.42578125" customWidth="1"/>
    <col min="7168" max="7168" width="13.140625" customWidth="1"/>
    <col min="7169" max="7169" width="15.28515625" customWidth="1"/>
    <col min="7170" max="7170" width="17.85546875" customWidth="1"/>
    <col min="7171" max="7171" width="21" customWidth="1"/>
    <col min="7172" max="7172" width="19.140625" customWidth="1"/>
    <col min="7173" max="7173" width="17.42578125" customWidth="1"/>
    <col min="7174" max="7174" width="18.140625" customWidth="1"/>
    <col min="7175" max="7176" width="19.28515625" customWidth="1"/>
    <col min="7177" max="7177" width="16.140625" customWidth="1"/>
    <col min="7178" max="7178" width="20.85546875" customWidth="1"/>
    <col min="7179" max="7179" width="24.85546875" customWidth="1"/>
    <col min="7180" max="7181" width="21.7109375" customWidth="1"/>
    <col min="7182" max="7182" width="29.28515625" customWidth="1"/>
    <col min="7183" max="7183" width="54" customWidth="1"/>
    <col min="7184" max="7184" width="53.42578125" customWidth="1"/>
    <col min="7405" max="7405" width="23.28515625" customWidth="1"/>
    <col min="7406" max="7406" width="29.28515625" customWidth="1"/>
    <col min="7407" max="7407" width="31" customWidth="1"/>
    <col min="7408" max="7409" width="13.140625" customWidth="1"/>
    <col min="7410" max="7410" width="21.7109375" customWidth="1"/>
    <col min="7411" max="7414" width="13.140625" customWidth="1"/>
    <col min="7415" max="7415" width="17.85546875" customWidth="1"/>
    <col min="7416" max="7416" width="13.140625" customWidth="1"/>
    <col min="7420" max="7420" width="30.140625" customWidth="1"/>
    <col min="7421" max="7422" width="22.85546875" customWidth="1"/>
    <col min="7423" max="7423" width="13.42578125" customWidth="1"/>
    <col min="7424" max="7424" width="13.140625" customWidth="1"/>
    <col min="7425" max="7425" width="15.28515625" customWidth="1"/>
    <col min="7426" max="7426" width="17.85546875" customWidth="1"/>
    <col min="7427" max="7427" width="21" customWidth="1"/>
    <col min="7428" max="7428" width="19.140625" customWidth="1"/>
    <col min="7429" max="7429" width="17.42578125" customWidth="1"/>
    <col min="7430" max="7430" width="18.140625" customWidth="1"/>
    <col min="7431" max="7432" width="19.28515625" customWidth="1"/>
    <col min="7433" max="7433" width="16.140625" customWidth="1"/>
    <col min="7434" max="7434" width="20.85546875" customWidth="1"/>
    <col min="7435" max="7435" width="24.85546875" customWidth="1"/>
    <col min="7436" max="7437" width="21.7109375" customWidth="1"/>
    <col min="7438" max="7438" width="29.28515625" customWidth="1"/>
    <col min="7439" max="7439" width="54" customWidth="1"/>
    <col min="7440" max="7440" width="53.42578125" customWidth="1"/>
    <col min="7661" max="7661" width="23.28515625" customWidth="1"/>
    <col min="7662" max="7662" width="29.28515625" customWidth="1"/>
    <col min="7663" max="7663" width="31" customWidth="1"/>
    <col min="7664" max="7665" width="13.140625" customWidth="1"/>
    <col min="7666" max="7666" width="21.7109375" customWidth="1"/>
    <col min="7667" max="7670" width="13.140625" customWidth="1"/>
    <col min="7671" max="7671" width="17.85546875" customWidth="1"/>
    <col min="7672" max="7672" width="13.140625" customWidth="1"/>
    <col min="7676" max="7676" width="30.140625" customWidth="1"/>
    <col min="7677" max="7678" width="22.85546875" customWidth="1"/>
    <col min="7679" max="7679" width="13.42578125" customWidth="1"/>
    <col min="7680" max="7680" width="13.140625" customWidth="1"/>
    <col min="7681" max="7681" width="15.28515625" customWidth="1"/>
    <col min="7682" max="7682" width="17.85546875" customWidth="1"/>
    <col min="7683" max="7683" width="21" customWidth="1"/>
    <col min="7684" max="7684" width="19.140625" customWidth="1"/>
    <col min="7685" max="7685" width="17.42578125" customWidth="1"/>
    <col min="7686" max="7686" width="18.140625" customWidth="1"/>
    <col min="7687" max="7688" width="19.28515625" customWidth="1"/>
    <col min="7689" max="7689" width="16.140625" customWidth="1"/>
    <col min="7690" max="7690" width="20.85546875" customWidth="1"/>
    <col min="7691" max="7691" width="24.85546875" customWidth="1"/>
    <col min="7692" max="7693" width="21.7109375" customWidth="1"/>
    <col min="7694" max="7694" width="29.28515625" customWidth="1"/>
    <col min="7695" max="7695" width="54" customWidth="1"/>
    <col min="7696" max="7696" width="53.42578125" customWidth="1"/>
    <col min="7917" max="7917" width="23.28515625" customWidth="1"/>
    <col min="7918" max="7918" width="29.28515625" customWidth="1"/>
    <col min="7919" max="7919" width="31" customWidth="1"/>
    <col min="7920" max="7921" width="13.140625" customWidth="1"/>
    <col min="7922" max="7922" width="21.7109375" customWidth="1"/>
    <col min="7923" max="7926" width="13.140625" customWidth="1"/>
    <col min="7927" max="7927" width="17.85546875" customWidth="1"/>
    <col min="7928" max="7928" width="13.140625" customWidth="1"/>
    <col min="7932" max="7932" width="30.140625" customWidth="1"/>
    <col min="7933" max="7934" width="22.85546875" customWidth="1"/>
    <col min="7935" max="7935" width="13.42578125" customWidth="1"/>
    <col min="7936" max="7936" width="13.140625" customWidth="1"/>
    <col min="7937" max="7937" width="15.28515625" customWidth="1"/>
    <col min="7938" max="7938" width="17.85546875" customWidth="1"/>
    <col min="7939" max="7939" width="21" customWidth="1"/>
    <col min="7940" max="7940" width="19.140625" customWidth="1"/>
    <col min="7941" max="7941" width="17.42578125" customWidth="1"/>
    <col min="7942" max="7942" width="18.140625" customWidth="1"/>
    <col min="7943" max="7944" width="19.28515625" customWidth="1"/>
    <col min="7945" max="7945" width="16.140625" customWidth="1"/>
    <col min="7946" max="7946" width="20.85546875" customWidth="1"/>
    <col min="7947" max="7947" width="24.85546875" customWidth="1"/>
    <col min="7948" max="7949" width="21.7109375" customWidth="1"/>
    <col min="7950" max="7950" width="29.28515625" customWidth="1"/>
    <col min="7951" max="7951" width="54" customWidth="1"/>
    <col min="7952" max="7952" width="53.42578125" customWidth="1"/>
    <col min="8173" max="8173" width="23.28515625" customWidth="1"/>
    <col min="8174" max="8174" width="29.28515625" customWidth="1"/>
    <col min="8175" max="8175" width="31" customWidth="1"/>
    <col min="8176" max="8177" width="13.140625" customWidth="1"/>
    <col min="8178" max="8178" width="21.7109375" customWidth="1"/>
    <col min="8179" max="8182" width="13.140625" customWidth="1"/>
    <col min="8183" max="8183" width="17.85546875" customWidth="1"/>
    <col min="8184" max="8184" width="13.140625" customWidth="1"/>
    <col min="8188" max="8188" width="30.140625" customWidth="1"/>
    <col min="8189" max="8190" width="22.85546875" customWidth="1"/>
    <col min="8191" max="8191" width="13.42578125" customWidth="1"/>
    <col min="8192" max="8192" width="13.140625" customWidth="1"/>
    <col min="8193" max="8193" width="15.28515625" customWidth="1"/>
    <col min="8194" max="8194" width="17.85546875" customWidth="1"/>
    <col min="8195" max="8195" width="21" customWidth="1"/>
    <col min="8196" max="8196" width="19.140625" customWidth="1"/>
    <col min="8197" max="8197" width="17.42578125" customWidth="1"/>
    <col min="8198" max="8198" width="18.140625" customWidth="1"/>
    <col min="8199" max="8200" width="19.28515625" customWidth="1"/>
    <col min="8201" max="8201" width="16.140625" customWidth="1"/>
    <col min="8202" max="8202" width="20.85546875" customWidth="1"/>
    <col min="8203" max="8203" width="24.85546875" customWidth="1"/>
    <col min="8204" max="8205" width="21.7109375" customWidth="1"/>
    <col min="8206" max="8206" width="29.28515625" customWidth="1"/>
    <col min="8207" max="8207" width="54" customWidth="1"/>
    <col min="8208" max="8208" width="53.42578125" customWidth="1"/>
    <col min="8429" max="8429" width="23.28515625" customWidth="1"/>
    <col min="8430" max="8430" width="29.28515625" customWidth="1"/>
    <col min="8431" max="8431" width="31" customWidth="1"/>
    <col min="8432" max="8433" width="13.140625" customWidth="1"/>
    <col min="8434" max="8434" width="21.7109375" customWidth="1"/>
    <col min="8435" max="8438" width="13.140625" customWidth="1"/>
    <col min="8439" max="8439" width="17.85546875" customWidth="1"/>
    <col min="8440" max="8440" width="13.140625" customWidth="1"/>
    <col min="8444" max="8444" width="30.140625" customWidth="1"/>
    <col min="8445" max="8446" width="22.85546875" customWidth="1"/>
    <col min="8447" max="8447" width="13.42578125" customWidth="1"/>
    <col min="8448" max="8448" width="13.140625" customWidth="1"/>
    <col min="8449" max="8449" width="15.28515625" customWidth="1"/>
    <col min="8450" max="8450" width="17.85546875" customWidth="1"/>
    <col min="8451" max="8451" width="21" customWidth="1"/>
    <col min="8452" max="8452" width="19.140625" customWidth="1"/>
    <col min="8453" max="8453" width="17.42578125" customWidth="1"/>
    <col min="8454" max="8454" width="18.140625" customWidth="1"/>
    <col min="8455" max="8456" width="19.28515625" customWidth="1"/>
    <col min="8457" max="8457" width="16.140625" customWidth="1"/>
    <col min="8458" max="8458" width="20.85546875" customWidth="1"/>
    <col min="8459" max="8459" width="24.85546875" customWidth="1"/>
    <col min="8460" max="8461" width="21.7109375" customWidth="1"/>
    <col min="8462" max="8462" width="29.28515625" customWidth="1"/>
    <col min="8463" max="8463" width="54" customWidth="1"/>
    <col min="8464" max="8464" width="53.42578125" customWidth="1"/>
    <col min="8685" max="8685" width="23.28515625" customWidth="1"/>
    <col min="8686" max="8686" width="29.28515625" customWidth="1"/>
    <col min="8687" max="8687" width="31" customWidth="1"/>
    <col min="8688" max="8689" width="13.140625" customWidth="1"/>
    <col min="8690" max="8690" width="21.7109375" customWidth="1"/>
    <col min="8691" max="8694" width="13.140625" customWidth="1"/>
    <col min="8695" max="8695" width="17.85546875" customWidth="1"/>
    <col min="8696" max="8696" width="13.140625" customWidth="1"/>
    <col min="8700" max="8700" width="30.140625" customWidth="1"/>
    <col min="8701" max="8702" width="22.85546875" customWidth="1"/>
    <col min="8703" max="8703" width="13.42578125" customWidth="1"/>
    <col min="8704" max="8704" width="13.140625" customWidth="1"/>
    <col min="8705" max="8705" width="15.28515625" customWidth="1"/>
    <col min="8706" max="8706" width="17.85546875" customWidth="1"/>
    <col min="8707" max="8707" width="21" customWidth="1"/>
    <col min="8708" max="8708" width="19.140625" customWidth="1"/>
    <col min="8709" max="8709" width="17.42578125" customWidth="1"/>
    <col min="8710" max="8710" width="18.140625" customWidth="1"/>
    <col min="8711" max="8712" width="19.28515625" customWidth="1"/>
    <col min="8713" max="8713" width="16.140625" customWidth="1"/>
    <col min="8714" max="8714" width="20.85546875" customWidth="1"/>
    <col min="8715" max="8715" width="24.85546875" customWidth="1"/>
    <col min="8716" max="8717" width="21.7109375" customWidth="1"/>
    <col min="8718" max="8718" width="29.28515625" customWidth="1"/>
    <col min="8719" max="8719" width="54" customWidth="1"/>
    <col min="8720" max="8720" width="53.42578125" customWidth="1"/>
    <col min="8941" max="8941" width="23.28515625" customWidth="1"/>
    <col min="8942" max="8942" width="29.28515625" customWidth="1"/>
    <col min="8943" max="8943" width="31" customWidth="1"/>
    <col min="8944" max="8945" width="13.140625" customWidth="1"/>
    <col min="8946" max="8946" width="21.7109375" customWidth="1"/>
    <col min="8947" max="8950" width="13.140625" customWidth="1"/>
    <col min="8951" max="8951" width="17.85546875" customWidth="1"/>
    <col min="8952" max="8952" width="13.140625" customWidth="1"/>
    <col min="8956" max="8956" width="30.140625" customWidth="1"/>
    <col min="8957" max="8958" width="22.85546875" customWidth="1"/>
    <col min="8959" max="8959" width="13.42578125" customWidth="1"/>
    <col min="8960" max="8960" width="13.140625" customWidth="1"/>
    <col min="8961" max="8961" width="15.28515625" customWidth="1"/>
    <col min="8962" max="8962" width="17.85546875" customWidth="1"/>
    <col min="8963" max="8963" width="21" customWidth="1"/>
    <col min="8964" max="8964" width="19.140625" customWidth="1"/>
    <col min="8965" max="8965" width="17.42578125" customWidth="1"/>
    <col min="8966" max="8966" width="18.140625" customWidth="1"/>
    <col min="8967" max="8968" width="19.28515625" customWidth="1"/>
    <col min="8969" max="8969" width="16.140625" customWidth="1"/>
    <col min="8970" max="8970" width="20.85546875" customWidth="1"/>
    <col min="8971" max="8971" width="24.85546875" customWidth="1"/>
    <col min="8972" max="8973" width="21.7109375" customWidth="1"/>
    <col min="8974" max="8974" width="29.28515625" customWidth="1"/>
    <col min="8975" max="8975" width="54" customWidth="1"/>
    <col min="8976" max="8976" width="53.42578125" customWidth="1"/>
    <col min="9197" max="9197" width="23.28515625" customWidth="1"/>
    <col min="9198" max="9198" width="29.28515625" customWidth="1"/>
    <col min="9199" max="9199" width="31" customWidth="1"/>
    <col min="9200" max="9201" width="13.140625" customWidth="1"/>
    <col min="9202" max="9202" width="21.7109375" customWidth="1"/>
    <col min="9203" max="9206" width="13.140625" customWidth="1"/>
    <col min="9207" max="9207" width="17.85546875" customWidth="1"/>
    <col min="9208" max="9208" width="13.140625" customWidth="1"/>
    <col min="9212" max="9212" width="30.140625" customWidth="1"/>
    <col min="9213" max="9214" width="22.85546875" customWidth="1"/>
    <col min="9215" max="9215" width="13.42578125" customWidth="1"/>
    <col min="9216" max="9216" width="13.140625" customWidth="1"/>
    <col min="9217" max="9217" width="15.28515625" customWidth="1"/>
    <col min="9218" max="9218" width="17.85546875" customWidth="1"/>
    <col min="9219" max="9219" width="21" customWidth="1"/>
    <col min="9220" max="9220" width="19.140625" customWidth="1"/>
    <col min="9221" max="9221" width="17.42578125" customWidth="1"/>
    <col min="9222" max="9222" width="18.140625" customWidth="1"/>
    <col min="9223" max="9224" width="19.28515625" customWidth="1"/>
    <col min="9225" max="9225" width="16.140625" customWidth="1"/>
    <col min="9226" max="9226" width="20.85546875" customWidth="1"/>
    <col min="9227" max="9227" width="24.85546875" customWidth="1"/>
    <col min="9228" max="9229" width="21.7109375" customWidth="1"/>
    <col min="9230" max="9230" width="29.28515625" customWidth="1"/>
    <col min="9231" max="9231" width="54" customWidth="1"/>
    <col min="9232" max="9232" width="53.42578125" customWidth="1"/>
    <col min="9453" max="9453" width="23.28515625" customWidth="1"/>
    <col min="9454" max="9454" width="29.28515625" customWidth="1"/>
    <col min="9455" max="9455" width="31" customWidth="1"/>
    <col min="9456" max="9457" width="13.140625" customWidth="1"/>
    <col min="9458" max="9458" width="21.7109375" customWidth="1"/>
    <col min="9459" max="9462" width="13.140625" customWidth="1"/>
    <col min="9463" max="9463" width="17.85546875" customWidth="1"/>
    <col min="9464" max="9464" width="13.140625" customWidth="1"/>
    <col min="9468" max="9468" width="30.140625" customWidth="1"/>
    <col min="9469" max="9470" width="22.85546875" customWidth="1"/>
    <col min="9471" max="9471" width="13.42578125" customWidth="1"/>
    <col min="9472" max="9472" width="13.140625" customWidth="1"/>
    <col min="9473" max="9473" width="15.28515625" customWidth="1"/>
    <col min="9474" max="9474" width="17.85546875" customWidth="1"/>
    <col min="9475" max="9475" width="21" customWidth="1"/>
    <col min="9476" max="9476" width="19.140625" customWidth="1"/>
    <col min="9477" max="9477" width="17.42578125" customWidth="1"/>
    <col min="9478" max="9478" width="18.140625" customWidth="1"/>
    <col min="9479" max="9480" width="19.28515625" customWidth="1"/>
    <col min="9481" max="9481" width="16.140625" customWidth="1"/>
    <col min="9482" max="9482" width="20.85546875" customWidth="1"/>
    <col min="9483" max="9483" width="24.85546875" customWidth="1"/>
    <col min="9484" max="9485" width="21.7109375" customWidth="1"/>
    <col min="9486" max="9486" width="29.28515625" customWidth="1"/>
    <col min="9487" max="9487" width="54" customWidth="1"/>
    <col min="9488" max="9488" width="53.42578125" customWidth="1"/>
    <col min="9709" max="9709" width="23.28515625" customWidth="1"/>
    <col min="9710" max="9710" width="29.28515625" customWidth="1"/>
    <col min="9711" max="9711" width="31" customWidth="1"/>
    <col min="9712" max="9713" width="13.140625" customWidth="1"/>
    <col min="9714" max="9714" width="21.7109375" customWidth="1"/>
    <col min="9715" max="9718" width="13.140625" customWidth="1"/>
    <col min="9719" max="9719" width="17.85546875" customWidth="1"/>
    <col min="9720" max="9720" width="13.140625" customWidth="1"/>
    <col min="9724" max="9724" width="30.140625" customWidth="1"/>
    <col min="9725" max="9726" width="22.85546875" customWidth="1"/>
    <col min="9727" max="9727" width="13.42578125" customWidth="1"/>
    <col min="9728" max="9728" width="13.140625" customWidth="1"/>
    <col min="9729" max="9729" width="15.28515625" customWidth="1"/>
    <col min="9730" max="9730" width="17.85546875" customWidth="1"/>
    <col min="9731" max="9731" width="21" customWidth="1"/>
    <col min="9732" max="9732" width="19.140625" customWidth="1"/>
    <col min="9733" max="9733" width="17.42578125" customWidth="1"/>
    <col min="9734" max="9734" width="18.140625" customWidth="1"/>
    <col min="9735" max="9736" width="19.28515625" customWidth="1"/>
    <col min="9737" max="9737" width="16.140625" customWidth="1"/>
    <col min="9738" max="9738" width="20.85546875" customWidth="1"/>
    <col min="9739" max="9739" width="24.85546875" customWidth="1"/>
    <col min="9740" max="9741" width="21.7109375" customWidth="1"/>
    <col min="9742" max="9742" width="29.28515625" customWidth="1"/>
    <col min="9743" max="9743" width="54" customWidth="1"/>
    <col min="9744" max="9744" width="53.42578125" customWidth="1"/>
    <col min="9965" max="9965" width="23.28515625" customWidth="1"/>
    <col min="9966" max="9966" width="29.28515625" customWidth="1"/>
    <col min="9967" max="9967" width="31" customWidth="1"/>
    <col min="9968" max="9969" width="13.140625" customWidth="1"/>
    <col min="9970" max="9970" width="21.7109375" customWidth="1"/>
    <col min="9971" max="9974" width="13.140625" customWidth="1"/>
    <col min="9975" max="9975" width="17.85546875" customWidth="1"/>
    <col min="9976" max="9976" width="13.140625" customWidth="1"/>
    <col min="9980" max="9980" width="30.140625" customWidth="1"/>
    <col min="9981" max="9982" width="22.85546875" customWidth="1"/>
    <col min="9983" max="9983" width="13.42578125" customWidth="1"/>
    <col min="9984" max="9984" width="13.140625" customWidth="1"/>
    <col min="9985" max="9985" width="15.28515625" customWidth="1"/>
    <col min="9986" max="9986" width="17.85546875" customWidth="1"/>
    <col min="9987" max="9987" width="21" customWidth="1"/>
    <col min="9988" max="9988" width="19.140625" customWidth="1"/>
    <col min="9989" max="9989" width="17.42578125" customWidth="1"/>
    <col min="9990" max="9990" width="18.140625" customWidth="1"/>
    <col min="9991" max="9992" width="19.28515625" customWidth="1"/>
    <col min="9993" max="9993" width="16.140625" customWidth="1"/>
    <col min="9994" max="9994" width="20.85546875" customWidth="1"/>
    <col min="9995" max="9995" width="24.85546875" customWidth="1"/>
    <col min="9996" max="9997" width="21.7109375" customWidth="1"/>
    <col min="9998" max="9998" width="29.28515625" customWidth="1"/>
    <col min="9999" max="9999" width="54" customWidth="1"/>
    <col min="10000" max="10000" width="53.42578125" customWidth="1"/>
    <col min="10221" max="10221" width="23.28515625" customWidth="1"/>
    <col min="10222" max="10222" width="29.28515625" customWidth="1"/>
    <col min="10223" max="10223" width="31" customWidth="1"/>
    <col min="10224" max="10225" width="13.140625" customWidth="1"/>
    <col min="10226" max="10226" width="21.7109375" customWidth="1"/>
    <col min="10227" max="10230" width="13.140625" customWidth="1"/>
    <col min="10231" max="10231" width="17.85546875" customWidth="1"/>
    <col min="10232" max="10232" width="13.140625" customWidth="1"/>
    <col min="10236" max="10236" width="30.140625" customWidth="1"/>
    <col min="10237" max="10238" width="22.85546875" customWidth="1"/>
    <col min="10239" max="10239" width="13.42578125" customWidth="1"/>
    <col min="10240" max="10240" width="13.140625" customWidth="1"/>
    <col min="10241" max="10241" width="15.28515625" customWidth="1"/>
    <col min="10242" max="10242" width="17.85546875" customWidth="1"/>
    <col min="10243" max="10243" width="21" customWidth="1"/>
    <col min="10244" max="10244" width="19.140625" customWidth="1"/>
    <col min="10245" max="10245" width="17.42578125" customWidth="1"/>
    <col min="10246" max="10246" width="18.140625" customWidth="1"/>
    <col min="10247" max="10248" width="19.28515625" customWidth="1"/>
    <col min="10249" max="10249" width="16.140625" customWidth="1"/>
    <col min="10250" max="10250" width="20.85546875" customWidth="1"/>
    <col min="10251" max="10251" width="24.85546875" customWidth="1"/>
    <col min="10252" max="10253" width="21.7109375" customWidth="1"/>
    <col min="10254" max="10254" width="29.28515625" customWidth="1"/>
    <col min="10255" max="10255" width="54" customWidth="1"/>
    <col min="10256" max="10256" width="53.42578125" customWidth="1"/>
    <col min="10477" max="10477" width="23.28515625" customWidth="1"/>
    <col min="10478" max="10478" width="29.28515625" customWidth="1"/>
    <col min="10479" max="10479" width="31" customWidth="1"/>
    <col min="10480" max="10481" width="13.140625" customWidth="1"/>
    <col min="10482" max="10482" width="21.7109375" customWidth="1"/>
    <col min="10483" max="10486" width="13.140625" customWidth="1"/>
    <col min="10487" max="10487" width="17.85546875" customWidth="1"/>
    <col min="10488" max="10488" width="13.140625" customWidth="1"/>
    <col min="10492" max="10492" width="30.140625" customWidth="1"/>
    <col min="10493" max="10494" width="22.85546875" customWidth="1"/>
    <col min="10495" max="10495" width="13.42578125" customWidth="1"/>
    <col min="10496" max="10496" width="13.140625" customWidth="1"/>
    <col min="10497" max="10497" width="15.28515625" customWidth="1"/>
    <col min="10498" max="10498" width="17.85546875" customWidth="1"/>
    <col min="10499" max="10499" width="21" customWidth="1"/>
    <col min="10500" max="10500" width="19.140625" customWidth="1"/>
    <col min="10501" max="10501" width="17.42578125" customWidth="1"/>
    <col min="10502" max="10502" width="18.140625" customWidth="1"/>
    <col min="10503" max="10504" width="19.28515625" customWidth="1"/>
    <col min="10505" max="10505" width="16.140625" customWidth="1"/>
    <col min="10506" max="10506" width="20.85546875" customWidth="1"/>
    <col min="10507" max="10507" width="24.85546875" customWidth="1"/>
    <col min="10508" max="10509" width="21.7109375" customWidth="1"/>
    <col min="10510" max="10510" width="29.28515625" customWidth="1"/>
    <col min="10511" max="10511" width="54" customWidth="1"/>
    <col min="10512" max="10512" width="53.42578125" customWidth="1"/>
    <col min="10733" max="10733" width="23.28515625" customWidth="1"/>
    <col min="10734" max="10734" width="29.28515625" customWidth="1"/>
    <col min="10735" max="10735" width="31" customWidth="1"/>
    <col min="10736" max="10737" width="13.140625" customWidth="1"/>
    <col min="10738" max="10738" width="21.7109375" customWidth="1"/>
    <col min="10739" max="10742" width="13.140625" customWidth="1"/>
    <col min="10743" max="10743" width="17.85546875" customWidth="1"/>
    <col min="10744" max="10744" width="13.140625" customWidth="1"/>
    <col min="10748" max="10748" width="30.140625" customWidth="1"/>
    <col min="10749" max="10750" width="22.85546875" customWidth="1"/>
    <col min="10751" max="10751" width="13.42578125" customWidth="1"/>
    <col min="10752" max="10752" width="13.140625" customWidth="1"/>
    <col min="10753" max="10753" width="15.28515625" customWidth="1"/>
    <col min="10754" max="10754" width="17.85546875" customWidth="1"/>
    <col min="10755" max="10755" width="21" customWidth="1"/>
    <col min="10756" max="10756" width="19.140625" customWidth="1"/>
    <col min="10757" max="10757" width="17.42578125" customWidth="1"/>
    <col min="10758" max="10758" width="18.140625" customWidth="1"/>
    <col min="10759" max="10760" width="19.28515625" customWidth="1"/>
    <col min="10761" max="10761" width="16.140625" customWidth="1"/>
    <col min="10762" max="10762" width="20.85546875" customWidth="1"/>
    <col min="10763" max="10763" width="24.85546875" customWidth="1"/>
    <col min="10764" max="10765" width="21.7109375" customWidth="1"/>
    <col min="10766" max="10766" width="29.28515625" customWidth="1"/>
    <col min="10767" max="10767" width="54" customWidth="1"/>
    <col min="10768" max="10768" width="53.42578125" customWidth="1"/>
    <col min="10989" max="10989" width="23.28515625" customWidth="1"/>
    <col min="10990" max="10990" width="29.28515625" customWidth="1"/>
    <col min="10991" max="10991" width="31" customWidth="1"/>
    <col min="10992" max="10993" width="13.140625" customWidth="1"/>
    <col min="10994" max="10994" width="21.7109375" customWidth="1"/>
    <col min="10995" max="10998" width="13.140625" customWidth="1"/>
    <col min="10999" max="10999" width="17.85546875" customWidth="1"/>
    <col min="11000" max="11000" width="13.140625" customWidth="1"/>
    <col min="11004" max="11004" width="30.140625" customWidth="1"/>
    <col min="11005" max="11006" width="22.85546875" customWidth="1"/>
    <col min="11007" max="11007" width="13.42578125" customWidth="1"/>
    <col min="11008" max="11008" width="13.140625" customWidth="1"/>
    <col min="11009" max="11009" width="15.28515625" customWidth="1"/>
    <col min="11010" max="11010" width="17.85546875" customWidth="1"/>
    <col min="11011" max="11011" width="21" customWidth="1"/>
    <col min="11012" max="11012" width="19.140625" customWidth="1"/>
    <col min="11013" max="11013" width="17.42578125" customWidth="1"/>
    <col min="11014" max="11014" width="18.140625" customWidth="1"/>
    <col min="11015" max="11016" width="19.28515625" customWidth="1"/>
    <col min="11017" max="11017" width="16.140625" customWidth="1"/>
    <col min="11018" max="11018" width="20.85546875" customWidth="1"/>
    <col min="11019" max="11019" width="24.85546875" customWidth="1"/>
    <col min="11020" max="11021" width="21.7109375" customWidth="1"/>
    <col min="11022" max="11022" width="29.28515625" customWidth="1"/>
    <col min="11023" max="11023" width="54" customWidth="1"/>
    <col min="11024" max="11024" width="53.42578125" customWidth="1"/>
    <col min="11245" max="11245" width="23.28515625" customWidth="1"/>
    <col min="11246" max="11246" width="29.28515625" customWidth="1"/>
    <col min="11247" max="11247" width="31" customWidth="1"/>
    <col min="11248" max="11249" width="13.140625" customWidth="1"/>
    <col min="11250" max="11250" width="21.7109375" customWidth="1"/>
    <col min="11251" max="11254" width="13.140625" customWidth="1"/>
    <col min="11255" max="11255" width="17.85546875" customWidth="1"/>
    <col min="11256" max="11256" width="13.140625" customWidth="1"/>
    <col min="11260" max="11260" width="30.140625" customWidth="1"/>
    <col min="11261" max="11262" width="22.85546875" customWidth="1"/>
    <col min="11263" max="11263" width="13.42578125" customWidth="1"/>
    <col min="11264" max="11264" width="13.140625" customWidth="1"/>
    <col min="11265" max="11265" width="15.28515625" customWidth="1"/>
    <col min="11266" max="11266" width="17.85546875" customWidth="1"/>
    <col min="11267" max="11267" width="21" customWidth="1"/>
    <col min="11268" max="11268" width="19.140625" customWidth="1"/>
    <col min="11269" max="11269" width="17.42578125" customWidth="1"/>
    <col min="11270" max="11270" width="18.140625" customWidth="1"/>
    <col min="11271" max="11272" width="19.28515625" customWidth="1"/>
    <col min="11273" max="11273" width="16.140625" customWidth="1"/>
    <col min="11274" max="11274" width="20.85546875" customWidth="1"/>
    <col min="11275" max="11275" width="24.85546875" customWidth="1"/>
    <col min="11276" max="11277" width="21.7109375" customWidth="1"/>
    <col min="11278" max="11278" width="29.28515625" customWidth="1"/>
    <col min="11279" max="11279" width="54" customWidth="1"/>
    <col min="11280" max="11280" width="53.42578125" customWidth="1"/>
    <col min="11501" max="11501" width="23.28515625" customWidth="1"/>
    <col min="11502" max="11502" width="29.28515625" customWidth="1"/>
    <col min="11503" max="11503" width="31" customWidth="1"/>
    <col min="11504" max="11505" width="13.140625" customWidth="1"/>
    <col min="11506" max="11506" width="21.7109375" customWidth="1"/>
    <col min="11507" max="11510" width="13.140625" customWidth="1"/>
    <col min="11511" max="11511" width="17.85546875" customWidth="1"/>
    <col min="11512" max="11512" width="13.140625" customWidth="1"/>
    <col min="11516" max="11516" width="30.140625" customWidth="1"/>
    <col min="11517" max="11518" width="22.85546875" customWidth="1"/>
    <col min="11519" max="11519" width="13.42578125" customWidth="1"/>
    <col min="11520" max="11520" width="13.140625" customWidth="1"/>
    <col min="11521" max="11521" width="15.28515625" customWidth="1"/>
    <col min="11522" max="11522" width="17.85546875" customWidth="1"/>
    <col min="11523" max="11523" width="21" customWidth="1"/>
    <col min="11524" max="11524" width="19.140625" customWidth="1"/>
    <col min="11525" max="11525" width="17.42578125" customWidth="1"/>
    <col min="11526" max="11526" width="18.140625" customWidth="1"/>
    <col min="11527" max="11528" width="19.28515625" customWidth="1"/>
    <col min="11529" max="11529" width="16.140625" customWidth="1"/>
    <col min="11530" max="11530" width="20.85546875" customWidth="1"/>
    <col min="11531" max="11531" width="24.85546875" customWidth="1"/>
    <col min="11532" max="11533" width="21.7109375" customWidth="1"/>
    <col min="11534" max="11534" width="29.28515625" customWidth="1"/>
    <col min="11535" max="11535" width="54" customWidth="1"/>
    <col min="11536" max="11536" width="53.42578125" customWidth="1"/>
    <col min="11757" max="11757" width="23.28515625" customWidth="1"/>
    <col min="11758" max="11758" width="29.28515625" customWidth="1"/>
    <col min="11759" max="11759" width="31" customWidth="1"/>
    <col min="11760" max="11761" width="13.140625" customWidth="1"/>
    <col min="11762" max="11762" width="21.7109375" customWidth="1"/>
    <col min="11763" max="11766" width="13.140625" customWidth="1"/>
    <col min="11767" max="11767" width="17.85546875" customWidth="1"/>
    <col min="11768" max="11768" width="13.140625" customWidth="1"/>
    <col min="11772" max="11772" width="30.140625" customWidth="1"/>
    <col min="11773" max="11774" width="22.85546875" customWidth="1"/>
    <col min="11775" max="11775" width="13.42578125" customWidth="1"/>
    <col min="11776" max="11776" width="13.140625" customWidth="1"/>
    <col min="11777" max="11777" width="15.28515625" customWidth="1"/>
    <col min="11778" max="11778" width="17.85546875" customWidth="1"/>
    <col min="11779" max="11779" width="21" customWidth="1"/>
    <col min="11780" max="11780" width="19.140625" customWidth="1"/>
    <col min="11781" max="11781" width="17.42578125" customWidth="1"/>
    <col min="11782" max="11782" width="18.140625" customWidth="1"/>
    <col min="11783" max="11784" width="19.28515625" customWidth="1"/>
    <col min="11785" max="11785" width="16.140625" customWidth="1"/>
    <col min="11786" max="11786" width="20.85546875" customWidth="1"/>
    <col min="11787" max="11787" width="24.85546875" customWidth="1"/>
    <col min="11788" max="11789" width="21.7109375" customWidth="1"/>
    <col min="11790" max="11790" width="29.28515625" customWidth="1"/>
    <col min="11791" max="11791" width="54" customWidth="1"/>
    <col min="11792" max="11792" width="53.42578125" customWidth="1"/>
    <col min="12013" max="12013" width="23.28515625" customWidth="1"/>
    <col min="12014" max="12014" width="29.28515625" customWidth="1"/>
    <col min="12015" max="12015" width="31" customWidth="1"/>
    <col min="12016" max="12017" width="13.140625" customWidth="1"/>
    <col min="12018" max="12018" width="21.7109375" customWidth="1"/>
    <col min="12019" max="12022" width="13.140625" customWidth="1"/>
    <col min="12023" max="12023" width="17.85546875" customWidth="1"/>
    <col min="12024" max="12024" width="13.140625" customWidth="1"/>
    <col min="12028" max="12028" width="30.140625" customWidth="1"/>
    <col min="12029" max="12030" width="22.85546875" customWidth="1"/>
    <col min="12031" max="12031" width="13.42578125" customWidth="1"/>
    <col min="12032" max="12032" width="13.140625" customWidth="1"/>
    <col min="12033" max="12033" width="15.28515625" customWidth="1"/>
    <col min="12034" max="12034" width="17.85546875" customWidth="1"/>
    <col min="12035" max="12035" width="21" customWidth="1"/>
    <col min="12036" max="12036" width="19.140625" customWidth="1"/>
    <col min="12037" max="12037" width="17.42578125" customWidth="1"/>
    <col min="12038" max="12038" width="18.140625" customWidth="1"/>
    <col min="12039" max="12040" width="19.28515625" customWidth="1"/>
    <col min="12041" max="12041" width="16.140625" customWidth="1"/>
    <col min="12042" max="12042" width="20.85546875" customWidth="1"/>
    <col min="12043" max="12043" width="24.85546875" customWidth="1"/>
    <col min="12044" max="12045" width="21.7109375" customWidth="1"/>
    <col min="12046" max="12046" width="29.28515625" customWidth="1"/>
    <col min="12047" max="12047" width="54" customWidth="1"/>
    <col min="12048" max="12048" width="53.42578125" customWidth="1"/>
    <col min="12269" max="12269" width="23.28515625" customWidth="1"/>
    <col min="12270" max="12270" width="29.28515625" customWidth="1"/>
    <col min="12271" max="12271" width="31" customWidth="1"/>
    <col min="12272" max="12273" width="13.140625" customWidth="1"/>
    <col min="12274" max="12274" width="21.7109375" customWidth="1"/>
    <col min="12275" max="12278" width="13.140625" customWidth="1"/>
    <col min="12279" max="12279" width="17.85546875" customWidth="1"/>
    <col min="12280" max="12280" width="13.140625" customWidth="1"/>
    <col min="12284" max="12284" width="30.140625" customWidth="1"/>
    <col min="12285" max="12286" width="22.85546875" customWidth="1"/>
    <col min="12287" max="12287" width="13.42578125" customWidth="1"/>
    <col min="12288" max="12288" width="13.140625" customWidth="1"/>
    <col min="12289" max="12289" width="15.28515625" customWidth="1"/>
    <col min="12290" max="12290" width="17.85546875" customWidth="1"/>
    <col min="12291" max="12291" width="21" customWidth="1"/>
    <col min="12292" max="12292" width="19.140625" customWidth="1"/>
    <col min="12293" max="12293" width="17.42578125" customWidth="1"/>
    <col min="12294" max="12294" width="18.140625" customWidth="1"/>
    <col min="12295" max="12296" width="19.28515625" customWidth="1"/>
    <col min="12297" max="12297" width="16.140625" customWidth="1"/>
    <col min="12298" max="12298" width="20.85546875" customWidth="1"/>
    <col min="12299" max="12299" width="24.85546875" customWidth="1"/>
    <col min="12300" max="12301" width="21.7109375" customWidth="1"/>
    <col min="12302" max="12302" width="29.28515625" customWidth="1"/>
    <col min="12303" max="12303" width="54" customWidth="1"/>
    <col min="12304" max="12304" width="53.42578125" customWidth="1"/>
    <col min="12525" max="12525" width="23.28515625" customWidth="1"/>
    <col min="12526" max="12526" width="29.28515625" customWidth="1"/>
    <col min="12527" max="12527" width="31" customWidth="1"/>
    <col min="12528" max="12529" width="13.140625" customWidth="1"/>
    <col min="12530" max="12530" width="21.7109375" customWidth="1"/>
    <col min="12531" max="12534" width="13.140625" customWidth="1"/>
    <col min="12535" max="12535" width="17.85546875" customWidth="1"/>
    <col min="12536" max="12536" width="13.140625" customWidth="1"/>
    <col min="12540" max="12540" width="30.140625" customWidth="1"/>
    <col min="12541" max="12542" width="22.85546875" customWidth="1"/>
    <col min="12543" max="12543" width="13.42578125" customWidth="1"/>
    <col min="12544" max="12544" width="13.140625" customWidth="1"/>
    <col min="12545" max="12545" width="15.28515625" customWidth="1"/>
    <col min="12546" max="12546" width="17.85546875" customWidth="1"/>
    <col min="12547" max="12547" width="21" customWidth="1"/>
    <col min="12548" max="12548" width="19.140625" customWidth="1"/>
    <col min="12549" max="12549" width="17.42578125" customWidth="1"/>
    <col min="12550" max="12550" width="18.140625" customWidth="1"/>
    <col min="12551" max="12552" width="19.28515625" customWidth="1"/>
    <col min="12553" max="12553" width="16.140625" customWidth="1"/>
    <col min="12554" max="12554" width="20.85546875" customWidth="1"/>
    <col min="12555" max="12555" width="24.85546875" customWidth="1"/>
    <col min="12556" max="12557" width="21.7109375" customWidth="1"/>
    <col min="12558" max="12558" width="29.28515625" customWidth="1"/>
    <col min="12559" max="12559" width="54" customWidth="1"/>
    <col min="12560" max="12560" width="53.42578125" customWidth="1"/>
    <col min="12781" max="12781" width="23.28515625" customWidth="1"/>
    <col min="12782" max="12782" width="29.28515625" customWidth="1"/>
    <col min="12783" max="12783" width="31" customWidth="1"/>
    <col min="12784" max="12785" width="13.140625" customWidth="1"/>
    <col min="12786" max="12786" width="21.7109375" customWidth="1"/>
    <col min="12787" max="12790" width="13.140625" customWidth="1"/>
    <col min="12791" max="12791" width="17.85546875" customWidth="1"/>
    <col min="12792" max="12792" width="13.140625" customWidth="1"/>
    <col min="12796" max="12796" width="30.140625" customWidth="1"/>
    <col min="12797" max="12798" width="22.85546875" customWidth="1"/>
    <col min="12799" max="12799" width="13.42578125" customWidth="1"/>
    <col min="12800" max="12800" width="13.140625" customWidth="1"/>
    <col min="12801" max="12801" width="15.28515625" customWidth="1"/>
    <col min="12802" max="12802" width="17.85546875" customWidth="1"/>
    <col min="12803" max="12803" width="21" customWidth="1"/>
    <col min="12804" max="12804" width="19.140625" customWidth="1"/>
    <col min="12805" max="12805" width="17.42578125" customWidth="1"/>
    <col min="12806" max="12806" width="18.140625" customWidth="1"/>
    <col min="12807" max="12808" width="19.28515625" customWidth="1"/>
    <col min="12809" max="12809" width="16.140625" customWidth="1"/>
    <col min="12810" max="12810" width="20.85546875" customWidth="1"/>
    <col min="12811" max="12811" width="24.85546875" customWidth="1"/>
    <col min="12812" max="12813" width="21.7109375" customWidth="1"/>
    <col min="12814" max="12814" width="29.28515625" customWidth="1"/>
    <col min="12815" max="12815" width="54" customWidth="1"/>
    <col min="12816" max="12816" width="53.42578125" customWidth="1"/>
    <col min="13037" max="13037" width="23.28515625" customWidth="1"/>
    <col min="13038" max="13038" width="29.28515625" customWidth="1"/>
    <col min="13039" max="13039" width="31" customWidth="1"/>
    <col min="13040" max="13041" width="13.140625" customWidth="1"/>
    <col min="13042" max="13042" width="21.7109375" customWidth="1"/>
    <col min="13043" max="13046" width="13.140625" customWidth="1"/>
    <col min="13047" max="13047" width="17.85546875" customWidth="1"/>
    <col min="13048" max="13048" width="13.140625" customWidth="1"/>
    <col min="13052" max="13052" width="30.140625" customWidth="1"/>
    <col min="13053" max="13054" width="22.85546875" customWidth="1"/>
    <col min="13055" max="13055" width="13.42578125" customWidth="1"/>
    <col min="13056" max="13056" width="13.140625" customWidth="1"/>
    <col min="13057" max="13057" width="15.28515625" customWidth="1"/>
    <col min="13058" max="13058" width="17.85546875" customWidth="1"/>
    <col min="13059" max="13059" width="21" customWidth="1"/>
    <col min="13060" max="13060" width="19.140625" customWidth="1"/>
    <col min="13061" max="13061" width="17.42578125" customWidth="1"/>
    <col min="13062" max="13062" width="18.140625" customWidth="1"/>
    <col min="13063" max="13064" width="19.28515625" customWidth="1"/>
    <col min="13065" max="13065" width="16.140625" customWidth="1"/>
    <col min="13066" max="13066" width="20.85546875" customWidth="1"/>
    <col min="13067" max="13067" width="24.85546875" customWidth="1"/>
    <col min="13068" max="13069" width="21.7109375" customWidth="1"/>
    <col min="13070" max="13070" width="29.28515625" customWidth="1"/>
    <col min="13071" max="13071" width="54" customWidth="1"/>
    <col min="13072" max="13072" width="53.42578125" customWidth="1"/>
    <col min="13293" max="13293" width="23.28515625" customWidth="1"/>
    <col min="13294" max="13294" width="29.28515625" customWidth="1"/>
    <col min="13295" max="13295" width="31" customWidth="1"/>
    <col min="13296" max="13297" width="13.140625" customWidth="1"/>
    <col min="13298" max="13298" width="21.7109375" customWidth="1"/>
    <col min="13299" max="13302" width="13.140625" customWidth="1"/>
    <col min="13303" max="13303" width="17.85546875" customWidth="1"/>
    <col min="13304" max="13304" width="13.140625" customWidth="1"/>
    <col min="13308" max="13308" width="30.140625" customWidth="1"/>
    <col min="13309" max="13310" width="22.85546875" customWidth="1"/>
    <col min="13311" max="13311" width="13.42578125" customWidth="1"/>
    <col min="13312" max="13312" width="13.140625" customWidth="1"/>
    <col min="13313" max="13313" width="15.28515625" customWidth="1"/>
    <col min="13314" max="13314" width="17.85546875" customWidth="1"/>
    <col min="13315" max="13315" width="21" customWidth="1"/>
    <col min="13316" max="13316" width="19.140625" customWidth="1"/>
    <col min="13317" max="13317" width="17.42578125" customWidth="1"/>
    <col min="13318" max="13318" width="18.140625" customWidth="1"/>
    <col min="13319" max="13320" width="19.28515625" customWidth="1"/>
    <col min="13321" max="13321" width="16.140625" customWidth="1"/>
    <col min="13322" max="13322" width="20.85546875" customWidth="1"/>
    <col min="13323" max="13323" width="24.85546875" customWidth="1"/>
    <col min="13324" max="13325" width="21.7109375" customWidth="1"/>
    <col min="13326" max="13326" width="29.28515625" customWidth="1"/>
    <col min="13327" max="13327" width="54" customWidth="1"/>
    <col min="13328" max="13328" width="53.42578125" customWidth="1"/>
    <col min="13549" max="13549" width="23.28515625" customWidth="1"/>
    <col min="13550" max="13550" width="29.28515625" customWidth="1"/>
    <col min="13551" max="13551" width="31" customWidth="1"/>
    <col min="13552" max="13553" width="13.140625" customWidth="1"/>
    <col min="13554" max="13554" width="21.7109375" customWidth="1"/>
    <col min="13555" max="13558" width="13.140625" customWidth="1"/>
    <col min="13559" max="13559" width="17.85546875" customWidth="1"/>
    <col min="13560" max="13560" width="13.140625" customWidth="1"/>
    <col min="13564" max="13564" width="30.140625" customWidth="1"/>
    <col min="13565" max="13566" width="22.85546875" customWidth="1"/>
    <col min="13567" max="13567" width="13.42578125" customWidth="1"/>
    <col min="13568" max="13568" width="13.140625" customWidth="1"/>
    <col min="13569" max="13569" width="15.28515625" customWidth="1"/>
    <col min="13570" max="13570" width="17.85546875" customWidth="1"/>
    <col min="13571" max="13571" width="21" customWidth="1"/>
    <col min="13572" max="13572" width="19.140625" customWidth="1"/>
    <col min="13573" max="13573" width="17.42578125" customWidth="1"/>
    <col min="13574" max="13574" width="18.140625" customWidth="1"/>
    <col min="13575" max="13576" width="19.28515625" customWidth="1"/>
    <col min="13577" max="13577" width="16.140625" customWidth="1"/>
    <col min="13578" max="13578" width="20.85546875" customWidth="1"/>
    <col min="13579" max="13579" width="24.85546875" customWidth="1"/>
    <col min="13580" max="13581" width="21.7109375" customWidth="1"/>
    <col min="13582" max="13582" width="29.28515625" customWidth="1"/>
    <col min="13583" max="13583" width="54" customWidth="1"/>
    <col min="13584" max="13584" width="53.42578125" customWidth="1"/>
    <col min="13805" max="13805" width="23.28515625" customWidth="1"/>
    <col min="13806" max="13806" width="29.28515625" customWidth="1"/>
    <col min="13807" max="13807" width="31" customWidth="1"/>
    <col min="13808" max="13809" width="13.140625" customWidth="1"/>
    <col min="13810" max="13810" width="21.7109375" customWidth="1"/>
    <col min="13811" max="13814" width="13.140625" customWidth="1"/>
    <col min="13815" max="13815" width="17.85546875" customWidth="1"/>
    <col min="13816" max="13816" width="13.140625" customWidth="1"/>
    <col min="13820" max="13820" width="30.140625" customWidth="1"/>
    <col min="13821" max="13822" width="22.85546875" customWidth="1"/>
    <col min="13823" max="13823" width="13.42578125" customWidth="1"/>
    <col min="13824" max="13824" width="13.140625" customWidth="1"/>
    <col min="13825" max="13825" width="15.28515625" customWidth="1"/>
    <col min="13826" max="13826" width="17.85546875" customWidth="1"/>
    <col min="13827" max="13827" width="21" customWidth="1"/>
    <col min="13828" max="13828" width="19.140625" customWidth="1"/>
    <col min="13829" max="13829" width="17.42578125" customWidth="1"/>
    <col min="13830" max="13830" width="18.140625" customWidth="1"/>
    <col min="13831" max="13832" width="19.28515625" customWidth="1"/>
    <col min="13833" max="13833" width="16.140625" customWidth="1"/>
    <col min="13834" max="13834" width="20.85546875" customWidth="1"/>
    <col min="13835" max="13835" width="24.85546875" customWidth="1"/>
    <col min="13836" max="13837" width="21.7109375" customWidth="1"/>
    <col min="13838" max="13838" width="29.28515625" customWidth="1"/>
    <col min="13839" max="13839" width="54" customWidth="1"/>
    <col min="13840" max="13840" width="53.42578125" customWidth="1"/>
    <col min="14061" max="14061" width="23.28515625" customWidth="1"/>
    <col min="14062" max="14062" width="29.28515625" customWidth="1"/>
    <col min="14063" max="14063" width="31" customWidth="1"/>
    <col min="14064" max="14065" width="13.140625" customWidth="1"/>
    <col min="14066" max="14066" width="21.7109375" customWidth="1"/>
    <col min="14067" max="14070" width="13.140625" customWidth="1"/>
    <col min="14071" max="14071" width="17.85546875" customWidth="1"/>
    <col min="14072" max="14072" width="13.140625" customWidth="1"/>
    <col min="14076" max="14076" width="30.140625" customWidth="1"/>
    <col min="14077" max="14078" width="22.85546875" customWidth="1"/>
    <col min="14079" max="14079" width="13.42578125" customWidth="1"/>
    <col min="14080" max="14080" width="13.140625" customWidth="1"/>
    <col min="14081" max="14081" width="15.28515625" customWidth="1"/>
    <col min="14082" max="14082" width="17.85546875" customWidth="1"/>
    <col min="14083" max="14083" width="21" customWidth="1"/>
    <col min="14084" max="14084" width="19.140625" customWidth="1"/>
    <col min="14085" max="14085" width="17.42578125" customWidth="1"/>
    <col min="14086" max="14086" width="18.140625" customWidth="1"/>
    <col min="14087" max="14088" width="19.28515625" customWidth="1"/>
    <col min="14089" max="14089" width="16.140625" customWidth="1"/>
    <col min="14090" max="14090" width="20.85546875" customWidth="1"/>
    <col min="14091" max="14091" width="24.85546875" customWidth="1"/>
    <col min="14092" max="14093" width="21.7109375" customWidth="1"/>
    <col min="14094" max="14094" width="29.28515625" customWidth="1"/>
    <col min="14095" max="14095" width="54" customWidth="1"/>
    <col min="14096" max="14096" width="53.42578125" customWidth="1"/>
    <col min="14317" max="14317" width="23.28515625" customWidth="1"/>
    <col min="14318" max="14318" width="29.28515625" customWidth="1"/>
    <col min="14319" max="14319" width="31" customWidth="1"/>
    <col min="14320" max="14321" width="13.140625" customWidth="1"/>
    <col min="14322" max="14322" width="21.7109375" customWidth="1"/>
    <col min="14323" max="14326" width="13.140625" customWidth="1"/>
    <col min="14327" max="14327" width="17.85546875" customWidth="1"/>
    <col min="14328" max="14328" width="13.140625" customWidth="1"/>
    <col min="14332" max="14332" width="30.140625" customWidth="1"/>
    <col min="14333" max="14334" width="22.85546875" customWidth="1"/>
    <col min="14335" max="14335" width="13.42578125" customWidth="1"/>
    <col min="14336" max="14336" width="13.140625" customWidth="1"/>
    <col min="14337" max="14337" width="15.28515625" customWidth="1"/>
    <col min="14338" max="14338" width="17.85546875" customWidth="1"/>
    <col min="14339" max="14339" width="21" customWidth="1"/>
    <col min="14340" max="14340" width="19.140625" customWidth="1"/>
    <col min="14341" max="14341" width="17.42578125" customWidth="1"/>
    <col min="14342" max="14342" width="18.140625" customWidth="1"/>
    <col min="14343" max="14344" width="19.28515625" customWidth="1"/>
    <col min="14345" max="14345" width="16.140625" customWidth="1"/>
    <col min="14346" max="14346" width="20.85546875" customWidth="1"/>
    <col min="14347" max="14347" width="24.85546875" customWidth="1"/>
    <col min="14348" max="14349" width="21.7109375" customWidth="1"/>
    <col min="14350" max="14350" width="29.28515625" customWidth="1"/>
    <col min="14351" max="14351" width="54" customWidth="1"/>
    <col min="14352" max="14352" width="53.42578125" customWidth="1"/>
    <col min="14573" max="14573" width="23.28515625" customWidth="1"/>
    <col min="14574" max="14574" width="29.28515625" customWidth="1"/>
    <col min="14575" max="14575" width="31" customWidth="1"/>
    <col min="14576" max="14577" width="13.140625" customWidth="1"/>
    <col min="14578" max="14578" width="21.7109375" customWidth="1"/>
    <col min="14579" max="14582" width="13.140625" customWidth="1"/>
    <col min="14583" max="14583" width="17.85546875" customWidth="1"/>
    <col min="14584" max="14584" width="13.140625" customWidth="1"/>
    <col min="14588" max="14588" width="30.140625" customWidth="1"/>
    <col min="14589" max="14590" width="22.85546875" customWidth="1"/>
    <col min="14591" max="14591" width="13.42578125" customWidth="1"/>
    <col min="14592" max="14592" width="13.140625" customWidth="1"/>
    <col min="14593" max="14593" width="15.28515625" customWidth="1"/>
    <col min="14594" max="14594" width="17.85546875" customWidth="1"/>
    <col min="14595" max="14595" width="21" customWidth="1"/>
    <col min="14596" max="14596" width="19.140625" customWidth="1"/>
    <col min="14597" max="14597" width="17.42578125" customWidth="1"/>
    <col min="14598" max="14598" width="18.140625" customWidth="1"/>
    <col min="14599" max="14600" width="19.28515625" customWidth="1"/>
    <col min="14601" max="14601" width="16.140625" customWidth="1"/>
    <col min="14602" max="14602" width="20.85546875" customWidth="1"/>
    <col min="14603" max="14603" width="24.85546875" customWidth="1"/>
    <col min="14604" max="14605" width="21.7109375" customWidth="1"/>
    <col min="14606" max="14606" width="29.28515625" customWidth="1"/>
    <col min="14607" max="14607" width="54" customWidth="1"/>
    <col min="14608" max="14608" width="53.42578125" customWidth="1"/>
    <col min="14829" max="14829" width="23.28515625" customWidth="1"/>
    <col min="14830" max="14830" width="29.28515625" customWidth="1"/>
    <col min="14831" max="14831" width="31" customWidth="1"/>
    <col min="14832" max="14833" width="13.140625" customWidth="1"/>
    <col min="14834" max="14834" width="21.7109375" customWidth="1"/>
    <col min="14835" max="14838" width="13.140625" customWidth="1"/>
    <col min="14839" max="14839" width="17.85546875" customWidth="1"/>
    <col min="14840" max="14840" width="13.140625" customWidth="1"/>
    <col min="14844" max="14844" width="30.140625" customWidth="1"/>
    <col min="14845" max="14846" width="22.85546875" customWidth="1"/>
    <col min="14847" max="14847" width="13.42578125" customWidth="1"/>
    <col min="14848" max="14848" width="13.140625" customWidth="1"/>
    <col min="14849" max="14849" width="15.28515625" customWidth="1"/>
    <col min="14850" max="14850" width="17.85546875" customWidth="1"/>
    <col min="14851" max="14851" width="21" customWidth="1"/>
    <col min="14852" max="14852" width="19.140625" customWidth="1"/>
    <col min="14853" max="14853" width="17.42578125" customWidth="1"/>
    <col min="14854" max="14854" width="18.140625" customWidth="1"/>
    <col min="14855" max="14856" width="19.28515625" customWidth="1"/>
    <col min="14857" max="14857" width="16.140625" customWidth="1"/>
    <col min="14858" max="14858" width="20.85546875" customWidth="1"/>
    <col min="14859" max="14859" width="24.85546875" customWidth="1"/>
    <col min="14860" max="14861" width="21.7109375" customWidth="1"/>
    <col min="14862" max="14862" width="29.28515625" customWidth="1"/>
    <col min="14863" max="14863" width="54" customWidth="1"/>
    <col min="14864" max="14864" width="53.42578125" customWidth="1"/>
    <col min="15085" max="15085" width="23.28515625" customWidth="1"/>
    <col min="15086" max="15086" width="29.28515625" customWidth="1"/>
    <col min="15087" max="15087" width="31" customWidth="1"/>
    <col min="15088" max="15089" width="13.140625" customWidth="1"/>
    <col min="15090" max="15090" width="21.7109375" customWidth="1"/>
    <col min="15091" max="15094" width="13.140625" customWidth="1"/>
    <col min="15095" max="15095" width="17.85546875" customWidth="1"/>
    <col min="15096" max="15096" width="13.140625" customWidth="1"/>
    <col min="15100" max="15100" width="30.140625" customWidth="1"/>
    <col min="15101" max="15102" width="22.85546875" customWidth="1"/>
    <col min="15103" max="15103" width="13.42578125" customWidth="1"/>
    <col min="15104" max="15104" width="13.140625" customWidth="1"/>
    <col min="15105" max="15105" width="15.28515625" customWidth="1"/>
    <col min="15106" max="15106" width="17.85546875" customWidth="1"/>
    <col min="15107" max="15107" width="21" customWidth="1"/>
    <col min="15108" max="15108" width="19.140625" customWidth="1"/>
    <col min="15109" max="15109" width="17.42578125" customWidth="1"/>
    <col min="15110" max="15110" width="18.140625" customWidth="1"/>
    <col min="15111" max="15112" width="19.28515625" customWidth="1"/>
    <col min="15113" max="15113" width="16.140625" customWidth="1"/>
    <col min="15114" max="15114" width="20.85546875" customWidth="1"/>
    <col min="15115" max="15115" width="24.85546875" customWidth="1"/>
    <col min="15116" max="15117" width="21.7109375" customWidth="1"/>
    <col min="15118" max="15118" width="29.28515625" customWidth="1"/>
    <col min="15119" max="15119" width="54" customWidth="1"/>
    <col min="15120" max="15120" width="53.42578125" customWidth="1"/>
    <col min="15341" max="15341" width="23.28515625" customWidth="1"/>
    <col min="15342" max="15342" width="29.28515625" customWidth="1"/>
    <col min="15343" max="15343" width="31" customWidth="1"/>
    <col min="15344" max="15345" width="13.140625" customWidth="1"/>
    <col min="15346" max="15346" width="21.7109375" customWidth="1"/>
    <col min="15347" max="15350" width="13.140625" customWidth="1"/>
    <col min="15351" max="15351" width="17.85546875" customWidth="1"/>
    <col min="15352" max="15352" width="13.140625" customWidth="1"/>
    <col min="15356" max="15356" width="30.140625" customWidth="1"/>
    <col min="15357" max="15358" width="22.85546875" customWidth="1"/>
    <col min="15359" max="15359" width="13.42578125" customWidth="1"/>
    <col min="15360" max="15360" width="13.140625" customWidth="1"/>
    <col min="15361" max="15361" width="15.28515625" customWidth="1"/>
    <col min="15362" max="15362" width="17.85546875" customWidth="1"/>
    <col min="15363" max="15363" width="21" customWidth="1"/>
    <col min="15364" max="15364" width="19.140625" customWidth="1"/>
    <col min="15365" max="15365" width="17.42578125" customWidth="1"/>
    <col min="15366" max="15366" width="18.140625" customWidth="1"/>
    <col min="15367" max="15368" width="19.28515625" customWidth="1"/>
    <col min="15369" max="15369" width="16.140625" customWidth="1"/>
    <col min="15370" max="15370" width="20.85546875" customWidth="1"/>
    <col min="15371" max="15371" width="24.85546875" customWidth="1"/>
    <col min="15372" max="15373" width="21.7109375" customWidth="1"/>
    <col min="15374" max="15374" width="29.28515625" customWidth="1"/>
    <col min="15375" max="15375" width="54" customWidth="1"/>
    <col min="15376" max="15376" width="53.42578125" customWidth="1"/>
    <col min="15597" max="15597" width="23.28515625" customWidth="1"/>
    <col min="15598" max="15598" width="29.28515625" customWidth="1"/>
    <col min="15599" max="15599" width="31" customWidth="1"/>
    <col min="15600" max="15601" width="13.140625" customWidth="1"/>
    <col min="15602" max="15602" width="21.7109375" customWidth="1"/>
    <col min="15603" max="15606" width="13.140625" customWidth="1"/>
    <col min="15607" max="15607" width="17.85546875" customWidth="1"/>
    <col min="15608" max="15608" width="13.140625" customWidth="1"/>
    <col min="15612" max="15612" width="30.140625" customWidth="1"/>
    <col min="15613" max="15614" width="22.85546875" customWidth="1"/>
    <col min="15615" max="15615" width="13.42578125" customWidth="1"/>
    <col min="15616" max="15616" width="13.140625" customWidth="1"/>
    <col min="15617" max="15617" width="15.28515625" customWidth="1"/>
    <col min="15618" max="15618" width="17.85546875" customWidth="1"/>
    <col min="15619" max="15619" width="21" customWidth="1"/>
    <col min="15620" max="15620" width="19.140625" customWidth="1"/>
    <col min="15621" max="15621" width="17.42578125" customWidth="1"/>
    <col min="15622" max="15622" width="18.140625" customWidth="1"/>
    <col min="15623" max="15624" width="19.28515625" customWidth="1"/>
    <col min="15625" max="15625" width="16.140625" customWidth="1"/>
    <col min="15626" max="15626" width="20.85546875" customWidth="1"/>
    <col min="15627" max="15627" width="24.85546875" customWidth="1"/>
    <col min="15628" max="15629" width="21.7109375" customWidth="1"/>
    <col min="15630" max="15630" width="29.28515625" customWidth="1"/>
    <col min="15631" max="15631" width="54" customWidth="1"/>
    <col min="15632" max="15632" width="53.42578125" customWidth="1"/>
    <col min="15853" max="15853" width="23.28515625" customWidth="1"/>
    <col min="15854" max="15854" width="29.28515625" customWidth="1"/>
    <col min="15855" max="15855" width="31" customWidth="1"/>
    <col min="15856" max="15857" width="13.140625" customWidth="1"/>
    <col min="15858" max="15858" width="21.7109375" customWidth="1"/>
    <col min="15859" max="15862" width="13.140625" customWidth="1"/>
    <col min="15863" max="15863" width="17.85546875" customWidth="1"/>
    <col min="15864" max="15864" width="13.140625" customWidth="1"/>
    <col min="15868" max="15868" width="30.140625" customWidth="1"/>
    <col min="15869" max="15870" width="22.85546875" customWidth="1"/>
    <col min="15871" max="15871" width="13.42578125" customWidth="1"/>
    <col min="15872" max="15872" width="13.140625" customWidth="1"/>
    <col min="15873" max="15873" width="15.28515625" customWidth="1"/>
    <col min="15874" max="15874" width="17.85546875" customWidth="1"/>
    <col min="15875" max="15875" width="21" customWidth="1"/>
    <col min="15876" max="15876" width="19.140625" customWidth="1"/>
    <col min="15877" max="15877" width="17.42578125" customWidth="1"/>
    <col min="15878" max="15878" width="18.140625" customWidth="1"/>
    <col min="15879" max="15880" width="19.28515625" customWidth="1"/>
    <col min="15881" max="15881" width="16.140625" customWidth="1"/>
    <col min="15882" max="15882" width="20.85546875" customWidth="1"/>
    <col min="15883" max="15883" width="24.85546875" customWidth="1"/>
    <col min="15884" max="15885" width="21.7109375" customWidth="1"/>
    <col min="15886" max="15886" width="29.28515625" customWidth="1"/>
    <col min="15887" max="15887" width="54" customWidth="1"/>
    <col min="15888" max="15888" width="53.42578125" customWidth="1"/>
    <col min="16109" max="16109" width="23.28515625" customWidth="1"/>
    <col min="16110" max="16110" width="29.28515625" customWidth="1"/>
    <col min="16111" max="16111" width="31" customWidth="1"/>
    <col min="16112" max="16113" width="13.140625" customWidth="1"/>
    <col min="16114" max="16114" width="21.7109375" customWidth="1"/>
    <col min="16115" max="16118" width="13.140625" customWidth="1"/>
    <col min="16119" max="16119" width="17.85546875" customWidth="1"/>
    <col min="16120" max="16120" width="13.140625" customWidth="1"/>
    <col min="16124" max="16124" width="30.140625" customWidth="1"/>
    <col min="16125" max="16126" width="22.85546875" customWidth="1"/>
    <col min="16127" max="16127" width="13.42578125" customWidth="1"/>
    <col min="16128" max="16128" width="13.140625" customWidth="1"/>
    <col min="16129" max="16129" width="15.28515625" customWidth="1"/>
    <col min="16130" max="16130" width="17.85546875" customWidth="1"/>
    <col min="16131" max="16131" width="21" customWidth="1"/>
    <col min="16132" max="16132" width="19.140625" customWidth="1"/>
    <col min="16133" max="16133" width="17.42578125" customWidth="1"/>
    <col min="16134" max="16134" width="18.140625" customWidth="1"/>
    <col min="16135" max="16136" width="19.28515625" customWidth="1"/>
    <col min="16137" max="16137" width="16.140625" customWidth="1"/>
    <col min="16138" max="16138" width="20.85546875" customWidth="1"/>
    <col min="16139" max="16139" width="24.85546875" customWidth="1"/>
    <col min="16140" max="16141" width="21.7109375" customWidth="1"/>
    <col min="16142" max="16142" width="29.28515625" customWidth="1"/>
    <col min="16143" max="16143" width="54" customWidth="1"/>
    <col min="16144" max="16144" width="53.42578125" customWidth="1"/>
  </cols>
  <sheetData>
    <row r="1" spans="1:16" x14ac:dyDescent="0.25">
      <c r="A1" s="78" t="s">
        <v>473</v>
      </c>
      <c r="B1" s="78"/>
      <c r="C1" s="78"/>
      <c r="D1" s="78"/>
      <c r="E1" s="78"/>
      <c r="F1" s="78"/>
      <c r="G1" s="78"/>
      <c r="H1" s="81" t="s">
        <v>209</v>
      </c>
      <c r="I1" s="81"/>
      <c r="J1" s="81"/>
      <c r="K1" s="81"/>
      <c r="L1" s="75"/>
      <c r="M1" s="78" t="s">
        <v>210</v>
      </c>
      <c r="N1" s="78"/>
      <c r="O1" s="78"/>
      <c r="P1" s="78"/>
    </row>
    <row r="2" spans="1:16" s="1" customFormat="1" ht="12.75" x14ac:dyDescent="0.2">
      <c r="A2" s="1" t="s">
        <v>0</v>
      </c>
      <c r="B2" s="1" t="s">
        <v>2</v>
      </c>
      <c r="C2" s="1" t="s">
        <v>1</v>
      </c>
      <c r="D2" s="1" t="s">
        <v>58</v>
      </c>
      <c r="E2" s="3" t="s">
        <v>110</v>
      </c>
      <c r="F2" s="2" t="s">
        <v>6</v>
      </c>
      <c r="G2" s="14" t="s">
        <v>221</v>
      </c>
      <c r="H2" s="3" t="s">
        <v>217</v>
      </c>
      <c r="I2" s="1" t="s">
        <v>112</v>
      </c>
      <c r="J2" s="1" t="s">
        <v>111</v>
      </c>
      <c r="K2" s="2" t="s">
        <v>284</v>
      </c>
      <c r="L2" s="2" t="s">
        <v>236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 x14ac:dyDescent="0.25">
      <c r="A3" t="s">
        <v>113</v>
      </c>
      <c r="B3" t="s">
        <v>114</v>
      </c>
      <c r="C3" t="s">
        <v>115</v>
      </c>
      <c r="D3" s="36" t="s">
        <v>17</v>
      </c>
      <c r="E3" s="51">
        <v>3837</v>
      </c>
      <c r="F3" s="36" t="s">
        <v>17</v>
      </c>
      <c r="G3" s="29">
        <v>14</v>
      </c>
      <c r="H3" s="15" t="s">
        <v>212</v>
      </c>
      <c r="I3" s="34" t="s">
        <v>360</v>
      </c>
      <c r="J3" s="53">
        <v>6646</v>
      </c>
      <c r="K3" s="17">
        <v>214716</v>
      </c>
      <c r="L3" s="55">
        <f>K3/J3</f>
        <v>32.307553415588323</v>
      </c>
      <c r="M3" s="36" t="s">
        <v>17</v>
      </c>
      <c r="N3" s="36" t="s">
        <v>18</v>
      </c>
      <c r="O3" s="36" t="s">
        <v>17</v>
      </c>
      <c r="P3" s="36" t="s">
        <v>18</v>
      </c>
    </row>
    <row r="4" spans="1:16" x14ac:dyDescent="0.25">
      <c r="A4" t="s">
        <v>117</v>
      </c>
      <c r="B4" t="s">
        <v>118</v>
      </c>
      <c r="C4" t="s">
        <v>119</v>
      </c>
      <c r="D4" s="36" t="s">
        <v>17</v>
      </c>
      <c r="E4" s="51">
        <v>1097</v>
      </c>
      <c r="F4" s="36" t="s">
        <v>17</v>
      </c>
      <c r="G4" s="29">
        <v>11</v>
      </c>
      <c r="H4" s="15" t="s">
        <v>213</v>
      </c>
      <c r="I4" s="34" t="s">
        <v>83</v>
      </c>
      <c r="J4" s="53">
        <v>3325</v>
      </c>
      <c r="K4" s="17">
        <v>371758</v>
      </c>
      <c r="L4" s="55">
        <f t="shared" ref="L4:L12" si="0">K4/J4</f>
        <v>111.80691729323308</v>
      </c>
      <c r="M4" s="36" t="s">
        <v>18</v>
      </c>
      <c r="N4" s="36" t="s">
        <v>18</v>
      </c>
      <c r="O4" s="36" t="s">
        <v>17</v>
      </c>
      <c r="P4" s="36" t="s">
        <v>18</v>
      </c>
    </row>
    <row r="5" spans="1:16" x14ac:dyDescent="0.25">
      <c r="A5" s="6" t="s">
        <v>120</v>
      </c>
      <c r="B5" s="6" t="s">
        <v>121</v>
      </c>
      <c r="C5" s="6" t="s">
        <v>122</v>
      </c>
      <c r="D5" s="48" t="s">
        <v>17</v>
      </c>
      <c r="E5" s="52">
        <v>93139</v>
      </c>
      <c r="F5" s="48" t="s">
        <v>17</v>
      </c>
      <c r="G5" s="44">
        <v>4.666666666666667</v>
      </c>
      <c r="H5" s="27" t="s">
        <v>214</v>
      </c>
      <c r="I5" s="35" t="s">
        <v>361</v>
      </c>
      <c r="J5" s="54">
        <v>43</v>
      </c>
      <c r="K5" s="73">
        <v>14806</v>
      </c>
      <c r="L5" s="55">
        <f t="shared" si="0"/>
        <v>344.32558139534882</v>
      </c>
      <c r="M5" s="48" t="s">
        <v>18</v>
      </c>
      <c r="N5" s="48" t="s">
        <v>18</v>
      </c>
      <c r="O5" s="48" t="s">
        <v>17</v>
      </c>
      <c r="P5" s="48" t="s">
        <v>18</v>
      </c>
    </row>
    <row r="6" spans="1:16" x14ac:dyDescent="0.25">
      <c r="A6" t="s">
        <v>126</v>
      </c>
      <c r="B6" t="s">
        <v>127</v>
      </c>
      <c r="C6" t="s">
        <v>128</v>
      </c>
      <c r="D6" s="36" t="s">
        <v>17</v>
      </c>
      <c r="E6" s="51">
        <v>2625</v>
      </c>
      <c r="F6" s="36" t="s">
        <v>17</v>
      </c>
      <c r="G6" s="29">
        <v>2.9166666666666665</v>
      </c>
      <c r="H6" s="15" t="s">
        <v>215</v>
      </c>
      <c r="I6" s="34" t="s">
        <v>362</v>
      </c>
      <c r="J6" s="53">
        <v>86973</v>
      </c>
      <c r="K6" s="17">
        <v>807895</v>
      </c>
      <c r="L6" s="55">
        <f t="shared" si="0"/>
        <v>9.2890322283927187</v>
      </c>
      <c r="M6" s="36" t="s">
        <v>18</v>
      </c>
      <c r="N6" s="36" t="s">
        <v>18</v>
      </c>
      <c r="O6" s="36" t="s">
        <v>18</v>
      </c>
      <c r="P6" s="36" t="s">
        <v>17</v>
      </c>
    </row>
    <row r="7" spans="1:16" x14ac:dyDescent="0.25">
      <c r="A7" t="s">
        <v>129</v>
      </c>
      <c r="B7" t="s">
        <v>130</v>
      </c>
      <c r="C7" t="s">
        <v>131</v>
      </c>
      <c r="D7" s="36" t="s">
        <v>17</v>
      </c>
      <c r="E7" s="51">
        <v>1369</v>
      </c>
      <c r="F7" s="36" t="s">
        <v>17</v>
      </c>
      <c r="G7" s="29">
        <v>2.8333333333333335</v>
      </c>
      <c r="H7" s="15" t="s">
        <v>216</v>
      </c>
      <c r="I7" s="36" t="s">
        <v>249</v>
      </c>
      <c r="J7" s="53">
        <v>47873</v>
      </c>
      <c r="K7" s="17">
        <v>3380366</v>
      </c>
      <c r="L7" s="55">
        <f t="shared" si="0"/>
        <v>70.611116913500297</v>
      </c>
      <c r="M7" s="36" t="s">
        <v>18</v>
      </c>
      <c r="N7" s="36" t="s">
        <v>18</v>
      </c>
      <c r="O7" s="36" t="s">
        <v>17</v>
      </c>
      <c r="P7" s="36" t="s">
        <v>18</v>
      </c>
    </row>
    <row r="8" spans="1:16" x14ac:dyDescent="0.25">
      <c r="A8" t="s">
        <v>133</v>
      </c>
      <c r="B8" t="s">
        <v>134</v>
      </c>
      <c r="C8" t="s">
        <v>135</v>
      </c>
      <c r="D8" s="36" t="s">
        <v>17</v>
      </c>
      <c r="E8" s="51">
        <v>11051</v>
      </c>
      <c r="F8" s="36" t="s">
        <v>17</v>
      </c>
      <c r="G8" s="29">
        <v>2.6</v>
      </c>
      <c r="H8" s="15" t="s">
        <v>14</v>
      </c>
      <c r="I8" s="34" t="s">
        <v>363</v>
      </c>
      <c r="J8" s="53">
        <v>1219</v>
      </c>
      <c r="K8" s="17">
        <v>6406</v>
      </c>
      <c r="L8" s="55">
        <f t="shared" si="0"/>
        <v>5.2551271534044295</v>
      </c>
      <c r="M8" s="36" t="s">
        <v>18</v>
      </c>
      <c r="N8" s="36" t="s">
        <v>17</v>
      </c>
      <c r="O8" s="36" t="s">
        <v>18</v>
      </c>
      <c r="P8" s="36" t="s">
        <v>18</v>
      </c>
    </row>
    <row r="9" spans="1:16" x14ac:dyDescent="0.25">
      <c r="A9" t="s">
        <v>136</v>
      </c>
      <c r="B9" t="s">
        <v>137</v>
      </c>
      <c r="C9" t="s">
        <v>138</v>
      </c>
      <c r="D9" s="36" t="s">
        <v>17</v>
      </c>
      <c r="E9" s="51">
        <v>9454</v>
      </c>
      <c r="F9" s="36" t="s">
        <v>17</v>
      </c>
      <c r="G9" s="29">
        <v>2.2222222222222223</v>
      </c>
      <c r="H9" s="15" t="s">
        <v>14</v>
      </c>
      <c r="I9" s="34" t="s">
        <v>92</v>
      </c>
      <c r="J9" s="53">
        <v>36051</v>
      </c>
      <c r="K9" s="17">
        <v>211804</v>
      </c>
      <c r="L9" s="55">
        <f t="shared" si="0"/>
        <v>5.8751213558569804</v>
      </c>
      <c r="M9" s="36" t="s">
        <v>17</v>
      </c>
      <c r="N9" s="36" t="s">
        <v>18</v>
      </c>
      <c r="O9" s="36" t="s">
        <v>18</v>
      </c>
      <c r="P9" s="36" t="s">
        <v>18</v>
      </c>
    </row>
    <row r="10" spans="1:16" x14ac:dyDescent="0.25">
      <c r="A10" t="s">
        <v>139</v>
      </c>
      <c r="B10" t="s">
        <v>140</v>
      </c>
      <c r="C10" t="s">
        <v>141</v>
      </c>
      <c r="D10" s="36" t="s">
        <v>17</v>
      </c>
      <c r="E10" s="51">
        <v>7541</v>
      </c>
      <c r="F10" s="36" t="s">
        <v>17</v>
      </c>
      <c r="G10" s="29">
        <v>1.5555555555555556</v>
      </c>
      <c r="H10" s="15" t="s">
        <v>14</v>
      </c>
      <c r="I10" s="34" t="s">
        <v>364</v>
      </c>
      <c r="J10" s="53">
        <v>99583</v>
      </c>
      <c r="K10" s="17">
        <v>746243</v>
      </c>
      <c r="L10" s="55">
        <f t="shared" si="0"/>
        <v>7.4936786399285022</v>
      </c>
      <c r="M10" s="36" t="s">
        <v>18</v>
      </c>
      <c r="N10" s="36" t="s">
        <v>18</v>
      </c>
      <c r="O10" s="36" t="s">
        <v>18</v>
      </c>
      <c r="P10" s="36" t="s">
        <v>17</v>
      </c>
    </row>
    <row r="11" spans="1:16" x14ac:dyDescent="0.25">
      <c r="A11" s="6" t="s">
        <v>142</v>
      </c>
      <c r="B11" s="6" t="s">
        <v>143</v>
      </c>
      <c r="C11" s="6" t="s">
        <v>144</v>
      </c>
      <c r="D11" s="48" t="s">
        <v>17</v>
      </c>
      <c r="E11" s="52">
        <v>117141</v>
      </c>
      <c r="F11" s="48" t="s">
        <v>17</v>
      </c>
      <c r="G11" s="44">
        <v>0.98484848484848486</v>
      </c>
      <c r="H11" s="27" t="s">
        <v>145</v>
      </c>
      <c r="I11" s="35" t="s">
        <v>365</v>
      </c>
      <c r="J11" s="54">
        <v>210962</v>
      </c>
      <c r="K11" s="28">
        <v>53564</v>
      </c>
      <c r="L11" s="55">
        <f t="shared" si="0"/>
        <v>0.25390354661029002</v>
      </c>
      <c r="M11" s="48" t="s">
        <v>17</v>
      </c>
      <c r="N11" s="48" t="s">
        <v>18</v>
      </c>
      <c r="O11" s="48" t="s">
        <v>18</v>
      </c>
      <c r="P11" s="48" t="s">
        <v>18</v>
      </c>
    </row>
    <row r="12" spans="1:16" s="6" customFormat="1" x14ac:dyDescent="0.25">
      <c r="A12" s="6" t="s">
        <v>120</v>
      </c>
      <c r="B12" s="6" t="s">
        <v>121</v>
      </c>
      <c r="C12" s="6" t="s">
        <v>146</v>
      </c>
      <c r="D12" s="48" t="s">
        <v>17</v>
      </c>
      <c r="E12" s="52">
        <v>94282</v>
      </c>
      <c r="F12" s="48" t="s">
        <v>17</v>
      </c>
      <c r="G12" s="44">
        <v>0.81818181818181823</v>
      </c>
      <c r="H12" s="27" t="s">
        <v>123</v>
      </c>
      <c r="I12" s="35" t="s">
        <v>366</v>
      </c>
      <c r="J12" s="54">
        <v>476</v>
      </c>
      <c r="K12" s="28">
        <v>14806</v>
      </c>
      <c r="L12" s="55">
        <f t="shared" si="0"/>
        <v>31.105042016806724</v>
      </c>
      <c r="M12" s="48" t="s">
        <v>18</v>
      </c>
      <c r="N12" s="48" t="s">
        <v>18</v>
      </c>
      <c r="O12" s="48" t="s">
        <v>17</v>
      </c>
      <c r="P12" s="48" t="s">
        <v>18</v>
      </c>
    </row>
    <row r="13" spans="1:16" x14ac:dyDescent="0.25">
      <c r="J13" s="29"/>
      <c r="K13" s="13"/>
      <c r="L13" s="13">
        <f>SUM(L3:L12)</f>
        <v>618.32307395867019</v>
      </c>
    </row>
    <row r="14" spans="1:16" x14ac:dyDescent="0.25">
      <c r="L14" s="5">
        <v>61.8</v>
      </c>
    </row>
  </sheetData>
  <mergeCells count="3">
    <mergeCell ref="A1:G1"/>
    <mergeCell ref="H1:K1"/>
    <mergeCell ref="M1:P1"/>
  </mergeCells>
  <pageMargins left="0.7" right="0.7" top="0.75" bottom="0.75" header="0.3" footer="0.3"/>
  <pageSetup paperSize="9" orientation="portrait"/>
  <ignoredErrors>
    <ignoredError sqref="I3 I4:I1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2" zoomScale="80" zoomScaleNormal="80" workbookViewId="0">
      <selection activeCell="R18" sqref="R18"/>
    </sheetView>
  </sheetViews>
  <sheetFormatPr defaultColWidth="11.42578125" defaultRowHeight="15" x14ac:dyDescent="0.25"/>
  <cols>
    <col min="1" max="1" width="21" style="6" customWidth="1"/>
    <col min="2" max="2" width="30.7109375" style="6" customWidth="1"/>
    <col min="3" max="3" width="31" style="6" customWidth="1"/>
    <col min="4" max="5" width="13.42578125" style="40" customWidth="1"/>
    <col min="6" max="6" width="11.7109375" style="44" customWidth="1"/>
    <col min="7" max="8" width="13.42578125" style="40" customWidth="1"/>
    <col min="9" max="9" width="13.42578125" style="26" customWidth="1"/>
    <col min="10" max="10" width="13.42578125" style="6" customWidth="1"/>
    <col min="11" max="11" width="13.42578125" style="40" customWidth="1"/>
    <col min="12" max="12" width="19.140625" style="40" customWidth="1"/>
    <col min="13" max="13" width="17.42578125" style="40" customWidth="1"/>
    <col min="14" max="14" width="18.140625" style="40" customWidth="1"/>
    <col min="15" max="15" width="19.28515625" style="40" customWidth="1"/>
    <col min="16" max="234" width="11.42578125" style="6"/>
    <col min="235" max="235" width="42" style="6" customWidth="1"/>
    <col min="236" max="236" width="36.140625" style="6" customWidth="1"/>
    <col min="237" max="237" width="31" style="6" customWidth="1"/>
    <col min="238" max="238" width="23.28515625" style="6" customWidth="1"/>
    <col min="239" max="240" width="13.42578125" style="6" customWidth="1"/>
    <col min="241" max="242" width="11.7109375" style="6" customWidth="1"/>
    <col min="243" max="247" width="13.42578125" style="6" customWidth="1"/>
    <col min="248" max="248" width="30.140625" style="6" customWidth="1"/>
    <col min="249" max="250" width="22.85546875" style="6" customWidth="1"/>
    <col min="251" max="251" width="13.42578125" style="6" customWidth="1"/>
    <col min="252" max="252" width="13.140625" style="6" customWidth="1"/>
    <col min="253" max="253" width="15.28515625" style="6" customWidth="1"/>
    <col min="254" max="254" width="17.85546875" style="6" customWidth="1"/>
    <col min="255" max="255" width="21" style="6" customWidth="1"/>
    <col min="256" max="256" width="19.140625" style="6" customWidth="1"/>
    <col min="257" max="257" width="17.42578125" style="6" customWidth="1"/>
    <col min="258" max="258" width="18.140625" style="6" customWidth="1"/>
    <col min="259" max="260" width="19.28515625" style="6" customWidth="1"/>
    <col min="261" max="261" width="16.140625" style="6" customWidth="1"/>
    <col min="262" max="262" width="20.85546875" style="6" customWidth="1"/>
    <col min="263" max="263" width="24.85546875" style="6" customWidth="1"/>
    <col min="264" max="265" width="21.7109375" style="6" customWidth="1"/>
    <col min="266" max="266" width="29.28515625" style="6" customWidth="1"/>
    <col min="267" max="267" width="54" style="6" customWidth="1"/>
    <col min="268" max="268" width="53.42578125" style="6" customWidth="1"/>
    <col min="269" max="490" width="11.42578125" style="6"/>
    <col min="491" max="491" width="42" style="6" customWidth="1"/>
    <col min="492" max="492" width="36.140625" style="6" customWidth="1"/>
    <col min="493" max="493" width="31" style="6" customWidth="1"/>
    <col min="494" max="494" width="23.28515625" style="6" customWidth="1"/>
    <col min="495" max="496" width="13.42578125" style="6" customWidth="1"/>
    <col min="497" max="498" width="11.7109375" style="6" customWidth="1"/>
    <col min="499" max="503" width="13.42578125" style="6" customWidth="1"/>
    <col min="504" max="504" width="30.140625" style="6" customWidth="1"/>
    <col min="505" max="506" width="22.85546875" style="6" customWidth="1"/>
    <col min="507" max="507" width="13.42578125" style="6" customWidth="1"/>
    <col min="508" max="508" width="13.140625" style="6" customWidth="1"/>
    <col min="509" max="509" width="15.28515625" style="6" customWidth="1"/>
    <col min="510" max="510" width="17.85546875" style="6" customWidth="1"/>
    <col min="511" max="511" width="21" style="6" customWidth="1"/>
    <col min="512" max="512" width="19.140625" style="6" customWidth="1"/>
    <col min="513" max="513" width="17.42578125" style="6" customWidth="1"/>
    <col min="514" max="514" width="18.140625" style="6" customWidth="1"/>
    <col min="515" max="516" width="19.28515625" style="6" customWidth="1"/>
    <col min="517" max="517" width="16.140625" style="6" customWidth="1"/>
    <col min="518" max="518" width="20.85546875" style="6" customWidth="1"/>
    <col min="519" max="519" width="24.85546875" style="6" customWidth="1"/>
    <col min="520" max="521" width="21.7109375" style="6" customWidth="1"/>
    <col min="522" max="522" width="29.28515625" style="6" customWidth="1"/>
    <col min="523" max="523" width="54" style="6" customWidth="1"/>
    <col min="524" max="524" width="53.42578125" style="6" customWidth="1"/>
    <col min="525" max="746" width="11.42578125" style="6"/>
    <col min="747" max="747" width="42" style="6" customWidth="1"/>
    <col min="748" max="748" width="36.140625" style="6" customWidth="1"/>
    <col min="749" max="749" width="31" style="6" customWidth="1"/>
    <col min="750" max="750" width="23.28515625" style="6" customWidth="1"/>
    <col min="751" max="752" width="13.42578125" style="6" customWidth="1"/>
    <col min="753" max="754" width="11.7109375" style="6" customWidth="1"/>
    <col min="755" max="759" width="13.42578125" style="6" customWidth="1"/>
    <col min="760" max="760" width="30.140625" style="6" customWidth="1"/>
    <col min="761" max="762" width="22.85546875" style="6" customWidth="1"/>
    <col min="763" max="763" width="13.42578125" style="6" customWidth="1"/>
    <col min="764" max="764" width="13.140625" style="6" customWidth="1"/>
    <col min="765" max="765" width="15.28515625" style="6" customWidth="1"/>
    <col min="766" max="766" width="17.85546875" style="6" customWidth="1"/>
    <col min="767" max="767" width="21" style="6" customWidth="1"/>
    <col min="768" max="768" width="19.140625" style="6" customWidth="1"/>
    <col min="769" max="769" width="17.42578125" style="6" customWidth="1"/>
    <col min="770" max="770" width="18.140625" style="6" customWidth="1"/>
    <col min="771" max="772" width="19.28515625" style="6" customWidth="1"/>
    <col min="773" max="773" width="16.140625" style="6" customWidth="1"/>
    <col min="774" max="774" width="20.85546875" style="6" customWidth="1"/>
    <col min="775" max="775" width="24.85546875" style="6" customWidth="1"/>
    <col min="776" max="777" width="21.7109375" style="6" customWidth="1"/>
    <col min="778" max="778" width="29.28515625" style="6" customWidth="1"/>
    <col min="779" max="779" width="54" style="6" customWidth="1"/>
    <col min="780" max="780" width="53.42578125" style="6" customWidth="1"/>
    <col min="781" max="1002" width="11.42578125" style="6"/>
    <col min="1003" max="1003" width="42" style="6" customWidth="1"/>
    <col min="1004" max="1004" width="36.140625" style="6" customWidth="1"/>
    <col min="1005" max="1005" width="31" style="6" customWidth="1"/>
    <col min="1006" max="1006" width="23.28515625" style="6" customWidth="1"/>
    <col min="1007" max="1008" width="13.42578125" style="6" customWidth="1"/>
    <col min="1009" max="1010" width="11.7109375" style="6" customWidth="1"/>
    <col min="1011" max="1015" width="13.42578125" style="6" customWidth="1"/>
    <col min="1016" max="1016" width="30.140625" style="6" customWidth="1"/>
    <col min="1017" max="1018" width="22.85546875" style="6" customWidth="1"/>
    <col min="1019" max="1019" width="13.42578125" style="6" customWidth="1"/>
    <col min="1020" max="1020" width="13.140625" style="6" customWidth="1"/>
    <col min="1021" max="1021" width="15.28515625" style="6" customWidth="1"/>
    <col min="1022" max="1022" width="17.85546875" style="6" customWidth="1"/>
    <col min="1023" max="1023" width="21" style="6" customWidth="1"/>
    <col min="1024" max="1024" width="19.140625" style="6" customWidth="1"/>
    <col min="1025" max="1025" width="17.42578125" style="6" customWidth="1"/>
    <col min="1026" max="1026" width="18.140625" style="6" customWidth="1"/>
    <col min="1027" max="1028" width="19.28515625" style="6" customWidth="1"/>
    <col min="1029" max="1029" width="16.140625" style="6" customWidth="1"/>
    <col min="1030" max="1030" width="20.85546875" style="6" customWidth="1"/>
    <col min="1031" max="1031" width="24.85546875" style="6" customWidth="1"/>
    <col min="1032" max="1033" width="21.7109375" style="6" customWidth="1"/>
    <col min="1034" max="1034" width="29.28515625" style="6" customWidth="1"/>
    <col min="1035" max="1035" width="54" style="6" customWidth="1"/>
    <col min="1036" max="1036" width="53.42578125" style="6" customWidth="1"/>
    <col min="1037" max="1258" width="11.42578125" style="6"/>
    <col min="1259" max="1259" width="42" style="6" customWidth="1"/>
    <col min="1260" max="1260" width="36.140625" style="6" customWidth="1"/>
    <col min="1261" max="1261" width="31" style="6" customWidth="1"/>
    <col min="1262" max="1262" width="23.28515625" style="6" customWidth="1"/>
    <col min="1263" max="1264" width="13.42578125" style="6" customWidth="1"/>
    <col min="1265" max="1266" width="11.7109375" style="6" customWidth="1"/>
    <col min="1267" max="1271" width="13.42578125" style="6" customWidth="1"/>
    <col min="1272" max="1272" width="30.140625" style="6" customWidth="1"/>
    <col min="1273" max="1274" width="22.85546875" style="6" customWidth="1"/>
    <col min="1275" max="1275" width="13.42578125" style="6" customWidth="1"/>
    <col min="1276" max="1276" width="13.140625" style="6" customWidth="1"/>
    <col min="1277" max="1277" width="15.28515625" style="6" customWidth="1"/>
    <col min="1278" max="1278" width="17.85546875" style="6" customWidth="1"/>
    <col min="1279" max="1279" width="21" style="6" customWidth="1"/>
    <col min="1280" max="1280" width="19.140625" style="6" customWidth="1"/>
    <col min="1281" max="1281" width="17.42578125" style="6" customWidth="1"/>
    <col min="1282" max="1282" width="18.140625" style="6" customWidth="1"/>
    <col min="1283" max="1284" width="19.28515625" style="6" customWidth="1"/>
    <col min="1285" max="1285" width="16.140625" style="6" customWidth="1"/>
    <col min="1286" max="1286" width="20.85546875" style="6" customWidth="1"/>
    <col min="1287" max="1287" width="24.85546875" style="6" customWidth="1"/>
    <col min="1288" max="1289" width="21.7109375" style="6" customWidth="1"/>
    <col min="1290" max="1290" width="29.28515625" style="6" customWidth="1"/>
    <col min="1291" max="1291" width="54" style="6" customWidth="1"/>
    <col min="1292" max="1292" width="53.42578125" style="6" customWidth="1"/>
    <col min="1293" max="1514" width="11.42578125" style="6"/>
    <col min="1515" max="1515" width="42" style="6" customWidth="1"/>
    <col min="1516" max="1516" width="36.140625" style="6" customWidth="1"/>
    <col min="1517" max="1517" width="31" style="6" customWidth="1"/>
    <col min="1518" max="1518" width="23.28515625" style="6" customWidth="1"/>
    <col min="1519" max="1520" width="13.42578125" style="6" customWidth="1"/>
    <col min="1521" max="1522" width="11.7109375" style="6" customWidth="1"/>
    <col min="1523" max="1527" width="13.42578125" style="6" customWidth="1"/>
    <col min="1528" max="1528" width="30.140625" style="6" customWidth="1"/>
    <col min="1529" max="1530" width="22.85546875" style="6" customWidth="1"/>
    <col min="1531" max="1531" width="13.42578125" style="6" customWidth="1"/>
    <col min="1532" max="1532" width="13.140625" style="6" customWidth="1"/>
    <col min="1533" max="1533" width="15.28515625" style="6" customWidth="1"/>
    <col min="1534" max="1534" width="17.85546875" style="6" customWidth="1"/>
    <col min="1535" max="1535" width="21" style="6" customWidth="1"/>
    <col min="1536" max="1536" width="19.140625" style="6" customWidth="1"/>
    <col min="1537" max="1537" width="17.42578125" style="6" customWidth="1"/>
    <col min="1538" max="1538" width="18.140625" style="6" customWidth="1"/>
    <col min="1539" max="1540" width="19.28515625" style="6" customWidth="1"/>
    <col min="1541" max="1541" width="16.140625" style="6" customWidth="1"/>
    <col min="1542" max="1542" width="20.85546875" style="6" customWidth="1"/>
    <col min="1543" max="1543" width="24.85546875" style="6" customWidth="1"/>
    <col min="1544" max="1545" width="21.7109375" style="6" customWidth="1"/>
    <col min="1546" max="1546" width="29.28515625" style="6" customWidth="1"/>
    <col min="1547" max="1547" width="54" style="6" customWidth="1"/>
    <col min="1548" max="1548" width="53.42578125" style="6" customWidth="1"/>
    <col min="1549" max="1770" width="11.42578125" style="6"/>
    <col min="1771" max="1771" width="42" style="6" customWidth="1"/>
    <col min="1772" max="1772" width="36.140625" style="6" customWidth="1"/>
    <col min="1773" max="1773" width="31" style="6" customWidth="1"/>
    <col min="1774" max="1774" width="23.28515625" style="6" customWidth="1"/>
    <col min="1775" max="1776" width="13.42578125" style="6" customWidth="1"/>
    <col min="1777" max="1778" width="11.7109375" style="6" customWidth="1"/>
    <col min="1779" max="1783" width="13.42578125" style="6" customWidth="1"/>
    <col min="1784" max="1784" width="30.140625" style="6" customWidth="1"/>
    <col min="1785" max="1786" width="22.85546875" style="6" customWidth="1"/>
    <col min="1787" max="1787" width="13.42578125" style="6" customWidth="1"/>
    <col min="1788" max="1788" width="13.140625" style="6" customWidth="1"/>
    <col min="1789" max="1789" width="15.28515625" style="6" customWidth="1"/>
    <col min="1790" max="1790" width="17.85546875" style="6" customWidth="1"/>
    <col min="1791" max="1791" width="21" style="6" customWidth="1"/>
    <col min="1792" max="1792" width="19.140625" style="6" customWidth="1"/>
    <col min="1793" max="1793" width="17.42578125" style="6" customWidth="1"/>
    <col min="1794" max="1794" width="18.140625" style="6" customWidth="1"/>
    <col min="1795" max="1796" width="19.28515625" style="6" customWidth="1"/>
    <col min="1797" max="1797" width="16.140625" style="6" customWidth="1"/>
    <col min="1798" max="1798" width="20.85546875" style="6" customWidth="1"/>
    <col min="1799" max="1799" width="24.85546875" style="6" customWidth="1"/>
    <col min="1800" max="1801" width="21.7109375" style="6" customWidth="1"/>
    <col min="1802" max="1802" width="29.28515625" style="6" customWidth="1"/>
    <col min="1803" max="1803" width="54" style="6" customWidth="1"/>
    <col min="1804" max="1804" width="53.42578125" style="6" customWidth="1"/>
    <col min="1805" max="2026" width="11.42578125" style="6"/>
    <col min="2027" max="2027" width="42" style="6" customWidth="1"/>
    <col min="2028" max="2028" width="36.140625" style="6" customWidth="1"/>
    <col min="2029" max="2029" width="31" style="6" customWidth="1"/>
    <col min="2030" max="2030" width="23.28515625" style="6" customWidth="1"/>
    <col min="2031" max="2032" width="13.42578125" style="6" customWidth="1"/>
    <col min="2033" max="2034" width="11.7109375" style="6" customWidth="1"/>
    <col min="2035" max="2039" width="13.42578125" style="6" customWidth="1"/>
    <col min="2040" max="2040" width="30.140625" style="6" customWidth="1"/>
    <col min="2041" max="2042" width="22.85546875" style="6" customWidth="1"/>
    <col min="2043" max="2043" width="13.42578125" style="6" customWidth="1"/>
    <col min="2044" max="2044" width="13.140625" style="6" customWidth="1"/>
    <col min="2045" max="2045" width="15.28515625" style="6" customWidth="1"/>
    <col min="2046" max="2046" width="17.85546875" style="6" customWidth="1"/>
    <col min="2047" max="2047" width="21" style="6" customWidth="1"/>
    <col min="2048" max="2048" width="19.140625" style="6" customWidth="1"/>
    <col min="2049" max="2049" width="17.42578125" style="6" customWidth="1"/>
    <col min="2050" max="2050" width="18.140625" style="6" customWidth="1"/>
    <col min="2051" max="2052" width="19.28515625" style="6" customWidth="1"/>
    <col min="2053" max="2053" width="16.140625" style="6" customWidth="1"/>
    <col min="2054" max="2054" width="20.85546875" style="6" customWidth="1"/>
    <col min="2055" max="2055" width="24.85546875" style="6" customWidth="1"/>
    <col min="2056" max="2057" width="21.7109375" style="6" customWidth="1"/>
    <col min="2058" max="2058" width="29.28515625" style="6" customWidth="1"/>
    <col min="2059" max="2059" width="54" style="6" customWidth="1"/>
    <col min="2060" max="2060" width="53.42578125" style="6" customWidth="1"/>
    <col min="2061" max="2282" width="11.42578125" style="6"/>
    <col min="2283" max="2283" width="42" style="6" customWidth="1"/>
    <col min="2284" max="2284" width="36.140625" style="6" customWidth="1"/>
    <col min="2285" max="2285" width="31" style="6" customWidth="1"/>
    <col min="2286" max="2286" width="23.28515625" style="6" customWidth="1"/>
    <col min="2287" max="2288" width="13.42578125" style="6" customWidth="1"/>
    <col min="2289" max="2290" width="11.7109375" style="6" customWidth="1"/>
    <col min="2291" max="2295" width="13.42578125" style="6" customWidth="1"/>
    <col min="2296" max="2296" width="30.140625" style="6" customWidth="1"/>
    <col min="2297" max="2298" width="22.85546875" style="6" customWidth="1"/>
    <col min="2299" max="2299" width="13.42578125" style="6" customWidth="1"/>
    <col min="2300" max="2300" width="13.140625" style="6" customWidth="1"/>
    <col min="2301" max="2301" width="15.28515625" style="6" customWidth="1"/>
    <col min="2302" max="2302" width="17.85546875" style="6" customWidth="1"/>
    <col min="2303" max="2303" width="21" style="6" customWidth="1"/>
    <col min="2304" max="2304" width="19.140625" style="6" customWidth="1"/>
    <col min="2305" max="2305" width="17.42578125" style="6" customWidth="1"/>
    <col min="2306" max="2306" width="18.140625" style="6" customWidth="1"/>
    <col min="2307" max="2308" width="19.28515625" style="6" customWidth="1"/>
    <col min="2309" max="2309" width="16.140625" style="6" customWidth="1"/>
    <col min="2310" max="2310" width="20.85546875" style="6" customWidth="1"/>
    <col min="2311" max="2311" width="24.85546875" style="6" customWidth="1"/>
    <col min="2312" max="2313" width="21.7109375" style="6" customWidth="1"/>
    <col min="2314" max="2314" width="29.28515625" style="6" customWidth="1"/>
    <col min="2315" max="2315" width="54" style="6" customWidth="1"/>
    <col min="2316" max="2316" width="53.42578125" style="6" customWidth="1"/>
    <col min="2317" max="2538" width="11.42578125" style="6"/>
    <col min="2539" max="2539" width="42" style="6" customWidth="1"/>
    <col min="2540" max="2540" width="36.140625" style="6" customWidth="1"/>
    <col min="2541" max="2541" width="31" style="6" customWidth="1"/>
    <col min="2542" max="2542" width="23.28515625" style="6" customWidth="1"/>
    <col min="2543" max="2544" width="13.42578125" style="6" customWidth="1"/>
    <col min="2545" max="2546" width="11.7109375" style="6" customWidth="1"/>
    <col min="2547" max="2551" width="13.42578125" style="6" customWidth="1"/>
    <col min="2552" max="2552" width="30.140625" style="6" customWidth="1"/>
    <col min="2553" max="2554" width="22.85546875" style="6" customWidth="1"/>
    <col min="2555" max="2555" width="13.42578125" style="6" customWidth="1"/>
    <col min="2556" max="2556" width="13.140625" style="6" customWidth="1"/>
    <col min="2557" max="2557" width="15.28515625" style="6" customWidth="1"/>
    <col min="2558" max="2558" width="17.85546875" style="6" customWidth="1"/>
    <col min="2559" max="2559" width="21" style="6" customWidth="1"/>
    <col min="2560" max="2560" width="19.140625" style="6" customWidth="1"/>
    <col min="2561" max="2561" width="17.42578125" style="6" customWidth="1"/>
    <col min="2562" max="2562" width="18.140625" style="6" customWidth="1"/>
    <col min="2563" max="2564" width="19.28515625" style="6" customWidth="1"/>
    <col min="2565" max="2565" width="16.140625" style="6" customWidth="1"/>
    <col min="2566" max="2566" width="20.85546875" style="6" customWidth="1"/>
    <col min="2567" max="2567" width="24.85546875" style="6" customWidth="1"/>
    <col min="2568" max="2569" width="21.7109375" style="6" customWidth="1"/>
    <col min="2570" max="2570" width="29.28515625" style="6" customWidth="1"/>
    <col min="2571" max="2571" width="54" style="6" customWidth="1"/>
    <col min="2572" max="2572" width="53.42578125" style="6" customWidth="1"/>
    <col min="2573" max="2794" width="11.42578125" style="6"/>
    <col min="2795" max="2795" width="42" style="6" customWidth="1"/>
    <col min="2796" max="2796" width="36.140625" style="6" customWidth="1"/>
    <col min="2797" max="2797" width="31" style="6" customWidth="1"/>
    <col min="2798" max="2798" width="23.28515625" style="6" customWidth="1"/>
    <col min="2799" max="2800" width="13.42578125" style="6" customWidth="1"/>
    <col min="2801" max="2802" width="11.7109375" style="6" customWidth="1"/>
    <col min="2803" max="2807" width="13.42578125" style="6" customWidth="1"/>
    <col min="2808" max="2808" width="30.140625" style="6" customWidth="1"/>
    <col min="2809" max="2810" width="22.85546875" style="6" customWidth="1"/>
    <col min="2811" max="2811" width="13.42578125" style="6" customWidth="1"/>
    <col min="2812" max="2812" width="13.140625" style="6" customWidth="1"/>
    <col min="2813" max="2813" width="15.28515625" style="6" customWidth="1"/>
    <col min="2814" max="2814" width="17.85546875" style="6" customWidth="1"/>
    <col min="2815" max="2815" width="21" style="6" customWidth="1"/>
    <col min="2816" max="2816" width="19.140625" style="6" customWidth="1"/>
    <col min="2817" max="2817" width="17.42578125" style="6" customWidth="1"/>
    <col min="2818" max="2818" width="18.140625" style="6" customWidth="1"/>
    <col min="2819" max="2820" width="19.28515625" style="6" customWidth="1"/>
    <col min="2821" max="2821" width="16.140625" style="6" customWidth="1"/>
    <col min="2822" max="2822" width="20.85546875" style="6" customWidth="1"/>
    <col min="2823" max="2823" width="24.85546875" style="6" customWidth="1"/>
    <col min="2824" max="2825" width="21.7109375" style="6" customWidth="1"/>
    <col min="2826" max="2826" width="29.28515625" style="6" customWidth="1"/>
    <col min="2827" max="2827" width="54" style="6" customWidth="1"/>
    <col min="2828" max="2828" width="53.42578125" style="6" customWidth="1"/>
    <col min="2829" max="3050" width="11.42578125" style="6"/>
    <col min="3051" max="3051" width="42" style="6" customWidth="1"/>
    <col min="3052" max="3052" width="36.140625" style="6" customWidth="1"/>
    <col min="3053" max="3053" width="31" style="6" customWidth="1"/>
    <col min="3054" max="3054" width="23.28515625" style="6" customWidth="1"/>
    <col min="3055" max="3056" width="13.42578125" style="6" customWidth="1"/>
    <col min="3057" max="3058" width="11.7109375" style="6" customWidth="1"/>
    <col min="3059" max="3063" width="13.42578125" style="6" customWidth="1"/>
    <col min="3064" max="3064" width="30.140625" style="6" customWidth="1"/>
    <col min="3065" max="3066" width="22.85546875" style="6" customWidth="1"/>
    <col min="3067" max="3067" width="13.42578125" style="6" customWidth="1"/>
    <col min="3068" max="3068" width="13.140625" style="6" customWidth="1"/>
    <col min="3069" max="3069" width="15.28515625" style="6" customWidth="1"/>
    <col min="3070" max="3070" width="17.85546875" style="6" customWidth="1"/>
    <col min="3071" max="3071" width="21" style="6" customWidth="1"/>
    <col min="3072" max="3072" width="19.140625" style="6" customWidth="1"/>
    <col min="3073" max="3073" width="17.42578125" style="6" customWidth="1"/>
    <col min="3074" max="3074" width="18.140625" style="6" customWidth="1"/>
    <col min="3075" max="3076" width="19.28515625" style="6" customWidth="1"/>
    <col min="3077" max="3077" width="16.140625" style="6" customWidth="1"/>
    <col min="3078" max="3078" width="20.85546875" style="6" customWidth="1"/>
    <col min="3079" max="3079" width="24.85546875" style="6" customWidth="1"/>
    <col min="3080" max="3081" width="21.7109375" style="6" customWidth="1"/>
    <col min="3082" max="3082" width="29.28515625" style="6" customWidth="1"/>
    <col min="3083" max="3083" width="54" style="6" customWidth="1"/>
    <col min="3084" max="3084" width="53.42578125" style="6" customWidth="1"/>
    <col min="3085" max="3306" width="11.42578125" style="6"/>
    <col min="3307" max="3307" width="42" style="6" customWidth="1"/>
    <col min="3308" max="3308" width="36.140625" style="6" customWidth="1"/>
    <col min="3309" max="3309" width="31" style="6" customWidth="1"/>
    <col min="3310" max="3310" width="23.28515625" style="6" customWidth="1"/>
    <col min="3311" max="3312" width="13.42578125" style="6" customWidth="1"/>
    <col min="3313" max="3314" width="11.7109375" style="6" customWidth="1"/>
    <col min="3315" max="3319" width="13.42578125" style="6" customWidth="1"/>
    <col min="3320" max="3320" width="30.140625" style="6" customWidth="1"/>
    <col min="3321" max="3322" width="22.85546875" style="6" customWidth="1"/>
    <col min="3323" max="3323" width="13.42578125" style="6" customWidth="1"/>
    <col min="3324" max="3324" width="13.140625" style="6" customWidth="1"/>
    <col min="3325" max="3325" width="15.28515625" style="6" customWidth="1"/>
    <col min="3326" max="3326" width="17.85546875" style="6" customWidth="1"/>
    <col min="3327" max="3327" width="21" style="6" customWidth="1"/>
    <col min="3328" max="3328" width="19.140625" style="6" customWidth="1"/>
    <col min="3329" max="3329" width="17.42578125" style="6" customWidth="1"/>
    <col min="3330" max="3330" width="18.140625" style="6" customWidth="1"/>
    <col min="3331" max="3332" width="19.28515625" style="6" customWidth="1"/>
    <col min="3333" max="3333" width="16.140625" style="6" customWidth="1"/>
    <col min="3334" max="3334" width="20.85546875" style="6" customWidth="1"/>
    <col min="3335" max="3335" width="24.85546875" style="6" customWidth="1"/>
    <col min="3336" max="3337" width="21.7109375" style="6" customWidth="1"/>
    <col min="3338" max="3338" width="29.28515625" style="6" customWidth="1"/>
    <col min="3339" max="3339" width="54" style="6" customWidth="1"/>
    <col min="3340" max="3340" width="53.42578125" style="6" customWidth="1"/>
    <col min="3341" max="3562" width="11.42578125" style="6"/>
    <col min="3563" max="3563" width="42" style="6" customWidth="1"/>
    <col min="3564" max="3564" width="36.140625" style="6" customWidth="1"/>
    <col min="3565" max="3565" width="31" style="6" customWidth="1"/>
    <col min="3566" max="3566" width="23.28515625" style="6" customWidth="1"/>
    <col min="3567" max="3568" width="13.42578125" style="6" customWidth="1"/>
    <col min="3569" max="3570" width="11.7109375" style="6" customWidth="1"/>
    <col min="3571" max="3575" width="13.42578125" style="6" customWidth="1"/>
    <col min="3576" max="3576" width="30.140625" style="6" customWidth="1"/>
    <col min="3577" max="3578" width="22.85546875" style="6" customWidth="1"/>
    <col min="3579" max="3579" width="13.42578125" style="6" customWidth="1"/>
    <col min="3580" max="3580" width="13.140625" style="6" customWidth="1"/>
    <col min="3581" max="3581" width="15.28515625" style="6" customWidth="1"/>
    <col min="3582" max="3582" width="17.85546875" style="6" customWidth="1"/>
    <col min="3583" max="3583" width="21" style="6" customWidth="1"/>
    <col min="3584" max="3584" width="19.140625" style="6" customWidth="1"/>
    <col min="3585" max="3585" width="17.42578125" style="6" customWidth="1"/>
    <col min="3586" max="3586" width="18.140625" style="6" customWidth="1"/>
    <col min="3587" max="3588" width="19.28515625" style="6" customWidth="1"/>
    <col min="3589" max="3589" width="16.140625" style="6" customWidth="1"/>
    <col min="3590" max="3590" width="20.85546875" style="6" customWidth="1"/>
    <col min="3591" max="3591" width="24.85546875" style="6" customWidth="1"/>
    <col min="3592" max="3593" width="21.7109375" style="6" customWidth="1"/>
    <col min="3594" max="3594" width="29.28515625" style="6" customWidth="1"/>
    <col min="3595" max="3595" width="54" style="6" customWidth="1"/>
    <col min="3596" max="3596" width="53.42578125" style="6" customWidth="1"/>
    <col min="3597" max="3818" width="11.42578125" style="6"/>
    <col min="3819" max="3819" width="42" style="6" customWidth="1"/>
    <col min="3820" max="3820" width="36.140625" style="6" customWidth="1"/>
    <col min="3821" max="3821" width="31" style="6" customWidth="1"/>
    <col min="3822" max="3822" width="23.28515625" style="6" customWidth="1"/>
    <col min="3823" max="3824" width="13.42578125" style="6" customWidth="1"/>
    <col min="3825" max="3826" width="11.7109375" style="6" customWidth="1"/>
    <col min="3827" max="3831" width="13.42578125" style="6" customWidth="1"/>
    <col min="3832" max="3832" width="30.140625" style="6" customWidth="1"/>
    <col min="3833" max="3834" width="22.85546875" style="6" customWidth="1"/>
    <col min="3835" max="3835" width="13.42578125" style="6" customWidth="1"/>
    <col min="3836" max="3836" width="13.140625" style="6" customWidth="1"/>
    <col min="3837" max="3837" width="15.28515625" style="6" customWidth="1"/>
    <col min="3838" max="3838" width="17.85546875" style="6" customWidth="1"/>
    <col min="3839" max="3839" width="21" style="6" customWidth="1"/>
    <col min="3840" max="3840" width="19.140625" style="6" customWidth="1"/>
    <col min="3841" max="3841" width="17.42578125" style="6" customWidth="1"/>
    <col min="3842" max="3842" width="18.140625" style="6" customWidth="1"/>
    <col min="3843" max="3844" width="19.28515625" style="6" customWidth="1"/>
    <col min="3845" max="3845" width="16.140625" style="6" customWidth="1"/>
    <col min="3846" max="3846" width="20.85546875" style="6" customWidth="1"/>
    <col min="3847" max="3847" width="24.85546875" style="6" customWidth="1"/>
    <col min="3848" max="3849" width="21.7109375" style="6" customWidth="1"/>
    <col min="3850" max="3850" width="29.28515625" style="6" customWidth="1"/>
    <col min="3851" max="3851" width="54" style="6" customWidth="1"/>
    <col min="3852" max="3852" width="53.42578125" style="6" customWidth="1"/>
    <col min="3853" max="4074" width="11.42578125" style="6"/>
    <col min="4075" max="4075" width="42" style="6" customWidth="1"/>
    <col min="4076" max="4076" width="36.140625" style="6" customWidth="1"/>
    <col min="4077" max="4077" width="31" style="6" customWidth="1"/>
    <col min="4078" max="4078" width="23.28515625" style="6" customWidth="1"/>
    <col min="4079" max="4080" width="13.42578125" style="6" customWidth="1"/>
    <col min="4081" max="4082" width="11.7109375" style="6" customWidth="1"/>
    <col min="4083" max="4087" width="13.42578125" style="6" customWidth="1"/>
    <col min="4088" max="4088" width="30.140625" style="6" customWidth="1"/>
    <col min="4089" max="4090" width="22.85546875" style="6" customWidth="1"/>
    <col min="4091" max="4091" width="13.42578125" style="6" customWidth="1"/>
    <col min="4092" max="4092" width="13.140625" style="6" customWidth="1"/>
    <col min="4093" max="4093" width="15.28515625" style="6" customWidth="1"/>
    <col min="4094" max="4094" width="17.85546875" style="6" customWidth="1"/>
    <col min="4095" max="4095" width="21" style="6" customWidth="1"/>
    <col min="4096" max="4096" width="19.140625" style="6" customWidth="1"/>
    <col min="4097" max="4097" width="17.42578125" style="6" customWidth="1"/>
    <col min="4098" max="4098" width="18.140625" style="6" customWidth="1"/>
    <col min="4099" max="4100" width="19.28515625" style="6" customWidth="1"/>
    <col min="4101" max="4101" width="16.140625" style="6" customWidth="1"/>
    <col min="4102" max="4102" width="20.85546875" style="6" customWidth="1"/>
    <col min="4103" max="4103" width="24.85546875" style="6" customWidth="1"/>
    <col min="4104" max="4105" width="21.7109375" style="6" customWidth="1"/>
    <col min="4106" max="4106" width="29.28515625" style="6" customWidth="1"/>
    <col min="4107" max="4107" width="54" style="6" customWidth="1"/>
    <col min="4108" max="4108" width="53.42578125" style="6" customWidth="1"/>
    <col min="4109" max="4330" width="11.42578125" style="6"/>
    <col min="4331" max="4331" width="42" style="6" customWidth="1"/>
    <col min="4332" max="4332" width="36.140625" style="6" customWidth="1"/>
    <col min="4333" max="4333" width="31" style="6" customWidth="1"/>
    <col min="4334" max="4334" width="23.28515625" style="6" customWidth="1"/>
    <col min="4335" max="4336" width="13.42578125" style="6" customWidth="1"/>
    <col min="4337" max="4338" width="11.7109375" style="6" customWidth="1"/>
    <col min="4339" max="4343" width="13.42578125" style="6" customWidth="1"/>
    <col min="4344" max="4344" width="30.140625" style="6" customWidth="1"/>
    <col min="4345" max="4346" width="22.85546875" style="6" customWidth="1"/>
    <col min="4347" max="4347" width="13.42578125" style="6" customWidth="1"/>
    <col min="4348" max="4348" width="13.140625" style="6" customWidth="1"/>
    <col min="4349" max="4349" width="15.28515625" style="6" customWidth="1"/>
    <col min="4350" max="4350" width="17.85546875" style="6" customWidth="1"/>
    <col min="4351" max="4351" width="21" style="6" customWidth="1"/>
    <col min="4352" max="4352" width="19.140625" style="6" customWidth="1"/>
    <col min="4353" max="4353" width="17.42578125" style="6" customWidth="1"/>
    <col min="4354" max="4354" width="18.140625" style="6" customWidth="1"/>
    <col min="4355" max="4356" width="19.28515625" style="6" customWidth="1"/>
    <col min="4357" max="4357" width="16.140625" style="6" customWidth="1"/>
    <col min="4358" max="4358" width="20.85546875" style="6" customWidth="1"/>
    <col min="4359" max="4359" width="24.85546875" style="6" customWidth="1"/>
    <col min="4360" max="4361" width="21.7109375" style="6" customWidth="1"/>
    <col min="4362" max="4362" width="29.28515625" style="6" customWidth="1"/>
    <col min="4363" max="4363" width="54" style="6" customWidth="1"/>
    <col min="4364" max="4364" width="53.42578125" style="6" customWidth="1"/>
    <col min="4365" max="4586" width="11.42578125" style="6"/>
    <col min="4587" max="4587" width="42" style="6" customWidth="1"/>
    <col min="4588" max="4588" width="36.140625" style="6" customWidth="1"/>
    <col min="4589" max="4589" width="31" style="6" customWidth="1"/>
    <col min="4590" max="4590" width="23.28515625" style="6" customWidth="1"/>
    <col min="4591" max="4592" width="13.42578125" style="6" customWidth="1"/>
    <col min="4593" max="4594" width="11.7109375" style="6" customWidth="1"/>
    <col min="4595" max="4599" width="13.42578125" style="6" customWidth="1"/>
    <col min="4600" max="4600" width="30.140625" style="6" customWidth="1"/>
    <col min="4601" max="4602" width="22.85546875" style="6" customWidth="1"/>
    <col min="4603" max="4603" width="13.42578125" style="6" customWidth="1"/>
    <col min="4604" max="4604" width="13.140625" style="6" customWidth="1"/>
    <col min="4605" max="4605" width="15.28515625" style="6" customWidth="1"/>
    <col min="4606" max="4606" width="17.85546875" style="6" customWidth="1"/>
    <col min="4607" max="4607" width="21" style="6" customWidth="1"/>
    <col min="4608" max="4608" width="19.140625" style="6" customWidth="1"/>
    <col min="4609" max="4609" width="17.42578125" style="6" customWidth="1"/>
    <col min="4610" max="4610" width="18.140625" style="6" customWidth="1"/>
    <col min="4611" max="4612" width="19.28515625" style="6" customWidth="1"/>
    <col min="4613" max="4613" width="16.140625" style="6" customWidth="1"/>
    <col min="4614" max="4614" width="20.85546875" style="6" customWidth="1"/>
    <col min="4615" max="4615" width="24.85546875" style="6" customWidth="1"/>
    <col min="4616" max="4617" width="21.7109375" style="6" customWidth="1"/>
    <col min="4618" max="4618" width="29.28515625" style="6" customWidth="1"/>
    <col min="4619" max="4619" width="54" style="6" customWidth="1"/>
    <col min="4620" max="4620" width="53.42578125" style="6" customWidth="1"/>
    <col min="4621" max="4842" width="11.42578125" style="6"/>
    <col min="4843" max="4843" width="42" style="6" customWidth="1"/>
    <col min="4844" max="4844" width="36.140625" style="6" customWidth="1"/>
    <col min="4845" max="4845" width="31" style="6" customWidth="1"/>
    <col min="4846" max="4846" width="23.28515625" style="6" customWidth="1"/>
    <col min="4847" max="4848" width="13.42578125" style="6" customWidth="1"/>
    <col min="4849" max="4850" width="11.7109375" style="6" customWidth="1"/>
    <col min="4851" max="4855" width="13.42578125" style="6" customWidth="1"/>
    <col min="4856" max="4856" width="30.140625" style="6" customWidth="1"/>
    <col min="4857" max="4858" width="22.85546875" style="6" customWidth="1"/>
    <col min="4859" max="4859" width="13.42578125" style="6" customWidth="1"/>
    <col min="4860" max="4860" width="13.140625" style="6" customWidth="1"/>
    <col min="4861" max="4861" width="15.28515625" style="6" customWidth="1"/>
    <col min="4862" max="4862" width="17.85546875" style="6" customWidth="1"/>
    <col min="4863" max="4863" width="21" style="6" customWidth="1"/>
    <col min="4864" max="4864" width="19.140625" style="6" customWidth="1"/>
    <col min="4865" max="4865" width="17.42578125" style="6" customWidth="1"/>
    <col min="4866" max="4866" width="18.140625" style="6" customWidth="1"/>
    <col min="4867" max="4868" width="19.28515625" style="6" customWidth="1"/>
    <col min="4869" max="4869" width="16.140625" style="6" customWidth="1"/>
    <col min="4870" max="4870" width="20.85546875" style="6" customWidth="1"/>
    <col min="4871" max="4871" width="24.85546875" style="6" customWidth="1"/>
    <col min="4872" max="4873" width="21.7109375" style="6" customWidth="1"/>
    <col min="4874" max="4874" width="29.28515625" style="6" customWidth="1"/>
    <col min="4875" max="4875" width="54" style="6" customWidth="1"/>
    <col min="4876" max="4876" width="53.42578125" style="6" customWidth="1"/>
    <col min="4877" max="5098" width="11.42578125" style="6"/>
    <col min="5099" max="5099" width="42" style="6" customWidth="1"/>
    <col min="5100" max="5100" width="36.140625" style="6" customWidth="1"/>
    <col min="5101" max="5101" width="31" style="6" customWidth="1"/>
    <col min="5102" max="5102" width="23.28515625" style="6" customWidth="1"/>
    <col min="5103" max="5104" width="13.42578125" style="6" customWidth="1"/>
    <col min="5105" max="5106" width="11.7109375" style="6" customWidth="1"/>
    <col min="5107" max="5111" width="13.42578125" style="6" customWidth="1"/>
    <col min="5112" max="5112" width="30.140625" style="6" customWidth="1"/>
    <col min="5113" max="5114" width="22.85546875" style="6" customWidth="1"/>
    <col min="5115" max="5115" width="13.42578125" style="6" customWidth="1"/>
    <col min="5116" max="5116" width="13.140625" style="6" customWidth="1"/>
    <col min="5117" max="5117" width="15.28515625" style="6" customWidth="1"/>
    <col min="5118" max="5118" width="17.85546875" style="6" customWidth="1"/>
    <col min="5119" max="5119" width="21" style="6" customWidth="1"/>
    <col min="5120" max="5120" width="19.140625" style="6" customWidth="1"/>
    <col min="5121" max="5121" width="17.42578125" style="6" customWidth="1"/>
    <col min="5122" max="5122" width="18.140625" style="6" customWidth="1"/>
    <col min="5123" max="5124" width="19.28515625" style="6" customWidth="1"/>
    <col min="5125" max="5125" width="16.140625" style="6" customWidth="1"/>
    <col min="5126" max="5126" width="20.85546875" style="6" customWidth="1"/>
    <col min="5127" max="5127" width="24.85546875" style="6" customWidth="1"/>
    <col min="5128" max="5129" width="21.7109375" style="6" customWidth="1"/>
    <col min="5130" max="5130" width="29.28515625" style="6" customWidth="1"/>
    <col min="5131" max="5131" width="54" style="6" customWidth="1"/>
    <col min="5132" max="5132" width="53.42578125" style="6" customWidth="1"/>
    <col min="5133" max="5354" width="11.42578125" style="6"/>
    <col min="5355" max="5355" width="42" style="6" customWidth="1"/>
    <col min="5356" max="5356" width="36.140625" style="6" customWidth="1"/>
    <col min="5357" max="5357" width="31" style="6" customWidth="1"/>
    <col min="5358" max="5358" width="23.28515625" style="6" customWidth="1"/>
    <col min="5359" max="5360" width="13.42578125" style="6" customWidth="1"/>
    <col min="5361" max="5362" width="11.7109375" style="6" customWidth="1"/>
    <col min="5363" max="5367" width="13.42578125" style="6" customWidth="1"/>
    <col min="5368" max="5368" width="30.140625" style="6" customWidth="1"/>
    <col min="5369" max="5370" width="22.85546875" style="6" customWidth="1"/>
    <col min="5371" max="5371" width="13.42578125" style="6" customWidth="1"/>
    <col min="5372" max="5372" width="13.140625" style="6" customWidth="1"/>
    <col min="5373" max="5373" width="15.28515625" style="6" customWidth="1"/>
    <col min="5374" max="5374" width="17.85546875" style="6" customWidth="1"/>
    <col min="5375" max="5375" width="21" style="6" customWidth="1"/>
    <col min="5376" max="5376" width="19.140625" style="6" customWidth="1"/>
    <col min="5377" max="5377" width="17.42578125" style="6" customWidth="1"/>
    <col min="5378" max="5378" width="18.140625" style="6" customWidth="1"/>
    <col min="5379" max="5380" width="19.28515625" style="6" customWidth="1"/>
    <col min="5381" max="5381" width="16.140625" style="6" customWidth="1"/>
    <col min="5382" max="5382" width="20.85546875" style="6" customWidth="1"/>
    <col min="5383" max="5383" width="24.85546875" style="6" customWidth="1"/>
    <col min="5384" max="5385" width="21.7109375" style="6" customWidth="1"/>
    <col min="5386" max="5386" width="29.28515625" style="6" customWidth="1"/>
    <col min="5387" max="5387" width="54" style="6" customWidth="1"/>
    <col min="5388" max="5388" width="53.42578125" style="6" customWidth="1"/>
    <col min="5389" max="5610" width="11.42578125" style="6"/>
    <col min="5611" max="5611" width="42" style="6" customWidth="1"/>
    <col min="5612" max="5612" width="36.140625" style="6" customWidth="1"/>
    <col min="5613" max="5613" width="31" style="6" customWidth="1"/>
    <col min="5614" max="5614" width="23.28515625" style="6" customWidth="1"/>
    <col min="5615" max="5616" width="13.42578125" style="6" customWidth="1"/>
    <col min="5617" max="5618" width="11.7109375" style="6" customWidth="1"/>
    <col min="5619" max="5623" width="13.42578125" style="6" customWidth="1"/>
    <col min="5624" max="5624" width="30.140625" style="6" customWidth="1"/>
    <col min="5625" max="5626" width="22.85546875" style="6" customWidth="1"/>
    <col min="5627" max="5627" width="13.42578125" style="6" customWidth="1"/>
    <col min="5628" max="5628" width="13.140625" style="6" customWidth="1"/>
    <col min="5629" max="5629" width="15.28515625" style="6" customWidth="1"/>
    <col min="5630" max="5630" width="17.85546875" style="6" customWidth="1"/>
    <col min="5631" max="5631" width="21" style="6" customWidth="1"/>
    <col min="5632" max="5632" width="19.140625" style="6" customWidth="1"/>
    <col min="5633" max="5633" width="17.42578125" style="6" customWidth="1"/>
    <col min="5634" max="5634" width="18.140625" style="6" customWidth="1"/>
    <col min="5635" max="5636" width="19.28515625" style="6" customWidth="1"/>
    <col min="5637" max="5637" width="16.140625" style="6" customWidth="1"/>
    <col min="5638" max="5638" width="20.85546875" style="6" customWidth="1"/>
    <col min="5639" max="5639" width="24.85546875" style="6" customWidth="1"/>
    <col min="5640" max="5641" width="21.7109375" style="6" customWidth="1"/>
    <col min="5642" max="5642" width="29.28515625" style="6" customWidth="1"/>
    <col min="5643" max="5643" width="54" style="6" customWidth="1"/>
    <col min="5644" max="5644" width="53.42578125" style="6" customWidth="1"/>
    <col min="5645" max="5866" width="11.42578125" style="6"/>
    <col min="5867" max="5867" width="42" style="6" customWidth="1"/>
    <col min="5868" max="5868" width="36.140625" style="6" customWidth="1"/>
    <col min="5869" max="5869" width="31" style="6" customWidth="1"/>
    <col min="5870" max="5870" width="23.28515625" style="6" customWidth="1"/>
    <col min="5871" max="5872" width="13.42578125" style="6" customWidth="1"/>
    <col min="5873" max="5874" width="11.7109375" style="6" customWidth="1"/>
    <col min="5875" max="5879" width="13.42578125" style="6" customWidth="1"/>
    <col min="5880" max="5880" width="30.140625" style="6" customWidth="1"/>
    <col min="5881" max="5882" width="22.85546875" style="6" customWidth="1"/>
    <col min="5883" max="5883" width="13.42578125" style="6" customWidth="1"/>
    <col min="5884" max="5884" width="13.140625" style="6" customWidth="1"/>
    <col min="5885" max="5885" width="15.28515625" style="6" customWidth="1"/>
    <col min="5886" max="5886" width="17.85546875" style="6" customWidth="1"/>
    <col min="5887" max="5887" width="21" style="6" customWidth="1"/>
    <col min="5888" max="5888" width="19.140625" style="6" customWidth="1"/>
    <col min="5889" max="5889" width="17.42578125" style="6" customWidth="1"/>
    <col min="5890" max="5890" width="18.140625" style="6" customWidth="1"/>
    <col min="5891" max="5892" width="19.28515625" style="6" customWidth="1"/>
    <col min="5893" max="5893" width="16.140625" style="6" customWidth="1"/>
    <col min="5894" max="5894" width="20.85546875" style="6" customWidth="1"/>
    <col min="5895" max="5895" width="24.85546875" style="6" customWidth="1"/>
    <col min="5896" max="5897" width="21.7109375" style="6" customWidth="1"/>
    <col min="5898" max="5898" width="29.28515625" style="6" customWidth="1"/>
    <col min="5899" max="5899" width="54" style="6" customWidth="1"/>
    <col min="5900" max="5900" width="53.42578125" style="6" customWidth="1"/>
    <col min="5901" max="6122" width="11.42578125" style="6"/>
    <col min="6123" max="6123" width="42" style="6" customWidth="1"/>
    <col min="6124" max="6124" width="36.140625" style="6" customWidth="1"/>
    <col min="6125" max="6125" width="31" style="6" customWidth="1"/>
    <col min="6126" max="6126" width="23.28515625" style="6" customWidth="1"/>
    <col min="6127" max="6128" width="13.42578125" style="6" customWidth="1"/>
    <col min="6129" max="6130" width="11.7109375" style="6" customWidth="1"/>
    <col min="6131" max="6135" width="13.42578125" style="6" customWidth="1"/>
    <col min="6136" max="6136" width="30.140625" style="6" customWidth="1"/>
    <col min="6137" max="6138" width="22.85546875" style="6" customWidth="1"/>
    <col min="6139" max="6139" width="13.42578125" style="6" customWidth="1"/>
    <col min="6140" max="6140" width="13.140625" style="6" customWidth="1"/>
    <col min="6141" max="6141" width="15.28515625" style="6" customWidth="1"/>
    <col min="6142" max="6142" width="17.85546875" style="6" customWidth="1"/>
    <col min="6143" max="6143" width="21" style="6" customWidth="1"/>
    <col min="6144" max="6144" width="19.140625" style="6" customWidth="1"/>
    <col min="6145" max="6145" width="17.42578125" style="6" customWidth="1"/>
    <col min="6146" max="6146" width="18.140625" style="6" customWidth="1"/>
    <col min="6147" max="6148" width="19.28515625" style="6" customWidth="1"/>
    <col min="6149" max="6149" width="16.140625" style="6" customWidth="1"/>
    <col min="6150" max="6150" width="20.85546875" style="6" customWidth="1"/>
    <col min="6151" max="6151" width="24.85546875" style="6" customWidth="1"/>
    <col min="6152" max="6153" width="21.7109375" style="6" customWidth="1"/>
    <col min="6154" max="6154" width="29.28515625" style="6" customWidth="1"/>
    <col min="6155" max="6155" width="54" style="6" customWidth="1"/>
    <col min="6156" max="6156" width="53.42578125" style="6" customWidth="1"/>
    <col min="6157" max="6378" width="11.42578125" style="6"/>
    <col min="6379" max="6379" width="42" style="6" customWidth="1"/>
    <col min="6380" max="6380" width="36.140625" style="6" customWidth="1"/>
    <col min="6381" max="6381" width="31" style="6" customWidth="1"/>
    <col min="6382" max="6382" width="23.28515625" style="6" customWidth="1"/>
    <col min="6383" max="6384" width="13.42578125" style="6" customWidth="1"/>
    <col min="6385" max="6386" width="11.7109375" style="6" customWidth="1"/>
    <col min="6387" max="6391" width="13.42578125" style="6" customWidth="1"/>
    <col min="6392" max="6392" width="30.140625" style="6" customWidth="1"/>
    <col min="6393" max="6394" width="22.85546875" style="6" customWidth="1"/>
    <col min="6395" max="6395" width="13.42578125" style="6" customWidth="1"/>
    <col min="6396" max="6396" width="13.140625" style="6" customWidth="1"/>
    <col min="6397" max="6397" width="15.28515625" style="6" customWidth="1"/>
    <col min="6398" max="6398" width="17.85546875" style="6" customWidth="1"/>
    <col min="6399" max="6399" width="21" style="6" customWidth="1"/>
    <col min="6400" max="6400" width="19.140625" style="6" customWidth="1"/>
    <col min="6401" max="6401" width="17.42578125" style="6" customWidth="1"/>
    <col min="6402" max="6402" width="18.140625" style="6" customWidth="1"/>
    <col min="6403" max="6404" width="19.28515625" style="6" customWidth="1"/>
    <col min="6405" max="6405" width="16.140625" style="6" customWidth="1"/>
    <col min="6406" max="6406" width="20.85546875" style="6" customWidth="1"/>
    <col min="6407" max="6407" width="24.85546875" style="6" customWidth="1"/>
    <col min="6408" max="6409" width="21.7109375" style="6" customWidth="1"/>
    <col min="6410" max="6410" width="29.28515625" style="6" customWidth="1"/>
    <col min="6411" max="6411" width="54" style="6" customWidth="1"/>
    <col min="6412" max="6412" width="53.42578125" style="6" customWidth="1"/>
    <col min="6413" max="6634" width="11.42578125" style="6"/>
    <col min="6635" max="6635" width="42" style="6" customWidth="1"/>
    <col min="6636" max="6636" width="36.140625" style="6" customWidth="1"/>
    <col min="6637" max="6637" width="31" style="6" customWidth="1"/>
    <col min="6638" max="6638" width="23.28515625" style="6" customWidth="1"/>
    <col min="6639" max="6640" width="13.42578125" style="6" customWidth="1"/>
    <col min="6641" max="6642" width="11.7109375" style="6" customWidth="1"/>
    <col min="6643" max="6647" width="13.42578125" style="6" customWidth="1"/>
    <col min="6648" max="6648" width="30.140625" style="6" customWidth="1"/>
    <col min="6649" max="6650" width="22.85546875" style="6" customWidth="1"/>
    <col min="6651" max="6651" width="13.42578125" style="6" customWidth="1"/>
    <col min="6652" max="6652" width="13.140625" style="6" customWidth="1"/>
    <col min="6653" max="6653" width="15.28515625" style="6" customWidth="1"/>
    <col min="6654" max="6654" width="17.85546875" style="6" customWidth="1"/>
    <col min="6655" max="6655" width="21" style="6" customWidth="1"/>
    <col min="6656" max="6656" width="19.140625" style="6" customWidth="1"/>
    <col min="6657" max="6657" width="17.42578125" style="6" customWidth="1"/>
    <col min="6658" max="6658" width="18.140625" style="6" customWidth="1"/>
    <col min="6659" max="6660" width="19.28515625" style="6" customWidth="1"/>
    <col min="6661" max="6661" width="16.140625" style="6" customWidth="1"/>
    <col min="6662" max="6662" width="20.85546875" style="6" customWidth="1"/>
    <col min="6663" max="6663" width="24.85546875" style="6" customWidth="1"/>
    <col min="6664" max="6665" width="21.7109375" style="6" customWidth="1"/>
    <col min="6666" max="6666" width="29.28515625" style="6" customWidth="1"/>
    <col min="6667" max="6667" width="54" style="6" customWidth="1"/>
    <col min="6668" max="6668" width="53.42578125" style="6" customWidth="1"/>
    <col min="6669" max="6890" width="11.42578125" style="6"/>
    <col min="6891" max="6891" width="42" style="6" customWidth="1"/>
    <col min="6892" max="6892" width="36.140625" style="6" customWidth="1"/>
    <col min="6893" max="6893" width="31" style="6" customWidth="1"/>
    <col min="6894" max="6894" width="23.28515625" style="6" customWidth="1"/>
    <col min="6895" max="6896" width="13.42578125" style="6" customWidth="1"/>
    <col min="6897" max="6898" width="11.7109375" style="6" customWidth="1"/>
    <col min="6899" max="6903" width="13.42578125" style="6" customWidth="1"/>
    <col min="6904" max="6904" width="30.140625" style="6" customWidth="1"/>
    <col min="6905" max="6906" width="22.85546875" style="6" customWidth="1"/>
    <col min="6907" max="6907" width="13.42578125" style="6" customWidth="1"/>
    <col min="6908" max="6908" width="13.140625" style="6" customWidth="1"/>
    <col min="6909" max="6909" width="15.28515625" style="6" customWidth="1"/>
    <col min="6910" max="6910" width="17.85546875" style="6" customWidth="1"/>
    <col min="6911" max="6911" width="21" style="6" customWidth="1"/>
    <col min="6912" max="6912" width="19.140625" style="6" customWidth="1"/>
    <col min="6913" max="6913" width="17.42578125" style="6" customWidth="1"/>
    <col min="6914" max="6914" width="18.140625" style="6" customWidth="1"/>
    <col min="6915" max="6916" width="19.28515625" style="6" customWidth="1"/>
    <col min="6917" max="6917" width="16.140625" style="6" customWidth="1"/>
    <col min="6918" max="6918" width="20.85546875" style="6" customWidth="1"/>
    <col min="6919" max="6919" width="24.85546875" style="6" customWidth="1"/>
    <col min="6920" max="6921" width="21.7109375" style="6" customWidth="1"/>
    <col min="6922" max="6922" width="29.28515625" style="6" customWidth="1"/>
    <col min="6923" max="6923" width="54" style="6" customWidth="1"/>
    <col min="6924" max="6924" width="53.42578125" style="6" customWidth="1"/>
    <col min="6925" max="7146" width="11.42578125" style="6"/>
    <col min="7147" max="7147" width="42" style="6" customWidth="1"/>
    <col min="7148" max="7148" width="36.140625" style="6" customWidth="1"/>
    <col min="7149" max="7149" width="31" style="6" customWidth="1"/>
    <col min="7150" max="7150" width="23.28515625" style="6" customWidth="1"/>
    <col min="7151" max="7152" width="13.42578125" style="6" customWidth="1"/>
    <col min="7153" max="7154" width="11.7109375" style="6" customWidth="1"/>
    <col min="7155" max="7159" width="13.42578125" style="6" customWidth="1"/>
    <col min="7160" max="7160" width="30.140625" style="6" customWidth="1"/>
    <col min="7161" max="7162" width="22.85546875" style="6" customWidth="1"/>
    <col min="7163" max="7163" width="13.42578125" style="6" customWidth="1"/>
    <col min="7164" max="7164" width="13.140625" style="6" customWidth="1"/>
    <col min="7165" max="7165" width="15.28515625" style="6" customWidth="1"/>
    <col min="7166" max="7166" width="17.85546875" style="6" customWidth="1"/>
    <col min="7167" max="7167" width="21" style="6" customWidth="1"/>
    <col min="7168" max="7168" width="19.140625" style="6" customWidth="1"/>
    <col min="7169" max="7169" width="17.42578125" style="6" customWidth="1"/>
    <col min="7170" max="7170" width="18.140625" style="6" customWidth="1"/>
    <col min="7171" max="7172" width="19.28515625" style="6" customWidth="1"/>
    <col min="7173" max="7173" width="16.140625" style="6" customWidth="1"/>
    <col min="7174" max="7174" width="20.85546875" style="6" customWidth="1"/>
    <col min="7175" max="7175" width="24.85546875" style="6" customWidth="1"/>
    <col min="7176" max="7177" width="21.7109375" style="6" customWidth="1"/>
    <col min="7178" max="7178" width="29.28515625" style="6" customWidth="1"/>
    <col min="7179" max="7179" width="54" style="6" customWidth="1"/>
    <col min="7180" max="7180" width="53.42578125" style="6" customWidth="1"/>
    <col min="7181" max="7402" width="11.42578125" style="6"/>
    <col min="7403" max="7403" width="42" style="6" customWidth="1"/>
    <col min="7404" max="7404" width="36.140625" style="6" customWidth="1"/>
    <col min="7405" max="7405" width="31" style="6" customWidth="1"/>
    <col min="7406" max="7406" width="23.28515625" style="6" customWidth="1"/>
    <col min="7407" max="7408" width="13.42578125" style="6" customWidth="1"/>
    <col min="7409" max="7410" width="11.7109375" style="6" customWidth="1"/>
    <col min="7411" max="7415" width="13.42578125" style="6" customWidth="1"/>
    <col min="7416" max="7416" width="30.140625" style="6" customWidth="1"/>
    <col min="7417" max="7418" width="22.85546875" style="6" customWidth="1"/>
    <col min="7419" max="7419" width="13.42578125" style="6" customWidth="1"/>
    <col min="7420" max="7420" width="13.140625" style="6" customWidth="1"/>
    <col min="7421" max="7421" width="15.28515625" style="6" customWidth="1"/>
    <col min="7422" max="7422" width="17.85546875" style="6" customWidth="1"/>
    <col min="7423" max="7423" width="21" style="6" customWidth="1"/>
    <col min="7424" max="7424" width="19.140625" style="6" customWidth="1"/>
    <col min="7425" max="7425" width="17.42578125" style="6" customWidth="1"/>
    <col min="7426" max="7426" width="18.140625" style="6" customWidth="1"/>
    <col min="7427" max="7428" width="19.28515625" style="6" customWidth="1"/>
    <col min="7429" max="7429" width="16.140625" style="6" customWidth="1"/>
    <col min="7430" max="7430" width="20.85546875" style="6" customWidth="1"/>
    <col min="7431" max="7431" width="24.85546875" style="6" customWidth="1"/>
    <col min="7432" max="7433" width="21.7109375" style="6" customWidth="1"/>
    <col min="7434" max="7434" width="29.28515625" style="6" customWidth="1"/>
    <col min="7435" max="7435" width="54" style="6" customWidth="1"/>
    <col min="7436" max="7436" width="53.42578125" style="6" customWidth="1"/>
    <col min="7437" max="7658" width="11.42578125" style="6"/>
    <col min="7659" max="7659" width="42" style="6" customWidth="1"/>
    <col min="7660" max="7660" width="36.140625" style="6" customWidth="1"/>
    <col min="7661" max="7661" width="31" style="6" customWidth="1"/>
    <col min="7662" max="7662" width="23.28515625" style="6" customWidth="1"/>
    <col min="7663" max="7664" width="13.42578125" style="6" customWidth="1"/>
    <col min="7665" max="7666" width="11.7109375" style="6" customWidth="1"/>
    <col min="7667" max="7671" width="13.42578125" style="6" customWidth="1"/>
    <col min="7672" max="7672" width="30.140625" style="6" customWidth="1"/>
    <col min="7673" max="7674" width="22.85546875" style="6" customWidth="1"/>
    <col min="7675" max="7675" width="13.42578125" style="6" customWidth="1"/>
    <col min="7676" max="7676" width="13.140625" style="6" customWidth="1"/>
    <col min="7677" max="7677" width="15.28515625" style="6" customWidth="1"/>
    <col min="7678" max="7678" width="17.85546875" style="6" customWidth="1"/>
    <col min="7679" max="7679" width="21" style="6" customWidth="1"/>
    <col min="7680" max="7680" width="19.140625" style="6" customWidth="1"/>
    <col min="7681" max="7681" width="17.42578125" style="6" customWidth="1"/>
    <col min="7682" max="7682" width="18.140625" style="6" customWidth="1"/>
    <col min="7683" max="7684" width="19.28515625" style="6" customWidth="1"/>
    <col min="7685" max="7685" width="16.140625" style="6" customWidth="1"/>
    <col min="7686" max="7686" width="20.85546875" style="6" customWidth="1"/>
    <col min="7687" max="7687" width="24.85546875" style="6" customWidth="1"/>
    <col min="7688" max="7689" width="21.7109375" style="6" customWidth="1"/>
    <col min="7690" max="7690" width="29.28515625" style="6" customWidth="1"/>
    <col min="7691" max="7691" width="54" style="6" customWidth="1"/>
    <col min="7692" max="7692" width="53.42578125" style="6" customWidth="1"/>
    <col min="7693" max="7914" width="11.42578125" style="6"/>
    <col min="7915" max="7915" width="42" style="6" customWidth="1"/>
    <col min="7916" max="7916" width="36.140625" style="6" customWidth="1"/>
    <col min="7917" max="7917" width="31" style="6" customWidth="1"/>
    <col min="7918" max="7918" width="23.28515625" style="6" customWidth="1"/>
    <col min="7919" max="7920" width="13.42578125" style="6" customWidth="1"/>
    <col min="7921" max="7922" width="11.7109375" style="6" customWidth="1"/>
    <col min="7923" max="7927" width="13.42578125" style="6" customWidth="1"/>
    <col min="7928" max="7928" width="30.140625" style="6" customWidth="1"/>
    <col min="7929" max="7930" width="22.85546875" style="6" customWidth="1"/>
    <col min="7931" max="7931" width="13.42578125" style="6" customWidth="1"/>
    <col min="7932" max="7932" width="13.140625" style="6" customWidth="1"/>
    <col min="7933" max="7933" width="15.28515625" style="6" customWidth="1"/>
    <col min="7934" max="7934" width="17.85546875" style="6" customWidth="1"/>
    <col min="7935" max="7935" width="21" style="6" customWidth="1"/>
    <col min="7936" max="7936" width="19.140625" style="6" customWidth="1"/>
    <col min="7937" max="7937" width="17.42578125" style="6" customWidth="1"/>
    <col min="7938" max="7938" width="18.140625" style="6" customWidth="1"/>
    <col min="7939" max="7940" width="19.28515625" style="6" customWidth="1"/>
    <col min="7941" max="7941" width="16.140625" style="6" customWidth="1"/>
    <col min="7942" max="7942" width="20.85546875" style="6" customWidth="1"/>
    <col min="7943" max="7943" width="24.85546875" style="6" customWidth="1"/>
    <col min="7944" max="7945" width="21.7109375" style="6" customWidth="1"/>
    <col min="7946" max="7946" width="29.28515625" style="6" customWidth="1"/>
    <col min="7947" max="7947" width="54" style="6" customWidth="1"/>
    <col min="7948" max="7948" width="53.42578125" style="6" customWidth="1"/>
    <col min="7949" max="8170" width="11.42578125" style="6"/>
    <col min="8171" max="8171" width="42" style="6" customWidth="1"/>
    <col min="8172" max="8172" width="36.140625" style="6" customWidth="1"/>
    <col min="8173" max="8173" width="31" style="6" customWidth="1"/>
    <col min="8174" max="8174" width="23.28515625" style="6" customWidth="1"/>
    <col min="8175" max="8176" width="13.42578125" style="6" customWidth="1"/>
    <col min="8177" max="8178" width="11.7109375" style="6" customWidth="1"/>
    <col min="8179" max="8183" width="13.42578125" style="6" customWidth="1"/>
    <col min="8184" max="8184" width="30.140625" style="6" customWidth="1"/>
    <col min="8185" max="8186" width="22.85546875" style="6" customWidth="1"/>
    <col min="8187" max="8187" width="13.42578125" style="6" customWidth="1"/>
    <col min="8188" max="8188" width="13.140625" style="6" customWidth="1"/>
    <col min="8189" max="8189" width="15.28515625" style="6" customWidth="1"/>
    <col min="8190" max="8190" width="17.85546875" style="6" customWidth="1"/>
    <col min="8191" max="8191" width="21" style="6" customWidth="1"/>
    <col min="8192" max="8192" width="19.140625" style="6" customWidth="1"/>
    <col min="8193" max="8193" width="17.42578125" style="6" customWidth="1"/>
    <col min="8194" max="8194" width="18.140625" style="6" customWidth="1"/>
    <col min="8195" max="8196" width="19.28515625" style="6" customWidth="1"/>
    <col min="8197" max="8197" width="16.140625" style="6" customWidth="1"/>
    <col min="8198" max="8198" width="20.85546875" style="6" customWidth="1"/>
    <col min="8199" max="8199" width="24.85546875" style="6" customWidth="1"/>
    <col min="8200" max="8201" width="21.7109375" style="6" customWidth="1"/>
    <col min="8202" max="8202" width="29.28515625" style="6" customWidth="1"/>
    <col min="8203" max="8203" width="54" style="6" customWidth="1"/>
    <col min="8204" max="8204" width="53.42578125" style="6" customWidth="1"/>
    <col min="8205" max="8426" width="11.42578125" style="6"/>
    <col min="8427" max="8427" width="42" style="6" customWidth="1"/>
    <col min="8428" max="8428" width="36.140625" style="6" customWidth="1"/>
    <col min="8429" max="8429" width="31" style="6" customWidth="1"/>
    <col min="8430" max="8430" width="23.28515625" style="6" customWidth="1"/>
    <col min="8431" max="8432" width="13.42578125" style="6" customWidth="1"/>
    <col min="8433" max="8434" width="11.7109375" style="6" customWidth="1"/>
    <col min="8435" max="8439" width="13.42578125" style="6" customWidth="1"/>
    <col min="8440" max="8440" width="30.140625" style="6" customWidth="1"/>
    <col min="8441" max="8442" width="22.85546875" style="6" customWidth="1"/>
    <col min="8443" max="8443" width="13.42578125" style="6" customWidth="1"/>
    <col min="8444" max="8444" width="13.140625" style="6" customWidth="1"/>
    <col min="8445" max="8445" width="15.28515625" style="6" customWidth="1"/>
    <col min="8446" max="8446" width="17.85546875" style="6" customWidth="1"/>
    <col min="8447" max="8447" width="21" style="6" customWidth="1"/>
    <col min="8448" max="8448" width="19.140625" style="6" customWidth="1"/>
    <col min="8449" max="8449" width="17.42578125" style="6" customWidth="1"/>
    <col min="8450" max="8450" width="18.140625" style="6" customWidth="1"/>
    <col min="8451" max="8452" width="19.28515625" style="6" customWidth="1"/>
    <col min="8453" max="8453" width="16.140625" style="6" customWidth="1"/>
    <col min="8454" max="8454" width="20.85546875" style="6" customWidth="1"/>
    <col min="8455" max="8455" width="24.85546875" style="6" customWidth="1"/>
    <col min="8456" max="8457" width="21.7109375" style="6" customWidth="1"/>
    <col min="8458" max="8458" width="29.28515625" style="6" customWidth="1"/>
    <col min="8459" max="8459" width="54" style="6" customWidth="1"/>
    <col min="8460" max="8460" width="53.42578125" style="6" customWidth="1"/>
    <col min="8461" max="8682" width="11.42578125" style="6"/>
    <col min="8683" max="8683" width="42" style="6" customWidth="1"/>
    <col min="8684" max="8684" width="36.140625" style="6" customWidth="1"/>
    <col min="8685" max="8685" width="31" style="6" customWidth="1"/>
    <col min="8686" max="8686" width="23.28515625" style="6" customWidth="1"/>
    <col min="8687" max="8688" width="13.42578125" style="6" customWidth="1"/>
    <col min="8689" max="8690" width="11.7109375" style="6" customWidth="1"/>
    <col min="8691" max="8695" width="13.42578125" style="6" customWidth="1"/>
    <col min="8696" max="8696" width="30.140625" style="6" customWidth="1"/>
    <col min="8697" max="8698" width="22.85546875" style="6" customWidth="1"/>
    <col min="8699" max="8699" width="13.42578125" style="6" customWidth="1"/>
    <col min="8700" max="8700" width="13.140625" style="6" customWidth="1"/>
    <col min="8701" max="8701" width="15.28515625" style="6" customWidth="1"/>
    <col min="8702" max="8702" width="17.85546875" style="6" customWidth="1"/>
    <col min="8703" max="8703" width="21" style="6" customWidth="1"/>
    <col min="8704" max="8704" width="19.140625" style="6" customWidth="1"/>
    <col min="8705" max="8705" width="17.42578125" style="6" customWidth="1"/>
    <col min="8706" max="8706" width="18.140625" style="6" customWidth="1"/>
    <col min="8707" max="8708" width="19.28515625" style="6" customWidth="1"/>
    <col min="8709" max="8709" width="16.140625" style="6" customWidth="1"/>
    <col min="8710" max="8710" width="20.85546875" style="6" customWidth="1"/>
    <col min="8711" max="8711" width="24.85546875" style="6" customWidth="1"/>
    <col min="8712" max="8713" width="21.7109375" style="6" customWidth="1"/>
    <col min="8714" max="8714" width="29.28515625" style="6" customWidth="1"/>
    <col min="8715" max="8715" width="54" style="6" customWidth="1"/>
    <col min="8716" max="8716" width="53.42578125" style="6" customWidth="1"/>
    <col min="8717" max="8938" width="11.42578125" style="6"/>
    <col min="8939" max="8939" width="42" style="6" customWidth="1"/>
    <col min="8940" max="8940" width="36.140625" style="6" customWidth="1"/>
    <col min="8941" max="8941" width="31" style="6" customWidth="1"/>
    <col min="8942" max="8942" width="23.28515625" style="6" customWidth="1"/>
    <col min="8943" max="8944" width="13.42578125" style="6" customWidth="1"/>
    <col min="8945" max="8946" width="11.7109375" style="6" customWidth="1"/>
    <col min="8947" max="8951" width="13.42578125" style="6" customWidth="1"/>
    <col min="8952" max="8952" width="30.140625" style="6" customWidth="1"/>
    <col min="8953" max="8954" width="22.85546875" style="6" customWidth="1"/>
    <col min="8955" max="8955" width="13.42578125" style="6" customWidth="1"/>
    <col min="8956" max="8956" width="13.140625" style="6" customWidth="1"/>
    <col min="8957" max="8957" width="15.28515625" style="6" customWidth="1"/>
    <col min="8958" max="8958" width="17.85546875" style="6" customWidth="1"/>
    <col min="8959" max="8959" width="21" style="6" customWidth="1"/>
    <col min="8960" max="8960" width="19.140625" style="6" customWidth="1"/>
    <col min="8961" max="8961" width="17.42578125" style="6" customWidth="1"/>
    <col min="8962" max="8962" width="18.140625" style="6" customWidth="1"/>
    <col min="8963" max="8964" width="19.28515625" style="6" customWidth="1"/>
    <col min="8965" max="8965" width="16.140625" style="6" customWidth="1"/>
    <col min="8966" max="8966" width="20.85546875" style="6" customWidth="1"/>
    <col min="8967" max="8967" width="24.85546875" style="6" customWidth="1"/>
    <col min="8968" max="8969" width="21.7109375" style="6" customWidth="1"/>
    <col min="8970" max="8970" width="29.28515625" style="6" customWidth="1"/>
    <col min="8971" max="8971" width="54" style="6" customWidth="1"/>
    <col min="8972" max="8972" width="53.42578125" style="6" customWidth="1"/>
    <col min="8973" max="9194" width="11.42578125" style="6"/>
    <col min="9195" max="9195" width="42" style="6" customWidth="1"/>
    <col min="9196" max="9196" width="36.140625" style="6" customWidth="1"/>
    <col min="9197" max="9197" width="31" style="6" customWidth="1"/>
    <col min="9198" max="9198" width="23.28515625" style="6" customWidth="1"/>
    <col min="9199" max="9200" width="13.42578125" style="6" customWidth="1"/>
    <col min="9201" max="9202" width="11.7109375" style="6" customWidth="1"/>
    <col min="9203" max="9207" width="13.42578125" style="6" customWidth="1"/>
    <col min="9208" max="9208" width="30.140625" style="6" customWidth="1"/>
    <col min="9209" max="9210" width="22.85546875" style="6" customWidth="1"/>
    <col min="9211" max="9211" width="13.42578125" style="6" customWidth="1"/>
    <col min="9212" max="9212" width="13.140625" style="6" customWidth="1"/>
    <col min="9213" max="9213" width="15.28515625" style="6" customWidth="1"/>
    <col min="9214" max="9214" width="17.85546875" style="6" customWidth="1"/>
    <col min="9215" max="9215" width="21" style="6" customWidth="1"/>
    <col min="9216" max="9216" width="19.140625" style="6" customWidth="1"/>
    <col min="9217" max="9217" width="17.42578125" style="6" customWidth="1"/>
    <col min="9218" max="9218" width="18.140625" style="6" customWidth="1"/>
    <col min="9219" max="9220" width="19.28515625" style="6" customWidth="1"/>
    <col min="9221" max="9221" width="16.140625" style="6" customWidth="1"/>
    <col min="9222" max="9222" width="20.85546875" style="6" customWidth="1"/>
    <col min="9223" max="9223" width="24.85546875" style="6" customWidth="1"/>
    <col min="9224" max="9225" width="21.7109375" style="6" customWidth="1"/>
    <col min="9226" max="9226" width="29.28515625" style="6" customWidth="1"/>
    <col min="9227" max="9227" width="54" style="6" customWidth="1"/>
    <col min="9228" max="9228" width="53.42578125" style="6" customWidth="1"/>
    <col min="9229" max="9450" width="11.42578125" style="6"/>
    <col min="9451" max="9451" width="42" style="6" customWidth="1"/>
    <col min="9452" max="9452" width="36.140625" style="6" customWidth="1"/>
    <col min="9453" max="9453" width="31" style="6" customWidth="1"/>
    <col min="9454" max="9454" width="23.28515625" style="6" customWidth="1"/>
    <col min="9455" max="9456" width="13.42578125" style="6" customWidth="1"/>
    <col min="9457" max="9458" width="11.7109375" style="6" customWidth="1"/>
    <col min="9459" max="9463" width="13.42578125" style="6" customWidth="1"/>
    <col min="9464" max="9464" width="30.140625" style="6" customWidth="1"/>
    <col min="9465" max="9466" width="22.85546875" style="6" customWidth="1"/>
    <col min="9467" max="9467" width="13.42578125" style="6" customWidth="1"/>
    <col min="9468" max="9468" width="13.140625" style="6" customWidth="1"/>
    <col min="9469" max="9469" width="15.28515625" style="6" customWidth="1"/>
    <col min="9470" max="9470" width="17.85546875" style="6" customWidth="1"/>
    <col min="9471" max="9471" width="21" style="6" customWidth="1"/>
    <col min="9472" max="9472" width="19.140625" style="6" customWidth="1"/>
    <col min="9473" max="9473" width="17.42578125" style="6" customWidth="1"/>
    <col min="9474" max="9474" width="18.140625" style="6" customWidth="1"/>
    <col min="9475" max="9476" width="19.28515625" style="6" customWidth="1"/>
    <col min="9477" max="9477" width="16.140625" style="6" customWidth="1"/>
    <col min="9478" max="9478" width="20.85546875" style="6" customWidth="1"/>
    <col min="9479" max="9479" width="24.85546875" style="6" customWidth="1"/>
    <col min="9480" max="9481" width="21.7109375" style="6" customWidth="1"/>
    <col min="9482" max="9482" width="29.28515625" style="6" customWidth="1"/>
    <col min="9483" max="9483" width="54" style="6" customWidth="1"/>
    <col min="9484" max="9484" width="53.42578125" style="6" customWidth="1"/>
    <col min="9485" max="9706" width="11.42578125" style="6"/>
    <col min="9707" max="9707" width="42" style="6" customWidth="1"/>
    <col min="9708" max="9708" width="36.140625" style="6" customWidth="1"/>
    <col min="9709" max="9709" width="31" style="6" customWidth="1"/>
    <col min="9710" max="9710" width="23.28515625" style="6" customWidth="1"/>
    <col min="9711" max="9712" width="13.42578125" style="6" customWidth="1"/>
    <col min="9713" max="9714" width="11.7109375" style="6" customWidth="1"/>
    <col min="9715" max="9719" width="13.42578125" style="6" customWidth="1"/>
    <col min="9720" max="9720" width="30.140625" style="6" customWidth="1"/>
    <col min="9721" max="9722" width="22.85546875" style="6" customWidth="1"/>
    <col min="9723" max="9723" width="13.42578125" style="6" customWidth="1"/>
    <col min="9724" max="9724" width="13.140625" style="6" customWidth="1"/>
    <col min="9725" max="9725" width="15.28515625" style="6" customWidth="1"/>
    <col min="9726" max="9726" width="17.85546875" style="6" customWidth="1"/>
    <col min="9727" max="9727" width="21" style="6" customWidth="1"/>
    <col min="9728" max="9728" width="19.140625" style="6" customWidth="1"/>
    <col min="9729" max="9729" width="17.42578125" style="6" customWidth="1"/>
    <col min="9730" max="9730" width="18.140625" style="6" customWidth="1"/>
    <col min="9731" max="9732" width="19.28515625" style="6" customWidth="1"/>
    <col min="9733" max="9733" width="16.140625" style="6" customWidth="1"/>
    <col min="9734" max="9734" width="20.85546875" style="6" customWidth="1"/>
    <col min="9735" max="9735" width="24.85546875" style="6" customWidth="1"/>
    <col min="9736" max="9737" width="21.7109375" style="6" customWidth="1"/>
    <col min="9738" max="9738" width="29.28515625" style="6" customWidth="1"/>
    <col min="9739" max="9739" width="54" style="6" customWidth="1"/>
    <col min="9740" max="9740" width="53.42578125" style="6" customWidth="1"/>
    <col min="9741" max="9962" width="11.42578125" style="6"/>
    <col min="9963" max="9963" width="42" style="6" customWidth="1"/>
    <col min="9964" max="9964" width="36.140625" style="6" customWidth="1"/>
    <col min="9965" max="9965" width="31" style="6" customWidth="1"/>
    <col min="9966" max="9966" width="23.28515625" style="6" customWidth="1"/>
    <col min="9967" max="9968" width="13.42578125" style="6" customWidth="1"/>
    <col min="9969" max="9970" width="11.7109375" style="6" customWidth="1"/>
    <col min="9971" max="9975" width="13.42578125" style="6" customWidth="1"/>
    <col min="9976" max="9976" width="30.140625" style="6" customWidth="1"/>
    <col min="9977" max="9978" width="22.85546875" style="6" customWidth="1"/>
    <col min="9979" max="9979" width="13.42578125" style="6" customWidth="1"/>
    <col min="9980" max="9980" width="13.140625" style="6" customWidth="1"/>
    <col min="9981" max="9981" width="15.28515625" style="6" customWidth="1"/>
    <col min="9982" max="9982" width="17.85546875" style="6" customWidth="1"/>
    <col min="9983" max="9983" width="21" style="6" customWidth="1"/>
    <col min="9984" max="9984" width="19.140625" style="6" customWidth="1"/>
    <col min="9985" max="9985" width="17.42578125" style="6" customWidth="1"/>
    <col min="9986" max="9986" width="18.140625" style="6" customWidth="1"/>
    <col min="9987" max="9988" width="19.28515625" style="6" customWidth="1"/>
    <col min="9989" max="9989" width="16.140625" style="6" customWidth="1"/>
    <col min="9990" max="9990" width="20.85546875" style="6" customWidth="1"/>
    <col min="9991" max="9991" width="24.85546875" style="6" customWidth="1"/>
    <col min="9992" max="9993" width="21.7109375" style="6" customWidth="1"/>
    <col min="9994" max="9994" width="29.28515625" style="6" customWidth="1"/>
    <col min="9995" max="9995" width="54" style="6" customWidth="1"/>
    <col min="9996" max="9996" width="53.42578125" style="6" customWidth="1"/>
    <col min="9997" max="10218" width="11.42578125" style="6"/>
    <col min="10219" max="10219" width="42" style="6" customWidth="1"/>
    <col min="10220" max="10220" width="36.140625" style="6" customWidth="1"/>
    <col min="10221" max="10221" width="31" style="6" customWidth="1"/>
    <col min="10222" max="10222" width="23.28515625" style="6" customWidth="1"/>
    <col min="10223" max="10224" width="13.42578125" style="6" customWidth="1"/>
    <col min="10225" max="10226" width="11.7109375" style="6" customWidth="1"/>
    <col min="10227" max="10231" width="13.42578125" style="6" customWidth="1"/>
    <col min="10232" max="10232" width="30.140625" style="6" customWidth="1"/>
    <col min="10233" max="10234" width="22.85546875" style="6" customWidth="1"/>
    <col min="10235" max="10235" width="13.42578125" style="6" customWidth="1"/>
    <col min="10236" max="10236" width="13.140625" style="6" customWidth="1"/>
    <col min="10237" max="10237" width="15.28515625" style="6" customWidth="1"/>
    <col min="10238" max="10238" width="17.85546875" style="6" customWidth="1"/>
    <col min="10239" max="10239" width="21" style="6" customWidth="1"/>
    <col min="10240" max="10240" width="19.140625" style="6" customWidth="1"/>
    <col min="10241" max="10241" width="17.42578125" style="6" customWidth="1"/>
    <col min="10242" max="10242" width="18.140625" style="6" customWidth="1"/>
    <col min="10243" max="10244" width="19.28515625" style="6" customWidth="1"/>
    <col min="10245" max="10245" width="16.140625" style="6" customWidth="1"/>
    <col min="10246" max="10246" width="20.85546875" style="6" customWidth="1"/>
    <col min="10247" max="10247" width="24.85546875" style="6" customWidth="1"/>
    <col min="10248" max="10249" width="21.7109375" style="6" customWidth="1"/>
    <col min="10250" max="10250" width="29.28515625" style="6" customWidth="1"/>
    <col min="10251" max="10251" width="54" style="6" customWidth="1"/>
    <col min="10252" max="10252" width="53.42578125" style="6" customWidth="1"/>
    <col min="10253" max="10474" width="11.42578125" style="6"/>
    <col min="10475" max="10475" width="42" style="6" customWidth="1"/>
    <col min="10476" max="10476" width="36.140625" style="6" customWidth="1"/>
    <col min="10477" max="10477" width="31" style="6" customWidth="1"/>
    <col min="10478" max="10478" width="23.28515625" style="6" customWidth="1"/>
    <col min="10479" max="10480" width="13.42578125" style="6" customWidth="1"/>
    <col min="10481" max="10482" width="11.7109375" style="6" customWidth="1"/>
    <col min="10483" max="10487" width="13.42578125" style="6" customWidth="1"/>
    <col min="10488" max="10488" width="30.140625" style="6" customWidth="1"/>
    <col min="10489" max="10490" width="22.85546875" style="6" customWidth="1"/>
    <col min="10491" max="10491" width="13.42578125" style="6" customWidth="1"/>
    <col min="10492" max="10492" width="13.140625" style="6" customWidth="1"/>
    <col min="10493" max="10493" width="15.28515625" style="6" customWidth="1"/>
    <col min="10494" max="10494" width="17.85546875" style="6" customWidth="1"/>
    <col min="10495" max="10495" width="21" style="6" customWidth="1"/>
    <col min="10496" max="10496" width="19.140625" style="6" customWidth="1"/>
    <col min="10497" max="10497" width="17.42578125" style="6" customWidth="1"/>
    <col min="10498" max="10498" width="18.140625" style="6" customWidth="1"/>
    <col min="10499" max="10500" width="19.28515625" style="6" customWidth="1"/>
    <col min="10501" max="10501" width="16.140625" style="6" customWidth="1"/>
    <col min="10502" max="10502" width="20.85546875" style="6" customWidth="1"/>
    <col min="10503" max="10503" width="24.85546875" style="6" customWidth="1"/>
    <col min="10504" max="10505" width="21.7109375" style="6" customWidth="1"/>
    <col min="10506" max="10506" width="29.28515625" style="6" customWidth="1"/>
    <col min="10507" max="10507" width="54" style="6" customWidth="1"/>
    <col min="10508" max="10508" width="53.42578125" style="6" customWidth="1"/>
    <col min="10509" max="10730" width="11.42578125" style="6"/>
    <col min="10731" max="10731" width="42" style="6" customWidth="1"/>
    <col min="10732" max="10732" width="36.140625" style="6" customWidth="1"/>
    <col min="10733" max="10733" width="31" style="6" customWidth="1"/>
    <col min="10734" max="10734" width="23.28515625" style="6" customWidth="1"/>
    <col min="10735" max="10736" width="13.42578125" style="6" customWidth="1"/>
    <col min="10737" max="10738" width="11.7109375" style="6" customWidth="1"/>
    <col min="10739" max="10743" width="13.42578125" style="6" customWidth="1"/>
    <col min="10744" max="10744" width="30.140625" style="6" customWidth="1"/>
    <col min="10745" max="10746" width="22.85546875" style="6" customWidth="1"/>
    <col min="10747" max="10747" width="13.42578125" style="6" customWidth="1"/>
    <col min="10748" max="10748" width="13.140625" style="6" customWidth="1"/>
    <col min="10749" max="10749" width="15.28515625" style="6" customWidth="1"/>
    <col min="10750" max="10750" width="17.85546875" style="6" customWidth="1"/>
    <col min="10751" max="10751" width="21" style="6" customWidth="1"/>
    <col min="10752" max="10752" width="19.140625" style="6" customWidth="1"/>
    <col min="10753" max="10753" width="17.42578125" style="6" customWidth="1"/>
    <col min="10754" max="10754" width="18.140625" style="6" customWidth="1"/>
    <col min="10755" max="10756" width="19.28515625" style="6" customWidth="1"/>
    <col min="10757" max="10757" width="16.140625" style="6" customWidth="1"/>
    <col min="10758" max="10758" width="20.85546875" style="6" customWidth="1"/>
    <col min="10759" max="10759" width="24.85546875" style="6" customWidth="1"/>
    <col min="10760" max="10761" width="21.7109375" style="6" customWidth="1"/>
    <col min="10762" max="10762" width="29.28515625" style="6" customWidth="1"/>
    <col min="10763" max="10763" width="54" style="6" customWidth="1"/>
    <col min="10764" max="10764" width="53.42578125" style="6" customWidth="1"/>
    <col min="10765" max="10986" width="11.42578125" style="6"/>
    <col min="10987" max="10987" width="42" style="6" customWidth="1"/>
    <col min="10988" max="10988" width="36.140625" style="6" customWidth="1"/>
    <col min="10989" max="10989" width="31" style="6" customWidth="1"/>
    <col min="10990" max="10990" width="23.28515625" style="6" customWidth="1"/>
    <col min="10991" max="10992" width="13.42578125" style="6" customWidth="1"/>
    <col min="10993" max="10994" width="11.7109375" style="6" customWidth="1"/>
    <col min="10995" max="10999" width="13.42578125" style="6" customWidth="1"/>
    <col min="11000" max="11000" width="30.140625" style="6" customWidth="1"/>
    <col min="11001" max="11002" width="22.85546875" style="6" customWidth="1"/>
    <col min="11003" max="11003" width="13.42578125" style="6" customWidth="1"/>
    <col min="11004" max="11004" width="13.140625" style="6" customWidth="1"/>
    <col min="11005" max="11005" width="15.28515625" style="6" customWidth="1"/>
    <col min="11006" max="11006" width="17.85546875" style="6" customWidth="1"/>
    <col min="11007" max="11007" width="21" style="6" customWidth="1"/>
    <col min="11008" max="11008" width="19.140625" style="6" customWidth="1"/>
    <col min="11009" max="11009" width="17.42578125" style="6" customWidth="1"/>
    <col min="11010" max="11010" width="18.140625" style="6" customWidth="1"/>
    <col min="11011" max="11012" width="19.28515625" style="6" customWidth="1"/>
    <col min="11013" max="11013" width="16.140625" style="6" customWidth="1"/>
    <col min="11014" max="11014" width="20.85546875" style="6" customWidth="1"/>
    <col min="11015" max="11015" width="24.85546875" style="6" customWidth="1"/>
    <col min="11016" max="11017" width="21.7109375" style="6" customWidth="1"/>
    <col min="11018" max="11018" width="29.28515625" style="6" customWidth="1"/>
    <col min="11019" max="11019" width="54" style="6" customWidth="1"/>
    <col min="11020" max="11020" width="53.42578125" style="6" customWidth="1"/>
    <col min="11021" max="11242" width="11.42578125" style="6"/>
    <col min="11243" max="11243" width="42" style="6" customWidth="1"/>
    <col min="11244" max="11244" width="36.140625" style="6" customWidth="1"/>
    <col min="11245" max="11245" width="31" style="6" customWidth="1"/>
    <col min="11246" max="11246" width="23.28515625" style="6" customWidth="1"/>
    <col min="11247" max="11248" width="13.42578125" style="6" customWidth="1"/>
    <col min="11249" max="11250" width="11.7109375" style="6" customWidth="1"/>
    <col min="11251" max="11255" width="13.42578125" style="6" customWidth="1"/>
    <col min="11256" max="11256" width="30.140625" style="6" customWidth="1"/>
    <col min="11257" max="11258" width="22.85546875" style="6" customWidth="1"/>
    <col min="11259" max="11259" width="13.42578125" style="6" customWidth="1"/>
    <col min="11260" max="11260" width="13.140625" style="6" customWidth="1"/>
    <col min="11261" max="11261" width="15.28515625" style="6" customWidth="1"/>
    <col min="11262" max="11262" width="17.85546875" style="6" customWidth="1"/>
    <col min="11263" max="11263" width="21" style="6" customWidth="1"/>
    <col min="11264" max="11264" width="19.140625" style="6" customWidth="1"/>
    <col min="11265" max="11265" width="17.42578125" style="6" customWidth="1"/>
    <col min="11266" max="11266" width="18.140625" style="6" customWidth="1"/>
    <col min="11267" max="11268" width="19.28515625" style="6" customWidth="1"/>
    <col min="11269" max="11269" width="16.140625" style="6" customWidth="1"/>
    <col min="11270" max="11270" width="20.85546875" style="6" customWidth="1"/>
    <col min="11271" max="11271" width="24.85546875" style="6" customWidth="1"/>
    <col min="11272" max="11273" width="21.7109375" style="6" customWidth="1"/>
    <col min="11274" max="11274" width="29.28515625" style="6" customWidth="1"/>
    <col min="11275" max="11275" width="54" style="6" customWidth="1"/>
    <col min="11276" max="11276" width="53.42578125" style="6" customWidth="1"/>
    <col min="11277" max="11498" width="11.42578125" style="6"/>
    <col min="11499" max="11499" width="42" style="6" customWidth="1"/>
    <col min="11500" max="11500" width="36.140625" style="6" customWidth="1"/>
    <col min="11501" max="11501" width="31" style="6" customWidth="1"/>
    <col min="11502" max="11502" width="23.28515625" style="6" customWidth="1"/>
    <col min="11503" max="11504" width="13.42578125" style="6" customWidth="1"/>
    <col min="11505" max="11506" width="11.7109375" style="6" customWidth="1"/>
    <col min="11507" max="11511" width="13.42578125" style="6" customWidth="1"/>
    <col min="11512" max="11512" width="30.140625" style="6" customWidth="1"/>
    <col min="11513" max="11514" width="22.85546875" style="6" customWidth="1"/>
    <col min="11515" max="11515" width="13.42578125" style="6" customWidth="1"/>
    <col min="11516" max="11516" width="13.140625" style="6" customWidth="1"/>
    <col min="11517" max="11517" width="15.28515625" style="6" customWidth="1"/>
    <col min="11518" max="11518" width="17.85546875" style="6" customWidth="1"/>
    <col min="11519" max="11519" width="21" style="6" customWidth="1"/>
    <col min="11520" max="11520" width="19.140625" style="6" customWidth="1"/>
    <col min="11521" max="11521" width="17.42578125" style="6" customWidth="1"/>
    <col min="11522" max="11522" width="18.140625" style="6" customWidth="1"/>
    <col min="11523" max="11524" width="19.28515625" style="6" customWidth="1"/>
    <col min="11525" max="11525" width="16.140625" style="6" customWidth="1"/>
    <col min="11526" max="11526" width="20.85546875" style="6" customWidth="1"/>
    <col min="11527" max="11527" width="24.85546875" style="6" customWidth="1"/>
    <col min="11528" max="11529" width="21.7109375" style="6" customWidth="1"/>
    <col min="11530" max="11530" width="29.28515625" style="6" customWidth="1"/>
    <col min="11531" max="11531" width="54" style="6" customWidth="1"/>
    <col min="11532" max="11532" width="53.42578125" style="6" customWidth="1"/>
    <col min="11533" max="11754" width="11.42578125" style="6"/>
    <col min="11755" max="11755" width="42" style="6" customWidth="1"/>
    <col min="11756" max="11756" width="36.140625" style="6" customWidth="1"/>
    <col min="11757" max="11757" width="31" style="6" customWidth="1"/>
    <col min="11758" max="11758" width="23.28515625" style="6" customWidth="1"/>
    <col min="11759" max="11760" width="13.42578125" style="6" customWidth="1"/>
    <col min="11761" max="11762" width="11.7109375" style="6" customWidth="1"/>
    <col min="11763" max="11767" width="13.42578125" style="6" customWidth="1"/>
    <col min="11768" max="11768" width="30.140625" style="6" customWidth="1"/>
    <col min="11769" max="11770" width="22.85546875" style="6" customWidth="1"/>
    <col min="11771" max="11771" width="13.42578125" style="6" customWidth="1"/>
    <col min="11772" max="11772" width="13.140625" style="6" customWidth="1"/>
    <col min="11773" max="11773" width="15.28515625" style="6" customWidth="1"/>
    <col min="11774" max="11774" width="17.85546875" style="6" customWidth="1"/>
    <col min="11775" max="11775" width="21" style="6" customWidth="1"/>
    <col min="11776" max="11776" width="19.140625" style="6" customWidth="1"/>
    <col min="11777" max="11777" width="17.42578125" style="6" customWidth="1"/>
    <col min="11778" max="11778" width="18.140625" style="6" customWidth="1"/>
    <col min="11779" max="11780" width="19.28515625" style="6" customWidth="1"/>
    <col min="11781" max="11781" width="16.140625" style="6" customWidth="1"/>
    <col min="11782" max="11782" width="20.85546875" style="6" customWidth="1"/>
    <col min="11783" max="11783" width="24.85546875" style="6" customWidth="1"/>
    <col min="11784" max="11785" width="21.7109375" style="6" customWidth="1"/>
    <col min="11786" max="11786" width="29.28515625" style="6" customWidth="1"/>
    <col min="11787" max="11787" width="54" style="6" customWidth="1"/>
    <col min="11788" max="11788" width="53.42578125" style="6" customWidth="1"/>
    <col min="11789" max="12010" width="11.42578125" style="6"/>
    <col min="12011" max="12011" width="42" style="6" customWidth="1"/>
    <col min="12012" max="12012" width="36.140625" style="6" customWidth="1"/>
    <col min="12013" max="12013" width="31" style="6" customWidth="1"/>
    <col min="12014" max="12014" width="23.28515625" style="6" customWidth="1"/>
    <col min="12015" max="12016" width="13.42578125" style="6" customWidth="1"/>
    <col min="12017" max="12018" width="11.7109375" style="6" customWidth="1"/>
    <col min="12019" max="12023" width="13.42578125" style="6" customWidth="1"/>
    <col min="12024" max="12024" width="30.140625" style="6" customWidth="1"/>
    <col min="12025" max="12026" width="22.85546875" style="6" customWidth="1"/>
    <col min="12027" max="12027" width="13.42578125" style="6" customWidth="1"/>
    <col min="12028" max="12028" width="13.140625" style="6" customWidth="1"/>
    <col min="12029" max="12029" width="15.28515625" style="6" customWidth="1"/>
    <col min="12030" max="12030" width="17.85546875" style="6" customWidth="1"/>
    <col min="12031" max="12031" width="21" style="6" customWidth="1"/>
    <col min="12032" max="12032" width="19.140625" style="6" customWidth="1"/>
    <col min="12033" max="12033" width="17.42578125" style="6" customWidth="1"/>
    <col min="12034" max="12034" width="18.140625" style="6" customWidth="1"/>
    <col min="12035" max="12036" width="19.28515625" style="6" customWidth="1"/>
    <col min="12037" max="12037" width="16.140625" style="6" customWidth="1"/>
    <col min="12038" max="12038" width="20.85546875" style="6" customWidth="1"/>
    <col min="12039" max="12039" width="24.85546875" style="6" customWidth="1"/>
    <col min="12040" max="12041" width="21.7109375" style="6" customWidth="1"/>
    <col min="12042" max="12042" width="29.28515625" style="6" customWidth="1"/>
    <col min="12043" max="12043" width="54" style="6" customWidth="1"/>
    <col min="12044" max="12044" width="53.42578125" style="6" customWidth="1"/>
    <col min="12045" max="12266" width="11.42578125" style="6"/>
    <col min="12267" max="12267" width="42" style="6" customWidth="1"/>
    <col min="12268" max="12268" width="36.140625" style="6" customWidth="1"/>
    <col min="12269" max="12269" width="31" style="6" customWidth="1"/>
    <col min="12270" max="12270" width="23.28515625" style="6" customWidth="1"/>
    <col min="12271" max="12272" width="13.42578125" style="6" customWidth="1"/>
    <col min="12273" max="12274" width="11.7109375" style="6" customWidth="1"/>
    <col min="12275" max="12279" width="13.42578125" style="6" customWidth="1"/>
    <col min="12280" max="12280" width="30.140625" style="6" customWidth="1"/>
    <col min="12281" max="12282" width="22.85546875" style="6" customWidth="1"/>
    <col min="12283" max="12283" width="13.42578125" style="6" customWidth="1"/>
    <col min="12284" max="12284" width="13.140625" style="6" customWidth="1"/>
    <col min="12285" max="12285" width="15.28515625" style="6" customWidth="1"/>
    <col min="12286" max="12286" width="17.85546875" style="6" customWidth="1"/>
    <col min="12287" max="12287" width="21" style="6" customWidth="1"/>
    <col min="12288" max="12288" width="19.140625" style="6" customWidth="1"/>
    <col min="12289" max="12289" width="17.42578125" style="6" customWidth="1"/>
    <col min="12290" max="12290" width="18.140625" style="6" customWidth="1"/>
    <col min="12291" max="12292" width="19.28515625" style="6" customWidth="1"/>
    <col min="12293" max="12293" width="16.140625" style="6" customWidth="1"/>
    <col min="12294" max="12294" width="20.85546875" style="6" customWidth="1"/>
    <col min="12295" max="12295" width="24.85546875" style="6" customWidth="1"/>
    <col min="12296" max="12297" width="21.7109375" style="6" customWidth="1"/>
    <col min="12298" max="12298" width="29.28515625" style="6" customWidth="1"/>
    <col min="12299" max="12299" width="54" style="6" customWidth="1"/>
    <col min="12300" max="12300" width="53.42578125" style="6" customWidth="1"/>
    <col min="12301" max="12522" width="11.42578125" style="6"/>
    <col min="12523" max="12523" width="42" style="6" customWidth="1"/>
    <col min="12524" max="12524" width="36.140625" style="6" customWidth="1"/>
    <col min="12525" max="12525" width="31" style="6" customWidth="1"/>
    <col min="12526" max="12526" width="23.28515625" style="6" customWidth="1"/>
    <col min="12527" max="12528" width="13.42578125" style="6" customWidth="1"/>
    <col min="12529" max="12530" width="11.7109375" style="6" customWidth="1"/>
    <col min="12531" max="12535" width="13.42578125" style="6" customWidth="1"/>
    <col min="12536" max="12536" width="30.140625" style="6" customWidth="1"/>
    <col min="12537" max="12538" width="22.85546875" style="6" customWidth="1"/>
    <col min="12539" max="12539" width="13.42578125" style="6" customWidth="1"/>
    <col min="12540" max="12540" width="13.140625" style="6" customWidth="1"/>
    <col min="12541" max="12541" width="15.28515625" style="6" customWidth="1"/>
    <col min="12542" max="12542" width="17.85546875" style="6" customWidth="1"/>
    <col min="12543" max="12543" width="21" style="6" customWidth="1"/>
    <col min="12544" max="12544" width="19.140625" style="6" customWidth="1"/>
    <col min="12545" max="12545" width="17.42578125" style="6" customWidth="1"/>
    <col min="12546" max="12546" width="18.140625" style="6" customWidth="1"/>
    <col min="12547" max="12548" width="19.28515625" style="6" customWidth="1"/>
    <col min="12549" max="12549" width="16.140625" style="6" customWidth="1"/>
    <col min="12550" max="12550" width="20.85546875" style="6" customWidth="1"/>
    <col min="12551" max="12551" width="24.85546875" style="6" customWidth="1"/>
    <col min="12552" max="12553" width="21.7109375" style="6" customWidth="1"/>
    <col min="12554" max="12554" width="29.28515625" style="6" customWidth="1"/>
    <col min="12555" max="12555" width="54" style="6" customWidth="1"/>
    <col min="12556" max="12556" width="53.42578125" style="6" customWidth="1"/>
    <col min="12557" max="12778" width="11.42578125" style="6"/>
    <col min="12779" max="12779" width="42" style="6" customWidth="1"/>
    <col min="12780" max="12780" width="36.140625" style="6" customWidth="1"/>
    <col min="12781" max="12781" width="31" style="6" customWidth="1"/>
    <col min="12782" max="12782" width="23.28515625" style="6" customWidth="1"/>
    <col min="12783" max="12784" width="13.42578125" style="6" customWidth="1"/>
    <col min="12785" max="12786" width="11.7109375" style="6" customWidth="1"/>
    <col min="12787" max="12791" width="13.42578125" style="6" customWidth="1"/>
    <col min="12792" max="12792" width="30.140625" style="6" customWidth="1"/>
    <col min="12793" max="12794" width="22.85546875" style="6" customWidth="1"/>
    <col min="12795" max="12795" width="13.42578125" style="6" customWidth="1"/>
    <col min="12796" max="12796" width="13.140625" style="6" customWidth="1"/>
    <col min="12797" max="12797" width="15.28515625" style="6" customWidth="1"/>
    <col min="12798" max="12798" width="17.85546875" style="6" customWidth="1"/>
    <col min="12799" max="12799" width="21" style="6" customWidth="1"/>
    <col min="12800" max="12800" width="19.140625" style="6" customWidth="1"/>
    <col min="12801" max="12801" width="17.42578125" style="6" customWidth="1"/>
    <col min="12802" max="12802" width="18.140625" style="6" customWidth="1"/>
    <col min="12803" max="12804" width="19.28515625" style="6" customWidth="1"/>
    <col min="12805" max="12805" width="16.140625" style="6" customWidth="1"/>
    <col min="12806" max="12806" width="20.85546875" style="6" customWidth="1"/>
    <col min="12807" max="12807" width="24.85546875" style="6" customWidth="1"/>
    <col min="12808" max="12809" width="21.7109375" style="6" customWidth="1"/>
    <col min="12810" max="12810" width="29.28515625" style="6" customWidth="1"/>
    <col min="12811" max="12811" width="54" style="6" customWidth="1"/>
    <col min="12812" max="12812" width="53.42578125" style="6" customWidth="1"/>
    <col min="12813" max="13034" width="11.42578125" style="6"/>
    <col min="13035" max="13035" width="42" style="6" customWidth="1"/>
    <col min="13036" max="13036" width="36.140625" style="6" customWidth="1"/>
    <col min="13037" max="13037" width="31" style="6" customWidth="1"/>
    <col min="13038" max="13038" width="23.28515625" style="6" customWidth="1"/>
    <col min="13039" max="13040" width="13.42578125" style="6" customWidth="1"/>
    <col min="13041" max="13042" width="11.7109375" style="6" customWidth="1"/>
    <col min="13043" max="13047" width="13.42578125" style="6" customWidth="1"/>
    <col min="13048" max="13048" width="30.140625" style="6" customWidth="1"/>
    <col min="13049" max="13050" width="22.85546875" style="6" customWidth="1"/>
    <col min="13051" max="13051" width="13.42578125" style="6" customWidth="1"/>
    <col min="13052" max="13052" width="13.140625" style="6" customWidth="1"/>
    <col min="13053" max="13053" width="15.28515625" style="6" customWidth="1"/>
    <col min="13054" max="13054" width="17.85546875" style="6" customWidth="1"/>
    <col min="13055" max="13055" width="21" style="6" customWidth="1"/>
    <col min="13056" max="13056" width="19.140625" style="6" customWidth="1"/>
    <col min="13057" max="13057" width="17.42578125" style="6" customWidth="1"/>
    <col min="13058" max="13058" width="18.140625" style="6" customWidth="1"/>
    <col min="13059" max="13060" width="19.28515625" style="6" customWidth="1"/>
    <col min="13061" max="13061" width="16.140625" style="6" customWidth="1"/>
    <col min="13062" max="13062" width="20.85546875" style="6" customWidth="1"/>
    <col min="13063" max="13063" width="24.85546875" style="6" customWidth="1"/>
    <col min="13064" max="13065" width="21.7109375" style="6" customWidth="1"/>
    <col min="13066" max="13066" width="29.28515625" style="6" customWidth="1"/>
    <col min="13067" max="13067" width="54" style="6" customWidth="1"/>
    <col min="13068" max="13068" width="53.42578125" style="6" customWidth="1"/>
    <col min="13069" max="13290" width="11.42578125" style="6"/>
    <col min="13291" max="13291" width="42" style="6" customWidth="1"/>
    <col min="13292" max="13292" width="36.140625" style="6" customWidth="1"/>
    <col min="13293" max="13293" width="31" style="6" customWidth="1"/>
    <col min="13294" max="13294" width="23.28515625" style="6" customWidth="1"/>
    <col min="13295" max="13296" width="13.42578125" style="6" customWidth="1"/>
    <col min="13297" max="13298" width="11.7109375" style="6" customWidth="1"/>
    <col min="13299" max="13303" width="13.42578125" style="6" customWidth="1"/>
    <col min="13304" max="13304" width="30.140625" style="6" customWidth="1"/>
    <col min="13305" max="13306" width="22.85546875" style="6" customWidth="1"/>
    <col min="13307" max="13307" width="13.42578125" style="6" customWidth="1"/>
    <col min="13308" max="13308" width="13.140625" style="6" customWidth="1"/>
    <col min="13309" max="13309" width="15.28515625" style="6" customWidth="1"/>
    <col min="13310" max="13310" width="17.85546875" style="6" customWidth="1"/>
    <col min="13311" max="13311" width="21" style="6" customWidth="1"/>
    <col min="13312" max="13312" width="19.140625" style="6" customWidth="1"/>
    <col min="13313" max="13313" width="17.42578125" style="6" customWidth="1"/>
    <col min="13314" max="13314" width="18.140625" style="6" customWidth="1"/>
    <col min="13315" max="13316" width="19.28515625" style="6" customWidth="1"/>
    <col min="13317" max="13317" width="16.140625" style="6" customWidth="1"/>
    <col min="13318" max="13318" width="20.85546875" style="6" customWidth="1"/>
    <col min="13319" max="13319" width="24.85546875" style="6" customWidth="1"/>
    <col min="13320" max="13321" width="21.7109375" style="6" customWidth="1"/>
    <col min="13322" max="13322" width="29.28515625" style="6" customWidth="1"/>
    <col min="13323" max="13323" width="54" style="6" customWidth="1"/>
    <col min="13324" max="13324" width="53.42578125" style="6" customWidth="1"/>
    <col min="13325" max="13546" width="11.42578125" style="6"/>
    <col min="13547" max="13547" width="42" style="6" customWidth="1"/>
    <col min="13548" max="13548" width="36.140625" style="6" customWidth="1"/>
    <col min="13549" max="13549" width="31" style="6" customWidth="1"/>
    <col min="13550" max="13550" width="23.28515625" style="6" customWidth="1"/>
    <col min="13551" max="13552" width="13.42578125" style="6" customWidth="1"/>
    <col min="13553" max="13554" width="11.7109375" style="6" customWidth="1"/>
    <col min="13555" max="13559" width="13.42578125" style="6" customWidth="1"/>
    <col min="13560" max="13560" width="30.140625" style="6" customWidth="1"/>
    <col min="13561" max="13562" width="22.85546875" style="6" customWidth="1"/>
    <col min="13563" max="13563" width="13.42578125" style="6" customWidth="1"/>
    <col min="13564" max="13564" width="13.140625" style="6" customWidth="1"/>
    <col min="13565" max="13565" width="15.28515625" style="6" customWidth="1"/>
    <col min="13566" max="13566" width="17.85546875" style="6" customWidth="1"/>
    <col min="13567" max="13567" width="21" style="6" customWidth="1"/>
    <col min="13568" max="13568" width="19.140625" style="6" customWidth="1"/>
    <col min="13569" max="13569" width="17.42578125" style="6" customWidth="1"/>
    <col min="13570" max="13570" width="18.140625" style="6" customWidth="1"/>
    <col min="13571" max="13572" width="19.28515625" style="6" customWidth="1"/>
    <col min="13573" max="13573" width="16.140625" style="6" customWidth="1"/>
    <col min="13574" max="13574" width="20.85546875" style="6" customWidth="1"/>
    <col min="13575" max="13575" width="24.85546875" style="6" customWidth="1"/>
    <col min="13576" max="13577" width="21.7109375" style="6" customWidth="1"/>
    <col min="13578" max="13578" width="29.28515625" style="6" customWidth="1"/>
    <col min="13579" max="13579" width="54" style="6" customWidth="1"/>
    <col min="13580" max="13580" width="53.42578125" style="6" customWidth="1"/>
    <col min="13581" max="13802" width="11.42578125" style="6"/>
    <col min="13803" max="13803" width="42" style="6" customWidth="1"/>
    <col min="13804" max="13804" width="36.140625" style="6" customWidth="1"/>
    <col min="13805" max="13805" width="31" style="6" customWidth="1"/>
    <col min="13806" max="13806" width="23.28515625" style="6" customWidth="1"/>
    <col min="13807" max="13808" width="13.42578125" style="6" customWidth="1"/>
    <col min="13809" max="13810" width="11.7109375" style="6" customWidth="1"/>
    <col min="13811" max="13815" width="13.42578125" style="6" customWidth="1"/>
    <col min="13816" max="13816" width="30.140625" style="6" customWidth="1"/>
    <col min="13817" max="13818" width="22.85546875" style="6" customWidth="1"/>
    <col min="13819" max="13819" width="13.42578125" style="6" customWidth="1"/>
    <col min="13820" max="13820" width="13.140625" style="6" customWidth="1"/>
    <col min="13821" max="13821" width="15.28515625" style="6" customWidth="1"/>
    <col min="13822" max="13822" width="17.85546875" style="6" customWidth="1"/>
    <col min="13823" max="13823" width="21" style="6" customWidth="1"/>
    <col min="13824" max="13824" width="19.140625" style="6" customWidth="1"/>
    <col min="13825" max="13825" width="17.42578125" style="6" customWidth="1"/>
    <col min="13826" max="13826" width="18.140625" style="6" customWidth="1"/>
    <col min="13827" max="13828" width="19.28515625" style="6" customWidth="1"/>
    <col min="13829" max="13829" width="16.140625" style="6" customWidth="1"/>
    <col min="13830" max="13830" width="20.85546875" style="6" customWidth="1"/>
    <col min="13831" max="13831" width="24.85546875" style="6" customWidth="1"/>
    <col min="13832" max="13833" width="21.7109375" style="6" customWidth="1"/>
    <col min="13834" max="13834" width="29.28515625" style="6" customWidth="1"/>
    <col min="13835" max="13835" width="54" style="6" customWidth="1"/>
    <col min="13836" max="13836" width="53.42578125" style="6" customWidth="1"/>
    <col min="13837" max="14058" width="11.42578125" style="6"/>
    <col min="14059" max="14059" width="42" style="6" customWidth="1"/>
    <col min="14060" max="14060" width="36.140625" style="6" customWidth="1"/>
    <col min="14061" max="14061" width="31" style="6" customWidth="1"/>
    <col min="14062" max="14062" width="23.28515625" style="6" customWidth="1"/>
    <col min="14063" max="14064" width="13.42578125" style="6" customWidth="1"/>
    <col min="14065" max="14066" width="11.7109375" style="6" customWidth="1"/>
    <col min="14067" max="14071" width="13.42578125" style="6" customWidth="1"/>
    <col min="14072" max="14072" width="30.140625" style="6" customWidth="1"/>
    <col min="14073" max="14074" width="22.85546875" style="6" customWidth="1"/>
    <col min="14075" max="14075" width="13.42578125" style="6" customWidth="1"/>
    <col min="14076" max="14076" width="13.140625" style="6" customWidth="1"/>
    <col min="14077" max="14077" width="15.28515625" style="6" customWidth="1"/>
    <col min="14078" max="14078" width="17.85546875" style="6" customWidth="1"/>
    <col min="14079" max="14079" width="21" style="6" customWidth="1"/>
    <col min="14080" max="14080" width="19.140625" style="6" customWidth="1"/>
    <col min="14081" max="14081" width="17.42578125" style="6" customWidth="1"/>
    <col min="14082" max="14082" width="18.140625" style="6" customWidth="1"/>
    <col min="14083" max="14084" width="19.28515625" style="6" customWidth="1"/>
    <col min="14085" max="14085" width="16.140625" style="6" customWidth="1"/>
    <col min="14086" max="14086" width="20.85546875" style="6" customWidth="1"/>
    <col min="14087" max="14087" width="24.85546875" style="6" customWidth="1"/>
    <col min="14088" max="14089" width="21.7109375" style="6" customWidth="1"/>
    <col min="14090" max="14090" width="29.28515625" style="6" customWidth="1"/>
    <col min="14091" max="14091" width="54" style="6" customWidth="1"/>
    <col min="14092" max="14092" width="53.42578125" style="6" customWidth="1"/>
    <col min="14093" max="14314" width="11.42578125" style="6"/>
    <col min="14315" max="14315" width="42" style="6" customWidth="1"/>
    <col min="14316" max="14316" width="36.140625" style="6" customWidth="1"/>
    <col min="14317" max="14317" width="31" style="6" customWidth="1"/>
    <col min="14318" max="14318" width="23.28515625" style="6" customWidth="1"/>
    <col min="14319" max="14320" width="13.42578125" style="6" customWidth="1"/>
    <col min="14321" max="14322" width="11.7109375" style="6" customWidth="1"/>
    <col min="14323" max="14327" width="13.42578125" style="6" customWidth="1"/>
    <col min="14328" max="14328" width="30.140625" style="6" customWidth="1"/>
    <col min="14329" max="14330" width="22.85546875" style="6" customWidth="1"/>
    <col min="14331" max="14331" width="13.42578125" style="6" customWidth="1"/>
    <col min="14332" max="14332" width="13.140625" style="6" customWidth="1"/>
    <col min="14333" max="14333" width="15.28515625" style="6" customWidth="1"/>
    <col min="14334" max="14334" width="17.85546875" style="6" customWidth="1"/>
    <col min="14335" max="14335" width="21" style="6" customWidth="1"/>
    <col min="14336" max="14336" width="19.140625" style="6" customWidth="1"/>
    <col min="14337" max="14337" width="17.42578125" style="6" customWidth="1"/>
    <col min="14338" max="14338" width="18.140625" style="6" customWidth="1"/>
    <col min="14339" max="14340" width="19.28515625" style="6" customWidth="1"/>
    <col min="14341" max="14341" width="16.140625" style="6" customWidth="1"/>
    <col min="14342" max="14342" width="20.85546875" style="6" customWidth="1"/>
    <col min="14343" max="14343" width="24.85546875" style="6" customWidth="1"/>
    <col min="14344" max="14345" width="21.7109375" style="6" customWidth="1"/>
    <col min="14346" max="14346" width="29.28515625" style="6" customWidth="1"/>
    <col min="14347" max="14347" width="54" style="6" customWidth="1"/>
    <col min="14348" max="14348" width="53.42578125" style="6" customWidth="1"/>
    <col min="14349" max="14570" width="11.42578125" style="6"/>
    <col min="14571" max="14571" width="42" style="6" customWidth="1"/>
    <col min="14572" max="14572" width="36.140625" style="6" customWidth="1"/>
    <col min="14573" max="14573" width="31" style="6" customWidth="1"/>
    <col min="14574" max="14574" width="23.28515625" style="6" customWidth="1"/>
    <col min="14575" max="14576" width="13.42578125" style="6" customWidth="1"/>
    <col min="14577" max="14578" width="11.7109375" style="6" customWidth="1"/>
    <col min="14579" max="14583" width="13.42578125" style="6" customWidth="1"/>
    <col min="14584" max="14584" width="30.140625" style="6" customWidth="1"/>
    <col min="14585" max="14586" width="22.85546875" style="6" customWidth="1"/>
    <col min="14587" max="14587" width="13.42578125" style="6" customWidth="1"/>
    <col min="14588" max="14588" width="13.140625" style="6" customWidth="1"/>
    <col min="14589" max="14589" width="15.28515625" style="6" customWidth="1"/>
    <col min="14590" max="14590" width="17.85546875" style="6" customWidth="1"/>
    <col min="14591" max="14591" width="21" style="6" customWidth="1"/>
    <col min="14592" max="14592" width="19.140625" style="6" customWidth="1"/>
    <col min="14593" max="14593" width="17.42578125" style="6" customWidth="1"/>
    <col min="14594" max="14594" width="18.140625" style="6" customWidth="1"/>
    <col min="14595" max="14596" width="19.28515625" style="6" customWidth="1"/>
    <col min="14597" max="14597" width="16.140625" style="6" customWidth="1"/>
    <col min="14598" max="14598" width="20.85546875" style="6" customWidth="1"/>
    <col min="14599" max="14599" width="24.85546875" style="6" customWidth="1"/>
    <col min="14600" max="14601" width="21.7109375" style="6" customWidth="1"/>
    <col min="14602" max="14602" width="29.28515625" style="6" customWidth="1"/>
    <col min="14603" max="14603" width="54" style="6" customWidth="1"/>
    <col min="14604" max="14604" width="53.42578125" style="6" customWidth="1"/>
    <col min="14605" max="14826" width="11.42578125" style="6"/>
    <col min="14827" max="14827" width="42" style="6" customWidth="1"/>
    <col min="14828" max="14828" width="36.140625" style="6" customWidth="1"/>
    <col min="14829" max="14829" width="31" style="6" customWidth="1"/>
    <col min="14830" max="14830" width="23.28515625" style="6" customWidth="1"/>
    <col min="14831" max="14832" width="13.42578125" style="6" customWidth="1"/>
    <col min="14833" max="14834" width="11.7109375" style="6" customWidth="1"/>
    <col min="14835" max="14839" width="13.42578125" style="6" customWidth="1"/>
    <col min="14840" max="14840" width="30.140625" style="6" customWidth="1"/>
    <col min="14841" max="14842" width="22.85546875" style="6" customWidth="1"/>
    <col min="14843" max="14843" width="13.42578125" style="6" customWidth="1"/>
    <col min="14844" max="14844" width="13.140625" style="6" customWidth="1"/>
    <col min="14845" max="14845" width="15.28515625" style="6" customWidth="1"/>
    <col min="14846" max="14846" width="17.85546875" style="6" customWidth="1"/>
    <col min="14847" max="14847" width="21" style="6" customWidth="1"/>
    <col min="14848" max="14848" width="19.140625" style="6" customWidth="1"/>
    <col min="14849" max="14849" width="17.42578125" style="6" customWidth="1"/>
    <col min="14850" max="14850" width="18.140625" style="6" customWidth="1"/>
    <col min="14851" max="14852" width="19.28515625" style="6" customWidth="1"/>
    <col min="14853" max="14853" width="16.140625" style="6" customWidth="1"/>
    <col min="14854" max="14854" width="20.85546875" style="6" customWidth="1"/>
    <col min="14855" max="14855" width="24.85546875" style="6" customWidth="1"/>
    <col min="14856" max="14857" width="21.7109375" style="6" customWidth="1"/>
    <col min="14858" max="14858" width="29.28515625" style="6" customWidth="1"/>
    <col min="14859" max="14859" width="54" style="6" customWidth="1"/>
    <col min="14860" max="14860" width="53.42578125" style="6" customWidth="1"/>
    <col min="14861" max="15082" width="11.42578125" style="6"/>
    <col min="15083" max="15083" width="42" style="6" customWidth="1"/>
    <col min="15084" max="15084" width="36.140625" style="6" customWidth="1"/>
    <col min="15085" max="15085" width="31" style="6" customWidth="1"/>
    <col min="15086" max="15086" width="23.28515625" style="6" customWidth="1"/>
    <col min="15087" max="15088" width="13.42578125" style="6" customWidth="1"/>
    <col min="15089" max="15090" width="11.7109375" style="6" customWidth="1"/>
    <col min="15091" max="15095" width="13.42578125" style="6" customWidth="1"/>
    <col min="15096" max="15096" width="30.140625" style="6" customWidth="1"/>
    <col min="15097" max="15098" width="22.85546875" style="6" customWidth="1"/>
    <col min="15099" max="15099" width="13.42578125" style="6" customWidth="1"/>
    <col min="15100" max="15100" width="13.140625" style="6" customWidth="1"/>
    <col min="15101" max="15101" width="15.28515625" style="6" customWidth="1"/>
    <col min="15102" max="15102" width="17.85546875" style="6" customWidth="1"/>
    <col min="15103" max="15103" width="21" style="6" customWidth="1"/>
    <col min="15104" max="15104" width="19.140625" style="6" customWidth="1"/>
    <col min="15105" max="15105" width="17.42578125" style="6" customWidth="1"/>
    <col min="15106" max="15106" width="18.140625" style="6" customWidth="1"/>
    <col min="15107" max="15108" width="19.28515625" style="6" customWidth="1"/>
    <col min="15109" max="15109" width="16.140625" style="6" customWidth="1"/>
    <col min="15110" max="15110" width="20.85546875" style="6" customWidth="1"/>
    <col min="15111" max="15111" width="24.85546875" style="6" customWidth="1"/>
    <col min="15112" max="15113" width="21.7109375" style="6" customWidth="1"/>
    <col min="15114" max="15114" width="29.28515625" style="6" customWidth="1"/>
    <col min="15115" max="15115" width="54" style="6" customWidth="1"/>
    <col min="15116" max="15116" width="53.42578125" style="6" customWidth="1"/>
    <col min="15117" max="15338" width="11.42578125" style="6"/>
    <col min="15339" max="15339" width="42" style="6" customWidth="1"/>
    <col min="15340" max="15340" width="36.140625" style="6" customWidth="1"/>
    <col min="15341" max="15341" width="31" style="6" customWidth="1"/>
    <col min="15342" max="15342" width="23.28515625" style="6" customWidth="1"/>
    <col min="15343" max="15344" width="13.42578125" style="6" customWidth="1"/>
    <col min="15345" max="15346" width="11.7109375" style="6" customWidth="1"/>
    <col min="15347" max="15351" width="13.42578125" style="6" customWidth="1"/>
    <col min="15352" max="15352" width="30.140625" style="6" customWidth="1"/>
    <col min="15353" max="15354" width="22.85546875" style="6" customWidth="1"/>
    <col min="15355" max="15355" width="13.42578125" style="6" customWidth="1"/>
    <col min="15356" max="15356" width="13.140625" style="6" customWidth="1"/>
    <col min="15357" max="15357" width="15.28515625" style="6" customWidth="1"/>
    <col min="15358" max="15358" width="17.85546875" style="6" customWidth="1"/>
    <col min="15359" max="15359" width="21" style="6" customWidth="1"/>
    <col min="15360" max="15360" width="19.140625" style="6" customWidth="1"/>
    <col min="15361" max="15361" width="17.42578125" style="6" customWidth="1"/>
    <col min="15362" max="15362" width="18.140625" style="6" customWidth="1"/>
    <col min="15363" max="15364" width="19.28515625" style="6" customWidth="1"/>
    <col min="15365" max="15365" width="16.140625" style="6" customWidth="1"/>
    <col min="15366" max="15366" width="20.85546875" style="6" customWidth="1"/>
    <col min="15367" max="15367" width="24.85546875" style="6" customWidth="1"/>
    <col min="15368" max="15369" width="21.7109375" style="6" customWidth="1"/>
    <col min="15370" max="15370" width="29.28515625" style="6" customWidth="1"/>
    <col min="15371" max="15371" width="54" style="6" customWidth="1"/>
    <col min="15372" max="15372" width="53.42578125" style="6" customWidth="1"/>
    <col min="15373" max="15594" width="11.42578125" style="6"/>
    <col min="15595" max="15595" width="42" style="6" customWidth="1"/>
    <col min="15596" max="15596" width="36.140625" style="6" customWidth="1"/>
    <col min="15597" max="15597" width="31" style="6" customWidth="1"/>
    <col min="15598" max="15598" width="23.28515625" style="6" customWidth="1"/>
    <col min="15599" max="15600" width="13.42578125" style="6" customWidth="1"/>
    <col min="15601" max="15602" width="11.7109375" style="6" customWidth="1"/>
    <col min="15603" max="15607" width="13.42578125" style="6" customWidth="1"/>
    <col min="15608" max="15608" width="30.140625" style="6" customWidth="1"/>
    <col min="15609" max="15610" width="22.85546875" style="6" customWidth="1"/>
    <col min="15611" max="15611" width="13.42578125" style="6" customWidth="1"/>
    <col min="15612" max="15612" width="13.140625" style="6" customWidth="1"/>
    <col min="15613" max="15613" width="15.28515625" style="6" customWidth="1"/>
    <col min="15614" max="15614" width="17.85546875" style="6" customWidth="1"/>
    <col min="15615" max="15615" width="21" style="6" customWidth="1"/>
    <col min="15616" max="15616" width="19.140625" style="6" customWidth="1"/>
    <col min="15617" max="15617" width="17.42578125" style="6" customWidth="1"/>
    <col min="15618" max="15618" width="18.140625" style="6" customWidth="1"/>
    <col min="15619" max="15620" width="19.28515625" style="6" customWidth="1"/>
    <col min="15621" max="15621" width="16.140625" style="6" customWidth="1"/>
    <col min="15622" max="15622" width="20.85546875" style="6" customWidth="1"/>
    <col min="15623" max="15623" width="24.85546875" style="6" customWidth="1"/>
    <col min="15624" max="15625" width="21.7109375" style="6" customWidth="1"/>
    <col min="15626" max="15626" width="29.28515625" style="6" customWidth="1"/>
    <col min="15627" max="15627" width="54" style="6" customWidth="1"/>
    <col min="15628" max="15628" width="53.42578125" style="6" customWidth="1"/>
    <col min="15629" max="15850" width="11.42578125" style="6"/>
    <col min="15851" max="15851" width="42" style="6" customWidth="1"/>
    <col min="15852" max="15852" width="36.140625" style="6" customWidth="1"/>
    <col min="15853" max="15853" width="31" style="6" customWidth="1"/>
    <col min="15854" max="15854" width="23.28515625" style="6" customWidth="1"/>
    <col min="15855" max="15856" width="13.42578125" style="6" customWidth="1"/>
    <col min="15857" max="15858" width="11.7109375" style="6" customWidth="1"/>
    <col min="15859" max="15863" width="13.42578125" style="6" customWidth="1"/>
    <col min="15864" max="15864" width="30.140625" style="6" customWidth="1"/>
    <col min="15865" max="15866" width="22.85546875" style="6" customWidth="1"/>
    <col min="15867" max="15867" width="13.42578125" style="6" customWidth="1"/>
    <col min="15868" max="15868" width="13.140625" style="6" customWidth="1"/>
    <col min="15869" max="15869" width="15.28515625" style="6" customWidth="1"/>
    <col min="15870" max="15870" width="17.85546875" style="6" customWidth="1"/>
    <col min="15871" max="15871" width="21" style="6" customWidth="1"/>
    <col min="15872" max="15872" width="19.140625" style="6" customWidth="1"/>
    <col min="15873" max="15873" width="17.42578125" style="6" customWidth="1"/>
    <col min="15874" max="15874" width="18.140625" style="6" customWidth="1"/>
    <col min="15875" max="15876" width="19.28515625" style="6" customWidth="1"/>
    <col min="15877" max="15877" width="16.140625" style="6" customWidth="1"/>
    <col min="15878" max="15878" width="20.85546875" style="6" customWidth="1"/>
    <col min="15879" max="15879" width="24.85546875" style="6" customWidth="1"/>
    <col min="15880" max="15881" width="21.7109375" style="6" customWidth="1"/>
    <col min="15882" max="15882" width="29.28515625" style="6" customWidth="1"/>
    <col min="15883" max="15883" width="54" style="6" customWidth="1"/>
    <col min="15884" max="15884" width="53.42578125" style="6" customWidth="1"/>
    <col min="15885" max="16106" width="11.42578125" style="6"/>
    <col min="16107" max="16107" width="42" style="6" customWidth="1"/>
    <col min="16108" max="16108" width="36.140625" style="6" customWidth="1"/>
    <col min="16109" max="16109" width="31" style="6" customWidth="1"/>
    <col min="16110" max="16110" width="23.28515625" style="6" customWidth="1"/>
    <col min="16111" max="16112" width="13.42578125" style="6" customWidth="1"/>
    <col min="16113" max="16114" width="11.7109375" style="6" customWidth="1"/>
    <col min="16115" max="16119" width="13.42578125" style="6" customWidth="1"/>
    <col min="16120" max="16120" width="30.140625" style="6" customWidth="1"/>
    <col min="16121" max="16122" width="22.85546875" style="6" customWidth="1"/>
    <col min="16123" max="16123" width="13.42578125" style="6" customWidth="1"/>
    <col min="16124" max="16124" width="13.140625" style="6" customWidth="1"/>
    <col min="16125" max="16125" width="15.28515625" style="6" customWidth="1"/>
    <col min="16126" max="16126" width="17.85546875" style="6" customWidth="1"/>
    <col min="16127" max="16127" width="21" style="6" customWidth="1"/>
    <col min="16128" max="16128" width="19.140625" style="6" customWidth="1"/>
    <col min="16129" max="16129" width="17.42578125" style="6" customWidth="1"/>
    <col min="16130" max="16130" width="18.140625" style="6" customWidth="1"/>
    <col min="16131" max="16132" width="19.28515625" style="6" customWidth="1"/>
    <col min="16133" max="16133" width="16.140625" style="6" customWidth="1"/>
    <col min="16134" max="16134" width="20.85546875" style="6" customWidth="1"/>
    <col min="16135" max="16135" width="24.85546875" style="6" customWidth="1"/>
    <col min="16136" max="16137" width="21.7109375" style="6" customWidth="1"/>
    <col min="16138" max="16138" width="29.28515625" style="6" customWidth="1"/>
    <col min="16139" max="16139" width="54" style="6" customWidth="1"/>
    <col min="16140" max="16140" width="53.42578125" style="6" customWidth="1"/>
    <col min="16141" max="16384" width="11.42578125" style="6"/>
  </cols>
  <sheetData>
    <row r="1" spans="1:15" x14ac:dyDescent="0.25">
      <c r="A1" s="84" t="s">
        <v>219</v>
      </c>
      <c r="B1" s="85"/>
      <c r="C1" s="85"/>
      <c r="D1" s="85"/>
      <c r="E1" s="85"/>
      <c r="F1" s="85"/>
      <c r="G1" s="85"/>
      <c r="H1" s="86" t="s">
        <v>209</v>
      </c>
      <c r="I1" s="87"/>
      <c r="J1" s="87"/>
      <c r="K1" s="77"/>
      <c r="L1" s="82" t="s">
        <v>220</v>
      </c>
      <c r="M1" s="83"/>
      <c r="N1" s="83"/>
      <c r="O1" s="83"/>
    </row>
    <row r="2" spans="1:15" s="18" customFormat="1" ht="12.75" x14ac:dyDescent="0.2">
      <c r="A2" s="18" t="s">
        <v>0</v>
      </c>
      <c r="B2" s="18" t="s">
        <v>2</v>
      </c>
      <c r="C2" s="18" t="s">
        <v>218</v>
      </c>
      <c r="D2" s="18" t="s">
        <v>57</v>
      </c>
      <c r="E2" s="19" t="s">
        <v>6</v>
      </c>
      <c r="F2" s="20" t="s">
        <v>221</v>
      </c>
      <c r="G2" s="22" t="s">
        <v>147</v>
      </c>
      <c r="H2" s="22" t="s">
        <v>199</v>
      </c>
      <c r="I2" s="23" t="s">
        <v>187</v>
      </c>
      <c r="J2" s="21" t="s">
        <v>466</v>
      </c>
      <c r="K2" s="22" t="s">
        <v>467</v>
      </c>
      <c r="L2" s="18" t="s">
        <v>7</v>
      </c>
      <c r="M2" s="18" t="s">
        <v>8</v>
      </c>
      <c r="N2" s="18" t="s">
        <v>9</v>
      </c>
      <c r="O2" s="18" t="s">
        <v>10</v>
      </c>
    </row>
    <row r="3" spans="1:15" s="31" customFormat="1" x14ac:dyDescent="0.25">
      <c r="A3" s="31" t="s">
        <v>148</v>
      </c>
      <c r="B3" s="31" t="s">
        <v>149</v>
      </c>
      <c r="C3" s="31" t="s">
        <v>150</v>
      </c>
      <c r="D3" s="47" t="s">
        <v>17</v>
      </c>
      <c r="E3" s="45" t="s">
        <v>17</v>
      </c>
      <c r="F3" s="43">
        <v>1.4588744588744589</v>
      </c>
      <c r="G3" s="41">
        <v>108</v>
      </c>
      <c r="H3" s="37" t="s">
        <v>294</v>
      </c>
      <c r="I3" s="33">
        <v>1025440</v>
      </c>
      <c r="J3" s="32">
        <v>553320</v>
      </c>
      <c r="K3" s="49">
        <f>I3/J3</f>
        <v>1.8532494758909854</v>
      </c>
      <c r="L3" s="47" t="s">
        <v>17</v>
      </c>
      <c r="M3" s="47" t="s">
        <v>17</v>
      </c>
      <c r="N3" s="47" t="s">
        <v>18</v>
      </c>
      <c r="O3" s="47" t="s">
        <v>18</v>
      </c>
    </row>
    <row r="4" spans="1:15" s="31" customFormat="1" x14ac:dyDescent="0.25">
      <c r="A4" s="31" t="s">
        <v>151</v>
      </c>
      <c r="B4" s="31" t="s">
        <v>149</v>
      </c>
      <c r="C4" s="31" t="s">
        <v>152</v>
      </c>
      <c r="D4" s="47" t="s">
        <v>17</v>
      </c>
      <c r="E4" s="45" t="s">
        <v>17</v>
      </c>
      <c r="F4" s="43">
        <v>1.3807106598984771</v>
      </c>
      <c r="G4" s="45"/>
      <c r="H4" s="37" t="s">
        <v>124</v>
      </c>
      <c r="I4" s="33">
        <v>1025440</v>
      </c>
      <c r="J4" s="32">
        <v>484464</v>
      </c>
      <c r="K4" s="49">
        <f t="shared" ref="K4:K24" si="0">I4/J4</f>
        <v>2.1166485022622941</v>
      </c>
      <c r="L4" s="47" t="s">
        <v>17</v>
      </c>
      <c r="M4" s="47" t="s">
        <v>17</v>
      </c>
      <c r="N4" s="47" t="s">
        <v>18</v>
      </c>
      <c r="O4" s="47" t="s">
        <v>18</v>
      </c>
    </row>
    <row r="5" spans="1:15" x14ac:dyDescent="0.25">
      <c r="A5" s="6" t="s">
        <v>153</v>
      </c>
      <c r="B5" s="6" t="s">
        <v>154</v>
      </c>
      <c r="C5" s="6" t="s">
        <v>155</v>
      </c>
      <c r="D5" s="48" t="s">
        <v>17</v>
      </c>
      <c r="E5" s="46" t="s">
        <v>17</v>
      </c>
      <c r="F5" s="44">
        <v>14</v>
      </c>
      <c r="G5" s="42">
        <v>160</v>
      </c>
      <c r="H5" s="38" t="s">
        <v>349</v>
      </c>
      <c r="I5" s="25">
        <v>412817</v>
      </c>
      <c r="J5" s="24">
        <v>15748</v>
      </c>
      <c r="K5" s="49">
        <f t="shared" si="0"/>
        <v>26.213931927863857</v>
      </c>
      <c r="L5" s="48" t="s">
        <v>17</v>
      </c>
      <c r="M5" s="48" t="s">
        <v>17</v>
      </c>
      <c r="N5" s="48" t="s">
        <v>17</v>
      </c>
      <c r="O5" s="48" t="s">
        <v>17</v>
      </c>
    </row>
    <row r="6" spans="1:15" x14ac:dyDescent="0.25">
      <c r="A6" s="6" t="s">
        <v>153</v>
      </c>
      <c r="B6" s="6" t="s">
        <v>154</v>
      </c>
      <c r="C6" s="6" t="s">
        <v>156</v>
      </c>
      <c r="D6" s="48" t="s">
        <v>17</v>
      </c>
      <c r="E6" s="46" t="s">
        <v>17</v>
      </c>
      <c r="F6" s="44">
        <v>13</v>
      </c>
      <c r="G6" s="46"/>
      <c r="H6" s="38" t="s">
        <v>204</v>
      </c>
      <c r="I6" s="25">
        <v>412817</v>
      </c>
      <c r="J6" s="24">
        <v>27680</v>
      </c>
      <c r="K6" s="49">
        <f t="shared" si="0"/>
        <v>14.913908959537572</v>
      </c>
      <c r="L6" s="48" t="s">
        <v>18</v>
      </c>
      <c r="M6" s="48" t="s">
        <v>17</v>
      </c>
      <c r="N6" s="48" t="s">
        <v>17</v>
      </c>
      <c r="O6" s="48" t="s">
        <v>18</v>
      </c>
    </row>
    <row r="7" spans="1:15" s="31" customFormat="1" x14ac:dyDescent="0.25">
      <c r="A7" s="31" t="s">
        <v>157</v>
      </c>
      <c r="B7" s="31" t="s">
        <v>158</v>
      </c>
      <c r="C7" s="31" t="s">
        <v>159</v>
      </c>
      <c r="D7" s="47" t="s">
        <v>17</v>
      </c>
      <c r="E7" s="45" t="s">
        <v>17</v>
      </c>
      <c r="F7" s="43">
        <v>1.8888888888888888</v>
      </c>
      <c r="G7" s="41">
        <v>84</v>
      </c>
      <c r="H7" s="37" t="s">
        <v>367</v>
      </c>
      <c r="I7" s="33">
        <v>112479</v>
      </c>
      <c r="J7" s="32">
        <v>56340</v>
      </c>
      <c r="K7" s="49">
        <f t="shared" si="0"/>
        <v>1.9964323748668797</v>
      </c>
      <c r="L7" s="47" t="s">
        <v>18</v>
      </c>
      <c r="M7" s="47" t="s">
        <v>18</v>
      </c>
      <c r="N7" s="47" t="s">
        <v>18</v>
      </c>
      <c r="O7" s="47" t="s">
        <v>17</v>
      </c>
    </row>
    <row r="8" spans="1:15" s="31" customFormat="1" x14ac:dyDescent="0.25">
      <c r="A8" s="31" t="s">
        <v>157</v>
      </c>
      <c r="B8" s="31" t="s">
        <v>158</v>
      </c>
      <c r="C8" s="31" t="s">
        <v>160</v>
      </c>
      <c r="D8" s="47" t="s">
        <v>17</v>
      </c>
      <c r="E8" s="45" t="s">
        <v>17</v>
      </c>
      <c r="F8" s="43">
        <v>1.4666666666666666</v>
      </c>
      <c r="G8" s="45"/>
      <c r="H8" s="37" t="s">
        <v>97</v>
      </c>
      <c r="I8" s="33">
        <v>112479</v>
      </c>
      <c r="J8" s="32">
        <v>70644</v>
      </c>
      <c r="K8" s="49">
        <f t="shared" si="0"/>
        <v>1.5921946662136912</v>
      </c>
      <c r="L8" s="47" t="s">
        <v>18</v>
      </c>
      <c r="M8" s="47" t="s">
        <v>18</v>
      </c>
      <c r="N8" s="47" t="s">
        <v>18</v>
      </c>
      <c r="O8" s="47" t="s">
        <v>17</v>
      </c>
    </row>
    <row r="9" spans="1:15" x14ac:dyDescent="0.25">
      <c r="A9" s="6" t="s">
        <v>161</v>
      </c>
      <c r="B9" s="6" t="s">
        <v>162</v>
      </c>
      <c r="C9" s="6" t="s">
        <v>163</v>
      </c>
      <c r="D9" s="48" t="s">
        <v>17</v>
      </c>
      <c r="E9" s="46" t="s">
        <v>17</v>
      </c>
      <c r="F9" s="44">
        <v>3.4615384615384617</v>
      </c>
      <c r="G9" s="42">
        <v>62</v>
      </c>
      <c r="H9" s="39" t="s">
        <v>368</v>
      </c>
      <c r="I9" s="25">
        <v>1156452</v>
      </c>
      <c r="J9" s="24">
        <v>66648</v>
      </c>
      <c r="K9" s="49">
        <f t="shared" si="0"/>
        <v>17.351638458768456</v>
      </c>
      <c r="L9" s="48" t="s">
        <v>18</v>
      </c>
      <c r="M9" s="48" t="s">
        <v>18</v>
      </c>
      <c r="N9" s="48" t="s">
        <v>17</v>
      </c>
      <c r="O9" s="48" t="s">
        <v>18</v>
      </c>
    </row>
    <row r="10" spans="1:15" x14ac:dyDescent="0.25">
      <c r="A10" s="6" t="s">
        <v>161</v>
      </c>
      <c r="B10" s="6" t="s">
        <v>162</v>
      </c>
      <c r="C10" s="6" t="s">
        <v>164</v>
      </c>
      <c r="D10" s="48" t="s">
        <v>17</v>
      </c>
      <c r="E10" s="46" t="s">
        <v>17</v>
      </c>
      <c r="F10" s="44">
        <v>3.4444444444444446</v>
      </c>
      <c r="G10" s="46"/>
      <c r="H10" s="39" t="s">
        <v>369</v>
      </c>
      <c r="I10" s="25">
        <v>1156452</v>
      </c>
      <c r="J10" s="24">
        <v>105989</v>
      </c>
      <c r="K10" s="49">
        <f t="shared" si="0"/>
        <v>10.911056807781939</v>
      </c>
      <c r="L10" s="48" t="s">
        <v>18</v>
      </c>
      <c r="M10" s="48" t="s">
        <v>18</v>
      </c>
      <c r="N10" s="48" t="s">
        <v>17</v>
      </c>
      <c r="O10" s="48" t="s">
        <v>18</v>
      </c>
    </row>
    <row r="11" spans="1:15" s="31" customFormat="1" x14ac:dyDescent="0.25">
      <c r="A11" s="31" t="s">
        <v>165</v>
      </c>
      <c r="B11" s="31" t="s">
        <v>166</v>
      </c>
      <c r="C11" s="31" t="s">
        <v>167</v>
      </c>
      <c r="D11" s="47" t="s">
        <v>17</v>
      </c>
      <c r="E11" s="45" t="s">
        <v>17</v>
      </c>
      <c r="F11" s="43">
        <v>7.333333333333333</v>
      </c>
      <c r="G11" s="41">
        <v>214</v>
      </c>
      <c r="H11" s="37" t="s">
        <v>64</v>
      </c>
      <c r="I11" s="33">
        <v>210370</v>
      </c>
      <c r="J11" s="32">
        <v>13532</v>
      </c>
      <c r="K11" s="49">
        <f t="shared" si="0"/>
        <v>15.54611291752882</v>
      </c>
      <c r="L11" s="47" t="s">
        <v>17</v>
      </c>
      <c r="M11" s="47" t="s">
        <v>18</v>
      </c>
      <c r="N11" s="47" t="s">
        <v>18</v>
      </c>
      <c r="O11" s="47" t="s">
        <v>18</v>
      </c>
    </row>
    <row r="12" spans="1:15" s="31" customFormat="1" x14ac:dyDescent="0.25">
      <c r="A12" s="31" t="s">
        <v>165</v>
      </c>
      <c r="B12" s="31" t="s">
        <v>166</v>
      </c>
      <c r="C12" s="31" t="s">
        <v>168</v>
      </c>
      <c r="D12" s="47" t="s">
        <v>17</v>
      </c>
      <c r="E12" s="45" t="s">
        <v>17</v>
      </c>
      <c r="F12" s="43">
        <v>6</v>
      </c>
      <c r="G12" s="45"/>
      <c r="H12" s="37" t="s">
        <v>125</v>
      </c>
      <c r="I12" s="33">
        <v>210370</v>
      </c>
      <c r="J12" s="32">
        <v>13142</v>
      </c>
      <c r="K12" s="49">
        <f t="shared" si="0"/>
        <v>16.007457008065742</v>
      </c>
      <c r="L12" s="47" t="s">
        <v>17</v>
      </c>
      <c r="M12" s="47" t="s">
        <v>18</v>
      </c>
      <c r="N12" s="47" t="s">
        <v>18</v>
      </c>
      <c r="O12" s="47" t="s">
        <v>18</v>
      </c>
    </row>
    <row r="13" spans="1:15" x14ac:dyDescent="0.25">
      <c r="A13" s="6" t="s">
        <v>169</v>
      </c>
      <c r="B13" s="6" t="s">
        <v>170</v>
      </c>
      <c r="C13" s="6" t="s">
        <v>171</v>
      </c>
      <c r="D13" s="48" t="s">
        <v>17</v>
      </c>
      <c r="E13" s="46" t="s">
        <v>17</v>
      </c>
      <c r="F13" s="44">
        <v>3.3333333333333335</v>
      </c>
      <c r="G13" s="46" t="s">
        <v>370</v>
      </c>
      <c r="H13" s="39" t="s">
        <v>369</v>
      </c>
      <c r="I13" s="25">
        <v>116653</v>
      </c>
      <c r="J13" s="24">
        <v>2954</v>
      </c>
      <c r="K13" s="49">
        <f t="shared" si="0"/>
        <v>39.489844278943806</v>
      </c>
      <c r="L13" s="48" t="s">
        <v>18</v>
      </c>
      <c r="M13" s="48" t="s">
        <v>18</v>
      </c>
      <c r="N13" s="48" t="s">
        <v>17</v>
      </c>
      <c r="O13" s="48" t="s">
        <v>18</v>
      </c>
    </row>
    <row r="14" spans="1:15" x14ac:dyDescent="0.25">
      <c r="A14" s="6" t="s">
        <v>169</v>
      </c>
      <c r="B14" s="6" t="s">
        <v>170</v>
      </c>
      <c r="C14" s="6" t="s">
        <v>172</v>
      </c>
      <c r="D14" s="48" t="s">
        <v>17</v>
      </c>
      <c r="E14" s="46" t="s">
        <v>17</v>
      </c>
      <c r="F14" s="44">
        <v>3</v>
      </c>
      <c r="G14" s="46"/>
      <c r="H14" s="39" t="s">
        <v>371</v>
      </c>
      <c r="I14" s="25">
        <v>116653</v>
      </c>
      <c r="J14" s="24">
        <v>3938</v>
      </c>
      <c r="K14" s="49">
        <f t="shared" si="0"/>
        <v>29.622397155916708</v>
      </c>
      <c r="L14" s="48" t="s">
        <v>18</v>
      </c>
      <c r="M14" s="48" t="s">
        <v>18</v>
      </c>
      <c r="N14" s="48" t="s">
        <v>17</v>
      </c>
      <c r="O14" s="48" t="s">
        <v>18</v>
      </c>
    </row>
    <row r="15" spans="1:15" s="31" customFormat="1" x14ac:dyDescent="0.25">
      <c r="A15" s="31" t="s">
        <v>173</v>
      </c>
      <c r="B15" s="31" t="s">
        <v>174</v>
      </c>
      <c r="C15" s="31" t="s">
        <v>175</v>
      </c>
      <c r="D15" s="47" t="s">
        <v>17</v>
      </c>
      <c r="E15" s="45" t="s">
        <v>17</v>
      </c>
      <c r="F15" s="43">
        <v>2.0743801652892562</v>
      </c>
      <c r="G15" s="41">
        <v>172</v>
      </c>
      <c r="H15" s="37" t="s">
        <v>372</v>
      </c>
      <c r="I15" s="33">
        <v>2972236</v>
      </c>
      <c r="J15" s="32">
        <v>1023290</v>
      </c>
      <c r="K15" s="49">
        <f t="shared" si="0"/>
        <v>2.9045881421688868</v>
      </c>
      <c r="L15" s="47" t="s">
        <v>18</v>
      </c>
      <c r="M15" s="47" t="s">
        <v>18</v>
      </c>
      <c r="N15" s="47" t="s">
        <v>17</v>
      </c>
      <c r="O15" s="47" t="s">
        <v>18</v>
      </c>
    </row>
    <row r="16" spans="1:15" s="31" customFormat="1" x14ac:dyDescent="0.25">
      <c r="A16" s="31" t="s">
        <v>173</v>
      </c>
      <c r="B16" s="31" t="s">
        <v>174</v>
      </c>
      <c r="C16" s="31" t="s">
        <v>176</v>
      </c>
      <c r="D16" s="47" t="s">
        <v>17</v>
      </c>
      <c r="E16" s="45" t="s">
        <v>17</v>
      </c>
      <c r="F16" s="43">
        <v>2.0151898734177216</v>
      </c>
      <c r="G16" s="45"/>
      <c r="H16" s="37" t="s">
        <v>373</v>
      </c>
      <c r="I16" s="33">
        <v>2972236</v>
      </c>
      <c r="J16" s="32">
        <v>1073219</v>
      </c>
      <c r="K16" s="49">
        <f t="shared" si="0"/>
        <v>2.7694589827425715</v>
      </c>
      <c r="L16" s="47" t="s">
        <v>18</v>
      </c>
      <c r="M16" s="47" t="s">
        <v>18</v>
      </c>
      <c r="N16" s="47" t="s">
        <v>17</v>
      </c>
      <c r="O16" s="47" t="s">
        <v>18</v>
      </c>
    </row>
    <row r="17" spans="1:15" x14ac:dyDescent="0.25">
      <c r="A17" s="6" t="s">
        <v>103</v>
      </c>
      <c r="B17" s="6" t="s">
        <v>105</v>
      </c>
      <c r="C17" s="6" t="s">
        <v>104</v>
      </c>
      <c r="D17" s="48" t="s">
        <v>17</v>
      </c>
      <c r="E17" s="46" t="s">
        <v>17</v>
      </c>
      <c r="F17" s="44">
        <v>15.875</v>
      </c>
      <c r="G17" s="42">
        <v>124</v>
      </c>
      <c r="H17" s="39" t="s">
        <v>375</v>
      </c>
      <c r="I17" s="25">
        <v>3569084</v>
      </c>
      <c r="J17" s="24">
        <v>46805</v>
      </c>
      <c r="K17" s="49">
        <f t="shared" si="0"/>
        <v>76.254331802157893</v>
      </c>
      <c r="L17" s="48" t="s">
        <v>17</v>
      </c>
      <c r="M17" s="48" t="s">
        <v>18</v>
      </c>
      <c r="N17" s="48" t="s">
        <v>17</v>
      </c>
      <c r="O17" s="48" t="s">
        <v>17</v>
      </c>
    </row>
    <row r="18" spans="1:15" x14ac:dyDescent="0.25">
      <c r="A18" s="6" t="s">
        <v>103</v>
      </c>
      <c r="B18" s="6" t="s">
        <v>105</v>
      </c>
      <c r="C18" s="6" t="s">
        <v>177</v>
      </c>
      <c r="D18" s="48" t="s">
        <v>17</v>
      </c>
      <c r="E18" s="46" t="s">
        <v>17</v>
      </c>
      <c r="F18" s="44">
        <v>14.833333333333334</v>
      </c>
      <c r="G18" s="46"/>
      <c r="H18" s="39" t="s">
        <v>374</v>
      </c>
      <c r="I18" s="25">
        <v>3569084</v>
      </c>
      <c r="J18" s="24">
        <v>56248</v>
      </c>
      <c r="K18" s="49">
        <f t="shared" si="0"/>
        <v>63.452638316029017</v>
      </c>
      <c r="L18" s="48" t="s">
        <v>18</v>
      </c>
      <c r="M18" s="48" t="s">
        <v>18</v>
      </c>
      <c r="N18" s="48" t="s">
        <v>17</v>
      </c>
      <c r="O18" s="48" t="s">
        <v>17</v>
      </c>
    </row>
    <row r="19" spans="1:15" s="31" customFormat="1" x14ac:dyDescent="0.25">
      <c r="A19" s="31" t="s">
        <v>178</v>
      </c>
      <c r="B19" s="31" t="s">
        <v>179</v>
      </c>
      <c r="C19" s="31" t="s">
        <v>180</v>
      </c>
      <c r="D19" s="47" t="s">
        <v>17</v>
      </c>
      <c r="E19" s="45" t="s">
        <v>17</v>
      </c>
      <c r="F19" s="43">
        <v>13</v>
      </c>
      <c r="G19" s="41">
        <v>54</v>
      </c>
      <c r="H19" s="37" t="s">
        <v>97</v>
      </c>
      <c r="I19" s="33">
        <v>1588155</v>
      </c>
      <c r="J19" s="32">
        <v>27420</v>
      </c>
      <c r="K19" s="49">
        <f t="shared" si="0"/>
        <v>57.919584245076585</v>
      </c>
      <c r="L19" s="47" t="s">
        <v>17</v>
      </c>
      <c r="M19" s="47" t="s">
        <v>18</v>
      </c>
      <c r="N19" s="47" t="s">
        <v>18</v>
      </c>
      <c r="O19" s="47" t="s">
        <v>18</v>
      </c>
    </row>
    <row r="20" spans="1:15" s="31" customFormat="1" x14ac:dyDescent="0.25">
      <c r="A20" s="31" t="s">
        <v>178</v>
      </c>
      <c r="B20" s="31" t="s">
        <v>179</v>
      </c>
      <c r="C20" s="31" t="s">
        <v>181</v>
      </c>
      <c r="D20" s="47" t="s">
        <v>17</v>
      </c>
      <c r="E20" s="45" t="s">
        <v>17</v>
      </c>
      <c r="F20" s="43">
        <v>4.333333333333333</v>
      </c>
      <c r="G20" s="45"/>
      <c r="H20" s="37" t="s">
        <v>202</v>
      </c>
      <c r="I20" s="33">
        <v>1588155</v>
      </c>
      <c r="J20" s="32">
        <v>31782</v>
      </c>
      <c r="K20" s="49">
        <f t="shared" si="0"/>
        <v>49.97026618840853</v>
      </c>
      <c r="L20" s="47" t="s">
        <v>17</v>
      </c>
      <c r="M20" s="47" t="s">
        <v>18</v>
      </c>
      <c r="N20" s="47" t="s">
        <v>18</v>
      </c>
      <c r="O20" s="47" t="s">
        <v>18</v>
      </c>
    </row>
    <row r="21" spans="1:15" x14ac:dyDescent="0.25">
      <c r="A21" s="6" t="s">
        <v>182</v>
      </c>
      <c r="B21" s="6" t="s">
        <v>183</v>
      </c>
      <c r="C21" s="6" t="s">
        <v>184</v>
      </c>
      <c r="D21" s="48" t="s">
        <v>17</v>
      </c>
      <c r="E21" s="46" t="s">
        <v>17</v>
      </c>
      <c r="F21" s="44">
        <v>1.8421052631578947</v>
      </c>
      <c r="G21" s="42">
        <v>141</v>
      </c>
      <c r="H21" s="39" t="s">
        <v>364</v>
      </c>
      <c r="I21" s="25">
        <v>570328</v>
      </c>
      <c r="J21" s="24">
        <v>132384</v>
      </c>
      <c r="K21" s="49">
        <f t="shared" si="0"/>
        <v>4.3081339134638625</v>
      </c>
      <c r="L21" s="48" t="s">
        <v>18</v>
      </c>
      <c r="M21" s="48" t="s">
        <v>17</v>
      </c>
      <c r="N21" s="48" t="s">
        <v>18</v>
      </c>
      <c r="O21" s="48" t="s">
        <v>18</v>
      </c>
    </row>
    <row r="22" spans="1:15" x14ac:dyDescent="0.25">
      <c r="A22" s="6" t="s">
        <v>182</v>
      </c>
      <c r="B22" s="6" t="s">
        <v>183</v>
      </c>
      <c r="C22" s="6" t="s">
        <v>186</v>
      </c>
      <c r="D22" s="48" t="s">
        <v>17</v>
      </c>
      <c r="E22" s="46" t="s">
        <v>17</v>
      </c>
      <c r="F22" s="44">
        <v>1.7272727272727273</v>
      </c>
      <c r="G22" s="46"/>
      <c r="H22" s="39" t="s">
        <v>376</v>
      </c>
      <c r="I22" s="25">
        <v>570328</v>
      </c>
      <c r="J22" s="24">
        <v>16426</v>
      </c>
      <c r="K22" s="49">
        <f t="shared" si="0"/>
        <v>34.721051990746375</v>
      </c>
      <c r="L22" s="48" t="s">
        <v>18</v>
      </c>
      <c r="M22" s="48" t="s">
        <v>17</v>
      </c>
      <c r="N22" s="48" t="s">
        <v>18</v>
      </c>
      <c r="O22" s="48" t="s">
        <v>18</v>
      </c>
    </row>
    <row r="23" spans="1:15" s="31" customFormat="1" x14ac:dyDescent="0.25">
      <c r="A23" s="31" t="s">
        <v>430</v>
      </c>
      <c r="B23" s="31" t="s">
        <v>431</v>
      </c>
      <c r="C23" s="31" t="s">
        <v>432</v>
      </c>
      <c r="D23" s="47" t="s">
        <v>17</v>
      </c>
      <c r="E23" s="45" t="s">
        <v>17</v>
      </c>
      <c r="F23" s="43">
        <v>20.333333333333332</v>
      </c>
      <c r="G23" s="41">
        <v>122</v>
      </c>
      <c r="H23" s="37" t="s">
        <v>434</v>
      </c>
      <c r="I23" s="33">
        <v>924772</v>
      </c>
      <c r="J23" s="32">
        <v>21286</v>
      </c>
      <c r="K23" s="49">
        <f t="shared" si="0"/>
        <v>43.445081274076855</v>
      </c>
      <c r="L23" s="47" t="s">
        <v>17</v>
      </c>
      <c r="M23" s="47" t="s">
        <v>18</v>
      </c>
      <c r="N23" s="47" t="s">
        <v>17</v>
      </c>
      <c r="O23" s="47" t="s">
        <v>17</v>
      </c>
    </row>
    <row r="24" spans="1:15" s="31" customFormat="1" x14ac:dyDescent="0.25">
      <c r="A24" s="31" t="s">
        <v>430</v>
      </c>
      <c r="B24" s="31" t="s">
        <v>431</v>
      </c>
      <c r="C24" s="31" t="s">
        <v>433</v>
      </c>
      <c r="D24" s="47" t="s">
        <v>17</v>
      </c>
      <c r="E24" s="45" t="s">
        <v>17</v>
      </c>
      <c r="F24" s="43">
        <v>9.8000000000000007</v>
      </c>
      <c r="G24" s="45"/>
      <c r="H24" s="37" t="s">
        <v>379</v>
      </c>
      <c r="I24" s="33">
        <v>924772</v>
      </c>
      <c r="J24" s="32">
        <v>63351</v>
      </c>
      <c r="K24" s="49">
        <f t="shared" si="0"/>
        <v>14.5975911982447</v>
      </c>
      <c r="L24" s="47" t="s">
        <v>17</v>
      </c>
      <c r="M24" s="47" t="s">
        <v>18</v>
      </c>
      <c r="N24" s="47" t="s">
        <v>17</v>
      </c>
      <c r="O24" s="47" t="s">
        <v>17</v>
      </c>
    </row>
    <row r="25" spans="1:15" x14ac:dyDescent="0.25">
      <c r="K25" s="50">
        <f>SUM(K3:K24)</f>
        <v>527.95759858675592</v>
      </c>
    </row>
    <row r="26" spans="1:15" x14ac:dyDescent="0.25">
      <c r="J26" s="6" t="s">
        <v>222</v>
      </c>
      <c r="K26" s="40">
        <f>K25/22</f>
        <v>23.99807266303436</v>
      </c>
    </row>
  </sheetData>
  <mergeCells count="3">
    <mergeCell ref="L1:O1"/>
    <mergeCell ref="A1:G1"/>
    <mergeCell ref="H1:J1"/>
  </mergeCells>
  <pageMargins left="0.7" right="0.7" top="0.75" bottom="0.75" header="0.3" footer="0.3"/>
  <ignoredErrors>
    <ignoredError sqref="H3:H23" twoDigitTextYear="1"/>
    <ignoredError sqref="G1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7" zoomScaleNormal="77" workbookViewId="0">
      <selection activeCell="N20" sqref="N20"/>
    </sheetView>
  </sheetViews>
  <sheetFormatPr defaultColWidth="8.85546875" defaultRowHeight="15" x14ac:dyDescent="0.25"/>
  <cols>
    <col min="3" max="3" width="13.42578125" customWidth="1"/>
    <col min="4" max="4" width="17.140625" customWidth="1"/>
    <col min="5" max="5" width="12.85546875" customWidth="1"/>
    <col min="6" max="7" width="14.42578125" customWidth="1"/>
    <col min="13" max="13" width="14.5703125" customWidth="1"/>
  </cols>
  <sheetData>
    <row r="1" spans="1:14" x14ac:dyDescent="0.25">
      <c r="A1" s="85" t="s">
        <v>223</v>
      </c>
      <c r="B1" s="85"/>
      <c r="C1" s="85"/>
      <c r="D1" s="85"/>
      <c r="E1" s="85"/>
      <c r="F1" s="99" t="s">
        <v>224</v>
      </c>
      <c r="G1" s="99"/>
      <c r="H1" s="99"/>
      <c r="I1" s="99"/>
      <c r="J1" s="99"/>
      <c r="K1" s="99"/>
      <c r="L1" s="99"/>
      <c r="M1" s="99"/>
    </row>
    <row r="2" spans="1:14" x14ac:dyDescent="0.25">
      <c r="A2" t="s">
        <v>225</v>
      </c>
      <c r="B2" t="s">
        <v>226</v>
      </c>
      <c r="C2" t="s">
        <v>227</v>
      </c>
      <c r="D2" t="s">
        <v>228</v>
      </c>
      <c r="E2" t="s">
        <v>229</v>
      </c>
      <c r="F2" t="s">
        <v>230</v>
      </c>
      <c r="G2" t="s">
        <v>381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</row>
    <row r="3" spans="1:14" x14ac:dyDescent="0.25">
      <c r="A3" t="s">
        <v>238</v>
      </c>
      <c r="B3" t="s">
        <v>239</v>
      </c>
      <c r="C3" t="s">
        <v>240</v>
      </c>
      <c r="D3">
        <v>100477090</v>
      </c>
      <c r="E3">
        <v>100480840</v>
      </c>
      <c r="F3">
        <v>100480857</v>
      </c>
      <c r="G3" s="69">
        <v>-17</v>
      </c>
      <c r="H3">
        <v>198819</v>
      </c>
      <c r="I3">
        <v>454</v>
      </c>
      <c r="J3" s="65" t="s">
        <v>241</v>
      </c>
      <c r="K3" s="66" t="s">
        <v>241</v>
      </c>
      <c r="L3" t="s">
        <v>242</v>
      </c>
      <c r="M3" s="67">
        <f>H3/I3</f>
        <v>437.92731277533039</v>
      </c>
    </row>
    <row r="4" spans="1:14" x14ac:dyDescent="0.25">
      <c r="A4" t="s">
        <v>238</v>
      </c>
      <c r="B4" t="s">
        <v>243</v>
      </c>
      <c r="C4" t="s">
        <v>244</v>
      </c>
      <c r="D4">
        <v>101460665</v>
      </c>
      <c r="E4">
        <v>101458311</v>
      </c>
      <c r="F4">
        <v>101458297</v>
      </c>
      <c r="G4" s="30">
        <v>-14</v>
      </c>
      <c r="H4">
        <v>311357</v>
      </c>
      <c r="I4">
        <v>1047</v>
      </c>
      <c r="J4" s="65" t="s">
        <v>377</v>
      </c>
      <c r="K4" s="66" t="s">
        <v>378</v>
      </c>
      <c r="L4" t="s">
        <v>246</v>
      </c>
      <c r="M4" s="67">
        <f t="shared" ref="M4:M11" si="0">H4/I4</f>
        <v>297.38013371537727</v>
      </c>
    </row>
    <row r="5" spans="1:14" x14ac:dyDescent="0.25">
      <c r="A5" t="s">
        <v>238</v>
      </c>
      <c r="B5" t="s">
        <v>239</v>
      </c>
      <c r="C5" t="s">
        <v>245</v>
      </c>
      <c r="D5">
        <v>109235490</v>
      </c>
      <c r="E5">
        <v>109236193</v>
      </c>
      <c r="F5">
        <v>109236211</v>
      </c>
      <c r="G5" s="69">
        <v>-18</v>
      </c>
      <c r="H5">
        <v>75817</v>
      </c>
      <c r="I5">
        <v>955</v>
      </c>
      <c r="J5" s="66" t="s">
        <v>102</v>
      </c>
      <c r="K5" s="65" t="s">
        <v>249</v>
      </c>
      <c r="L5" s="66" t="s">
        <v>246</v>
      </c>
      <c r="M5" s="67">
        <f t="shared" si="0"/>
        <v>79.389528795811515</v>
      </c>
    </row>
    <row r="6" spans="1:14" x14ac:dyDescent="0.25">
      <c r="A6" t="s">
        <v>238</v>
      </c>
      <c r="B6" t="s">
        <v>243</v>
      </c>
      <c r="C6" t="s">
        <v>247</v>
      </c>
      <c r="D6">
        <v>11272852</v>
      </c>
      <c r="E6">
        <v>11272544</v>
      </c>
      <c r="F6">
        <v>11272532</v>
      </c>
      <c r="G6" s="69">
        <v>-12</v>
      </c>
      <c r="H6">
        <v>174123</v>
      </c>
      <c r="I6">
        <v>2117</v>
      </c>
      <c r="J6" s="68" t="s">
        <v>379</v>
      </c>
      <c r="K6" s="66" t="s">
        <v>380</v>
      </c>
      <c r="L6" t="s">
        <v>242</v>
      </c>
      <c r="M6" s="67">
        <f t="shared" si="0"/>
        <v>82.249881908360891</v>
      </c>
    </row>
    <row r="7" spans="1:14" x14ac:dyDescent="0.25">
      <c r="A7" t="s">
        <v>238</v>
      </c>
      <c r="B7" t="s">
        <v>243</v>
      </c>
      <c r="C7" t="s">
        <v>248</v>
      </c>
      <c r="D7">
        <v>1233749</v>
      </c>
      <c r="E7">
        <v>1233509</v>
      </c>
      <c r="F7">
        <v>1233494</v>
      </c>
      <c r="G7" s="69">
        <v>-15</v>
      </c>
      <c r="H7">
        <v>626161</v>
      </c>
      <c r="I7">
        <v>925</v>
      </c>
      <c r="J7" s="66" t="s">
        <v>185</v>
      </c>
      <c r="K7" s="66" t="s">
        <v>106</v>
      </c>
      <c r="L7" t="s">
        <v>242</v>
      </c>
      <c r="M7" s="67">
        <f t="shared" si="0"/>
        <v>676.93081081081084</v>
      </c>
    </row>
    <row r="8" spans="1:14" x14ac:dyDescent="0.25">
      <c r="A8" t="s">
        <v>238</v>
      </c>
      <c r="B8" t="s">
        <v>243</v>
      </c>
      <c r="C8" t="s">
        <v>250</v>
      </c>
      <c r="D8">
        <v>145601747</v>
      </c>
      <c r="E8">
        <v>145601639</v>
      </c>
      <c r="F8">
        <v>145601623</v>
      </c>
      <c r="G8" s="69">
        <v>-16</v>
      </c>
      <c r="H8">
        <v>388280</v>
      </c>
      <c r="I8">
        <v>4591</v>
      </c>
      <c r="J8" s="66" t="s">
        <v>382</v>
      </c>
      <c r="K8" s="66" t="s">
        <v>251</v>
      </c>
      <c r="L8" t="s">
        <v>242</v>
      </c>
      <c r="M8" s="67">
        <f t="shared" si="0"/>
        <v>84.574166848181221</v>
      </c>
    </row>
    <row r="9" spans="1:14" x14ac:dyDescent="0.25">
      <c r="A9" t="s">
        <v>238</v>
      </c>
      <c r="B9" t="s">
        <v>239</v>
      </c>
      <c r="C9" t="s">
        <v>252</v>
      </c>
      <c r="D9">
        <v>151552209</v>
      </c>
      <c r="E9">
        <v>151553405</v>
      </c>
      <c r="F9">
        <v>151553417</v>
      </c>
      <c r="G9" s="69">
        <v>-12</v>
      </c>
      <c r="H9">
        <v>248785</v>
      </c>
      <c r="I9">
        <v>215</v>
      </c>
      <c r="J9" s="66" t="s">
        <v>383</v>
      </c>
      <c r="K9" s="66" t="s">
        <v>383</v>
      </c>
      <c r="L9" t="s">
        <v>242</v>
      </c>
      <c r="M9" s="67">
        <f t="shared" si="0"/>
        <v>1157.1395348837209</v>
      </c>
    </row>
    <row r="10" spans="1:14" x14ac:dyDescent="0.25">
      <c r="A10" t="s">
        <v>238</v>
      </c>
      <c r="B10" t="s">
        <v>239</v>
      </c>
      <c r="C10" t="s">
        <v>253</v>
      </c>
      <c r="D10">
        <v>153631363</v>
      </c>
      <c r="E10">
        <v>153631594</v>
      </c>
      <c r="F10">
        <v>153631613</v>
      </c>
      <c r="G10" s="69">
        <v>-19</v>
      </c>
      <c r="H10">
        <v>597441</v>
      </c>
      <c r="I10">
        <v>6005</v>
      </c>
      <c r="J10" s="66" t="s">
        <v>205</v>
      </c>
      <c r="K10" s="66" t="s">
        <v>251</v>
      </c>
      <c r="L10" t="s">
        <v>242</v>
      </c>
      <c r="M10" s="67">
        <f t="shared" si="0"/>
        <v>99.490591174021645</v>
      </c>
    </row>
    <row r="11" spans="1:14" x14ac:dyDescent="0.25">
      <c r="A11" t="s">
        <v>238</v>
      </c>
      <c r="B11" t="s">
        <v>239</v>
      </c>
      <c r="C11" t="s">
        <v>254</v>
      </c>
      <c r="D11">
        <v>153751362</v>
      </c>
      <c r="E11">
        <v>153751571</v>
      </c>
      <c r="F11">
        <v>100480857</v>
      </c>
      <c r="G11" s="69">
        <v>-14</v>
      </c>
      <c r="H11">
        <v>659466</v>
      </c>
      <c r="I11">
        <v>735</v>
      </c>
      <c r="J11" s="66" t="s">
        <v>384</v>
      </c>
      <c r="K11" s="66" t="s">
        <v>340</v>
      </c>
      <c r="L11" t="s">
        <v>242</v>
      </c>
      <c r="M11" s="67">
        <f t="shared" si="0"/>
        <v>897.23265306122448</v>
      </c>
    </row>
    <row r="12" spans="1:14" x14ac:dyDescent="0.25">
      <c r="M12" s="67">
        <f>SUM(M3:M11)</f>
        <v>3812.3146139728387</v>
      </c>
    </row>
    <row r="13" spans="1:14" x14ac:dyDescent="0.25">
      <c r="A13" t="s">
        <v>429</v>
      </c>
      <c r="M13" s="67">
        <f>M12/9</f>
        <v>423.59051266364872</v>
      </c>
    </row>
  </sheetData>
  <mergeCells count="2">
    <mergeCell ref="A1:E1"/>
    <mergeCell ref="F1:M1"/>
  </mergeCells>
  <pageMargins left="0.7" right="0.7" top="0.75" bottom="0.75" header="0.3" footer="0.3"/>
  <pageSetup paperSize="9" orientation="portrait" r:id="rId1"/>
  <ignoredErrors>
    <ignoredError sqref="J3:K7 J8:K11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3" zoomScaleNormal="73" workbookViewId="0">
      <selection activeCell="Q18" sqref="Q18"/>
    </sheetView>
  </sheetViews>
  <sheetFormatPr defaultColWidth="8.85546875" defaultRowHeight="15" x14ac:dyDescent="0.25"/>
  <cols>
    <col min="4" max="4" width="14.42578125" customWidth="1"/>
    <col min="5" max="5" width="15.28515625" customWidth="1"/>
    <col min="6" max="6" width="11.85546875" customWidth="1"/>
    <col min="13" max="13" width="10.42578125" customWidth="1"/>
  </cols>
  <sheetData>
    <row r="1" spans="1:14" s="64" customFormat="1" x14ac:dyDescent="0.25">
      <c r="A1" s="85" t="s">
        <v>255</v>
      </c>
      <c r="B1" s="85"/>
      <c r="C1" s="85"/>
      <c r="D1" s="85"/>
      <c r="E1" s="85"/>
      <c r="M1" s="76"/>
    </row>
    <row r="2" spans="1:14" x14ac:dyDescent="0.25">
      <c r="A2" t="s">
        <v>225</v>
      </c>
      <c r="B2" t="s">
        <v>226</v>
      </c>
      <c r="C2" t="s">
        <v>227</v>
      </c>
      <c r="D2" t="s">
        <v>228</v>
      </c>
      <c r="E2" t="s">
        <v>229</v>
      </c>
      <c r="F2" t="s">
        <v>230</v>
      </c>
      <c r="G2" t="s">
        <v>256</v>
      </c>
      <c r="H2" t="s">
        <v>231</v>
      </c>
      <c r="I2" t="s">
        <v>257</v>
      </c>
      <c r="J2" t="s">
        <v>335</v>
      </c>
      <c r="K2" t="s">
        <v>258</v>
      </c>
      <c r="L2" t="s">
        <v>259</v>
      </c>
      <c r="M2" t="s">
        <v>236</v>
      </c>
    </row>
    <row r="3" spans="1:14" x14ac:dyDescent="0.25">
      <c r="A3" t="s">
        <v>238</v>
      </c>
      <c r="B3" t="s">
        <v>239</v>
      </c>
      <c r="C3" t="s">
        <v>260</v>
      </c>
      <c r="D3">
        <v>100606071</v>
      </c>
      <c r="E3">
        <v>100606400</v>
      </c>
      <c r="F3">
        <v>100606407</v>
      </c>
      <c r="G3" s="70">
        <v>-7</v>
      </c>
      <c r="H3">
        <v>42307</v>
      </c>
      <c r="I3">
        <v>2341</v>
      </c>
      <c r="J3" s="66" t="s">
        <v>385</v>
      </c>
      <c r="K3" s="66" t="s">
        <v>64</v>
      </c>
      <c r="L3" t="s">
        <v>242</v>
      </c>
      <c r="M3" s="12">
        <f>H3/I3</f>
        <v>18.072191371208884</v>
      </c>
    </row>
    <row r="4" spans="1:14" x14ac:dyDescent="0.25">
      <c r="A4" t="s">
        <v>238</v>
      </c>
      <c r="B4" t="s">
        <v>239</v>
      </c>
      <c r="C4" t="s">
        <v>245</v>
      </c>
      <c r="D4">
        <v>109235490</v>
      </c>
      <c r="E4">
        <v>109235804</v>
      </c>
      <c r="F4">
        <v>109236211</v>
      </c>
      <c r="G4" s="70">
        <v>-407</v>
      </c>
      <c r="H4">
        <v>75817</v>
      </c>
      <c r="I4">
        <v>2057</v>
      </c>
      <c r="J4" s="66" t="s">
        <v>336</v>
      </c>
      <c r="K4" s="66" t="s">
        <v>337</v>
      </c>
      <c r="L4" t="s">
        <v>261</v>
      </c>
      <c r="M4" s="12">
        <f t="shared" ref="M4:M14" si="0">H4/I4</f>
        <v>36.858045697617889</v>
      </c>
    </row>
    <row r="5" spans="1:14" x14ac:dyDescent="0.25">
      <c r="A5" t="s">
        <v>238</v>
      </c>
      <c r="B5" t="s">
        <v>239</v>
      </c>
      <c r="C5" t="s">
        <v>245</v>
      </c>
      <c r="D5">
        <v>109238960</v>
      </c>
      <c r="E5">
        <v>109240568</v>
      </c>
      <c r="F5">
        <v>109241225</v>
      </c>
      <c r="G5" s="70">
        <v>-657</v>
      </c>
      <c r="H5">
        <v>238578</v>
      </c>
      <c r="I5">
        <v>21400</v>
      </c>
      <c r="J5" s="66" t="s">
        <v>369</v>
      </c>
      <c r="K5" s="66" t="s">
        <v>386</v>
      </c>
      <c r="L5" t="s">
        <v>35</v>
      </c>
      <c r="M5" s="12">
        <f t="shared" si="0"/>
        <v>11.148504672897197</v>
      </c>
    </row>
    <row r="6" spans="1:14" x14ac:dyDescent="0.25">
      <c r="A6" t="s">
        <v>238</v>
      </c>
      <c r="B6" t="s">
        <v>239</v>
      </c>
      <c r="C6" t="s">
        <v>262</v>
      </c>
      <c r="D6">
        <v>110212194</v>
      </c>
      <c r="E6">
        <v>110212385</v>
      </c>
      <c r="F6">
        <v>110213908</v>
      </c>
      <c r="G6" s="70">
        <v>-1523</v>
      </c>
      <c r="H6">
        <v>659293</v>
      </c>
      <c r="I6">
        <v>408</v>
      </c>
      <c r="J6" s="66" t="s">
        <v>388</v>
      </c>
      <c r="K6" s="66" t="s">
        <v>389</v>
      </c>
      <c r="L6" t="s">
        <v>387</v>
      </c>
      <c r="M6" s="12">
        <f t="shared" si="0"/>
        <v>1615.9142156862745</v>
      </c>
    </row>
    <row r="7" spans="1:14" x14ac:dyDescent="0.25">
      <c r="A7" t="s">
        <v>238</v>
      </c>
      <c r="B7" t="s">
        <v>239</v>
      </c>
      <c r="C7" t="s">
        <v>73</v>
      </c>
      <c r="D7">
        <v>113196284</v>
      </c>
      <c r="E7">
        <v>113197099</v>
      </c>
      <c r="F7">
        <v>113197086</v>
      </c>
      <c r="G7" s="70">
        <v>13</v>
      </c>
      <c r="H7">
        <v>410730</v>
      </c>
      <c r="I7">
        <v>583</v>
      </c>
      <c r="J7" s="66" t="s">
        <v>201</v>
      </c>
      <c r="K7" s="66" t="s">
        <v>390</v>
      </c>
      <c r="L7" t="s">
        <v>40</v>
      </c>
      <c r="M7" s="12">
        <f t="shared" si="0"/>
        <v>704.51114922813031</v>
      </c>
    </row>
    <row r="8" spans="1:14" x14ac:dyDescent="0.25">
      <c r="A8" t="s">
        <v>238</v>
      </c>
      <c r="B8" t="s">
        <v>243</v>
      </c>
      <c r="C8" t="s">
        <v>263</v>
      </c>
      <c r="D8">
        <v>117061852</v>
      </c>
      <c r="E8">
        <v>117047762</v>
      </c>
      <c r="F8">
        <v>117057445</v>
      </c>
      <c r="G8" s="70">
        <v>9683</v>
      </c>
      <c r="H8">
        <v>294614</v>
      </c>
      <c r="I8">
        <v>1372</v>
      </c>
      <c r="J8" s="66" t="s">
        <v>391</v>
      </c>
      <c r="K8" s="66" t="s">
        <v>392</v>
      </c>
      <c r="L8" t="s">
        <v>40</v>
      </c>
      <c r="M8" s="12">
        <f t="shared" si="0"/>
        <v>214.73323615160351</v>
      </c>
    </row>
    <row r="9" spans="1:14" x14ac:dyDescent="0.25">
      <c r="A9" t="s">
        <v>238</v>
      </c>
      <c r="B9" t="s">
        <v>239</v>
      </c>
      <c r="C9" t="s">
        <v>264</v>
      </c>
      <c r="D9">
        <v>145581565</v>
      </c>
      <c r="E9">
        <v>145583935</v>
      </c>
      <c r="F9">
        <v>145583914</v>
      </c>
      <c r="G9" s="70">
        <v>21</v>
      </c>
      <c r="H9">
        <v>415136</v>
      </c>
      <c r="I9">
        <v>4330</v>
      </c>
      <c r="J9" s="66" t="s">
        <v>338</v>
      </c>
      <c r="K9" s="66" t="s">
        <v>338</v>
      </c>
      <c r="L9" t="s">
        <v>40</v>
      </c>
      <c r="M9" s="12">
        <f t="shared" si="0"/>
        <v>95.874364896073899</v>
      </c>
    </row>
    <row r="10" spans="1:14" x14ac:dyDescent="0.25">
      <c r="A10" t="s">
        <v>238</v>
      </c>
      <c r="B10" t="s">
        <v>243</v>
      </c>
      <c r="C10" t="s">
        <v>265</v>
      </c>
      <c r="D10">
        <v>150978787</v>
      </c>
      <c r="E10">
        <v>150974780</v>
      </c>
      <c r="F10">
        <v>150974800</v>
      </c>
      <c r="G10" s="70">
        <v>20</v>
      </c>
      <c r="H10">
        <v>26243</v>
      </c>
      <c r="I10">
        <v>2716</v>
      </c>
      <c r="J10" s="65" t="s">
        <v>393</v>
      </c>
      <c r="K10" s="66" t="s">
        <v>394</v>
      </c>
      <c r="L10" t="s">
        <v>266</v>
      </c>
      <c r="M10" s="12">
        <f t="shared" si="0"/>
        <v>9.6623711340206189</v>
      </c>
      <c r="N10" t="s">
        <v>267</v>
      </c>
    </row>
    <row r="11" spans="1:14" x14ac:dyDescent="0.25">
      <c r="A11" t="s">
        <v>238</v>
      </c>
      <c r="B11" t="s">
        <v>243</v>
      </c>
      <c r="C11" t="s">
        <v>268</v>
      </c>
      <c r="D11">
        <v>151274319</v>
      </c>
      <c r="E11">
        <v>151271391</v>
      </c>
      <c r="F11">
        <v>151271550</v>
      </c>
      <c r="G11" s="70">
        <v>150</v>
      </c>
      <c r="H11">
        <v>802892</v>
      </c>
      <c r="I11">
        <v>1715</v>
      </c>
      <c r="J11" s="66" t="s">
        <v>202</v>
      </c>
      <c r="K11" s="66" t="s">
        <v>395</v>
      </c>
      <c r="L11" t="s">
        <v>40</v>
      </c>
      <c r="M11" s="12">
        <f t="shared" si="0"/>
        <v>468.15860058309039</v>
      </c>
    </row>
    <row r="12" spans="1:14" x14ac:dyDescent="0.25">
      <c r="A12" t="s">
        <v>238</v>
      </c>
      <c r="B12" t="s">
        <v>239</v>
      </c>
      <c r="C12" t="s">
        <v>269</v>
      </c>
      <c r="D12">
        <v>154234174</v>
      </c>
      <c r="E12">
        <v>154235683</v>
      </c>
      <c r="F12">
        <v>154235578</v>
      </c>
      <c r="G12" s="70">
        <v>105</v>
      </c>
      <c r="H12">
        <v>714000</v>
      </c>
      <c r="I12">
        <v>23</v>
      </c>
      <c r="J12" s="66" t="s">
        <v>396</v>
      </c>
      <c r="K12" s="66" t="s">
        <v>397</v>
      </c>
      <c r="L12" t="s">
        <v>266</v>
      </c>
      <c r="M12" s="12">
        <f t="shared" si="0"/>
        <v>31043.478260869564</v>
      </c>
    </row>
    <row r="13" spans="1:14" x14ac:dyDescent="0.25">
      <c r="A13" t="s">
        <v>238</v>
      </c>
      <c r="B13" t="s">
        <v>243</v>
      </c>
      <c r="C13" t="s">
        <v>270</v>
      </c>
      <c r="D13">
        <v>155238083</v>
      </c>
      <c r="E13">
        <v>155237989</v>
      </c>
      <c r="F13">
        <v>155237918</v>
      </c>
      <c r="G13" s="70">
        <v>-71</v>
      </c>
      <c r="H13">
        <v>178989</v>
      </c>
      <c r="I13">
        <v>4490</v>
      </c>
      <c r="J13" s="66" t="s">
        <v>398</v>
      </c>
      <c r="K13" s="66" t="s">
        <v>400</v>
      </c>
      <c r="L13" t="s">
        <v>271</v>
      </c>
      <c r="M13" s="12">
        <f t="shared" si="0"/>
        <v>39.863919821826279</v>
      </c>
    </row>
    <row r="14" spans="1:14" x14ac:dyDescent="0.25">
      <c r="A14" t="s">
        <v>238</v>
      </c>
      <c r="B14" t="s">
        <v>243</v>
      </c>
      <c r="C14" t="s">
        <v>270</v>
      </c>
      <c r="D14">
        <v>155238083</v>
      </c>
      <c r="E14">
        <v>155237999</v>
      </c>
      <c r="F14">
        <v>155237918</v>
      </c>
      <c r="G14" s="70">
        <v>-81</v>
      </c>
      <c r="H14">
        <v>178989</v>
      </c>
      <c r="I14">
        <v>1103</v>
      </c>
      <c r="J14" s="66" t="s">
        <v>399</v>
      </c>
      <c r="K14" s="66" t="s">
        <v>339</v>
      </c>
      <c r="L14" t="s">
        <v>261</v>
      </c>
      <c r="M14" s="12">
        <f t="shared" si="0"/>
        <v>162.27470534904805</v>
      </c>
    </row>
    <row r="15" spans="1:14" x14ac:dyDescent="0.25">
      <c r="M15" s="12">
        <f>SUM(M3:M14)</f>
        <v>34420.549565461355</v>
      </c>
    </row>
    <row r="16" spans="1:14" x14ac:dyDescent="0.25">
      <c r="M16" s="12">
        <f>M15/12</f>
        <v>2868.3791304551128</v>
      </c>
    </row>
  </sheetData>
  <mergeCells count="1">
    <mergeCell ref="A1:E1"/>
  </mergeCells>
  <pageMargins left="0.7" right="0.7" top="0.75" bottom="0.75" header="0.3" footer="0.3"/>
  <ignoredErrors>
    <ignoredError sqref="J5:K14 K3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workbookViewId="0">
      <selection activeCell="M19" sqref="M19"/>
    </sheetView>
  </sheetViews>
  <sheetFormatPr defaultColWidth="8.85546875" defaultRowHeight="15" x14ac:dyDescent="0.25"/>
  <cols>
    <col min="4" max="4" width="11.7109375" customWidth="1"/>
    <col min="5" max="5" width="11.28515625" customWidth="1"/>
    <col min="6" max="6" width="13.140625" customWidth="1"/>
  </cols>
  <sheetData>
    <row r="1" spans="1:15" x14ac:dyDescent="0.25">
      <c r="A1" s="85" t="s">
        <v>280</v>
      </c>
      <c r="B1" s="85"/>
      <c r="C1" s="85"/>
      <c r="D1" s="85"/>
      <c r="E1" s="85"/>
      <c r="F1" s="85" t="s">
        <v>281</v>
      </c>
      <c r="G1" s="85"/>
      <c r="H1" s="85"/>
      <c r="I1" s="85"/>
      <c r="J1" s="85"/>
      <c r="K1" s="85"/>
      <c r="L1" s="85"/>
      <c r="M1" s="85"/>
    </row>
    <row r="2" spans="1:15" x14ac:dyDescent="0.25">
      <c r="A2" t="s">
        <v>225</v>
      </c>
      <c r="B2" t="s">
        <v>226</v>
      </c>
      <c r="C2" t="s">
        <v>282</v>
      </c>
      <c r="D2" t="s">
        <v>283</v>
      </c>
      <c r="E2" t="s">
        <v>229</v>
      </c>
      <c r="F2" t="s">
        <v>230</v>
      </c>
      <c r="H2" t="s">
        <v>284</v>
      </c>
      <c r="I2" t="s">
        <v>5</v>
      </c>
      <c r="J2" t="s">
        <v>285</v>
      </c>
      <c r="K2" t="s">
        <v>258</v>
      </c>
      <c r="L2" t="s">
        <v>286</v>
      </c>
      <c r="N2" t="s">
        <v>287</v>
      </c>
      <c r="O2" t="s">
        <v>468</v>
      </c>
    </row>
    <row r="3" spans="1:15" x14ac:dyDescent="0.25">
      <c r="A3" t="s">
        <v>276</v>
      </c>
      <c r="B3" t="s">
        <v>243</v>
      </c>
      <c r="C3" t="s">
        <v>288</v>
      </c>
      <c r="D3">
        <v>36634598</v>
      </c>
      <c r="E3">
        <v>36631196</v>
      </c>
      <c r="F3">
        <v>36631179</v>
      </c>
      <c r="G3" s="71">
        <v>-17</v>
      </c>
      <c r="H3">
        <v>171868</v>
      </c>
      <c r="I3">
        <v>6353</v>
      </c>
      <c r="J3" s="66" t="s">
        <v>125</v>
      </c>
      <c r="K3" s="66" t="s">
        <v>401</v>
      </c>
      <c r="L3" t="s">
        <v>242</v>
      </c>
      <c r="N3" t="s">
        <v>287</v>
      </c>
      <c r="O3">
        <f>H3/I3</f>
        <v>27.053045805131433</v>
      </c>
    </row>
    <row r="4" spans="1:15" x14ac:dyDescent="0.25">
      <c r="A4" t="s">
        <v>275</v>
      </c>
      <c r="B4" t="s">
        <v>239</v>
      </c>
      <c r="C4" t="s">
        <v>93</v>
      </c>
      <c r="D4">
        <v>35646515</v>
      </c>
      <c r="E4">
        <v>35647729</v>
      </c>
      <c r="F4">
        <v>35648323</v>
      </c>
      <c r="G4" s="71">
        <v>-594</v>
      </c>
      <c r="H4">
        <v>1652398</v>
      </c>
      <c r="I4">
        <v>979</v>
      </c>
      <c r="J4" s="66" t="s">
        <v>402</v>
      </c>
      <c r="K4" s="66" t="s">
        <v>403</v>
      </c>
      <c r="L4" t="s">
        <v>404</v>
      </c>
      <c r="N4" t="s">
        <v>287</v>
      </c>
      <c r="O4">
        <f t="shared" ref="O4:O11" si="0">H4/I4</f>
        <v>1687.8426966292134</v>
      </c>
    </row>
    <row r="5" spans="1:15" x14ac:dyDescent="0.25">
      <c r="A5" t="s">
        <v>278</v>
      </c>
      <c r="B5" t="s">
        <v>243</v>
      </c>
      <c r="C5" t="s">
        <v>289</v>
      </c>
      <c r="D5">
        <v>91271340</v>
      </c>
      <c r="E5">
        <v>91269954</v>
      </c>
      <c r="F5">
        <v>91269934</v>
      </c>
      <c r="G5" s="71">
        <v>-24</v>
      </c>
      <c r="H5">
        <v>171750</v>
      </c>
      <c r="I5">
        <v>19822</v>
      </c>
      <c r="J5" s="66" t="s">
        <v>83</v>
      </c>
      <c r="K5" s="66" t="s">
        <v>83</v>
      </c>
      <c r="L5" t="s">
        <v>242</v>
      </c>
      <c r="N5" t="s">
        <v>287</v>
      </c>
      <c r="O5">
        <f t="shared" si="0"/>
        <v>8.6646150741600234</v>
      </c>
    </row>
    <row r="6" spans="1:15" x14ac:dyDescent="0.25">
      <c r="A6" t="s">
        <v>277</v>
      </c>
      <c r="B6" t="s">
        <v>243</v>
      </c>
      <c r="C6" t="s">
        <v>290</v>
      </c>
      <c r="D6">
        <v>138725368</v>
      </c>
      <c r="E6">
        <v>138725126</v>
      </c>
      <c r="F6">
        <v>138725110</v>
      </c>
      <c r="G6" s="71">
        <v>-16</v>
      </c>
      <c r="H6">
        <v>23484</v>
      </c>
      <c r="I6">
        <v>4769</v>
      </c>
      <c r="J6" s="66" t="s">
        <v>405</v>
      </c>
      <c r="K6" s="66" t="s">
        <v>405</v>
      </c>
      <c r="L6" t="s">
        <v>242</v>
      </c>
      <c r="N6" t="s">
        <v>287</v>
      </c>
      <c r="O6">
        <f t="shared" si="0"/>
        <v>4.9243027888446216</v>
      </c>
    </row>
    <row r="7" spans="1:15" x14ac:dyDescent="0.25">
      <c r="A7" t="s">
        <v>279</v>
      </c>
      <c r="B7" t="s">
        <v>239</v>
      </c>
      <c r="C7" t="s">
        <v>291</v>
      </c>
      <c r="D7">
        <v>102074109</v>
      </c>
      <c r="E7">
        <v>102076648</v>
      </c>
      <c r="F7">
        <v>102076671</v>
      </c>
      <c r="G7" s="71">
        <v>-23</v>
      </c>
      <c r="H7">
        <v>57094</v>
      </c>
      <c r="I7">
        <v>1673</v>
      </c>
      <c r="J7" s="66" t="s">
        <v>402</v>
      </c>
      <c r="K7" s="66" t="s">
        <v>406</v>
      </c>
      <c r="L7" t="s">
        <v>242</v>
      </c>
      <c r="O7">
        <f t="shared" si="0"/>
        <v>34.126718469814705</v>
      </c>
    </row>
    <row r="8" spans="1:15" x14ac:dyDescent="0.25">
      <c r="A8" t="s">
        <v>274</v>
      </c>
      <c r="B8" t="s">
        <v>239</v>
      </c>
      <c r="C8" t="s">
        <v>292</v>
      </c>
      <c r="D8">
        <v>53690336</v>
      </c>
      <c r="E8">
        <v>53691607</v>
      </c>
      <c r="F8">
        <v>53691633</v>
      </c>
      <c r="G8" s="71">
        <v>-26</v>
      </c>
      <c r="H8">
        <v>238283</v>
      </c>
      <c r="I8">
        <v>643</v>
      </c>
      <c r="J8" s="66" t="s">
        <v>383</v>
      </c>
      <c r="K8" s="66" t="s">
        <v>378</v>
      </c>
      <c r="L8" t="s">
        <v>242</v>
      </c>
      <c r="N8" t="s">
        <v>287</v>
      </c>
      <c r="O8">
        <f t="shared" si="0"/>
        <v>370.58009331259723</v>
      </c>
    </row>
    <row r="9" spans="1:15" x14ac:dyDescent="0.25">
      <c r="A9" t="s">
        <v>272</v>
      </c>
      <c r="B9" t="s">
        <v>243</v>
      </c>
      <c r="C9" t="s">
        <v>273</v>
      </c>
      <c r="D9">
        <v>66053171</v>
      </c>
      <c r="E9">
        <v>66053069</v>
      </c>
      <c r="F9">
        <v>66053008</v>
      </c>
      <c r="G9" s="71">
        <v>-61</v>
      </c>
      <c r="H9">
        <v>1260070</v>
      </c>
      <c r="I9">
        <v>956</v>
      </c>
      <c r="J9" s="66" t="s">
        <v>132</v>
      </c>
      <c r="K9" s="66" t="s">
        <v>353</v>
      </c>
      <c r="L9" t="s">
        <v>24</v>
      </c>
      <c r="N9" t="s">
        <v>287</v>
      </c>
      <c r="O9">
        <f t="shared" si="0"/>
        <v>1318.0648535564853</v>
      </c>
    </row>
    <row r="10" spans="1:15" x14ac:dyDescent="0.25">
      <c r="A10" t="s">
        <v>275</v>
      </c>
      <c r="B10" t="s">
        <v>243</v>
      </c>
      <c r="C10" t="s">
        <v>52</v>
      </c>
      <c r="D10">
        <v>23556543</v>
      </c>
      <c r="E10">
        <v>23545542</v>
      </c>
      <c r="F10">
        <v>23545528</v>
      </c>
      <c r="G10" s="71">
        <v>-14</v>
      </c>
      <c r="H10">
        <v>63816</v>
      </c>
      <c r="I10">
        <v>1285</v>
      </c>
      <c r="J10" s="66" t="s">
        <v>407</v>
      </c>
      <c r="K10" s="66" t="s">
        <v>408</v>
      </c>
      <c r="L10" t="s">
        <v>242</v>
      </c>
      <c r="N10" t="s">
        <v>287</v>
      </c>
      <c r="O10">
        <f t="shared" si="0"/>
        <v>49.662256809338523</v>
      </c>
    </row>
    <row r="11" spans="1:15" x14ac:dyDescent="0.25">
      <c r="A11" t="s">
        <v>275</v>
      </c>
      <c r="B11" t="s">
        <v>239</v>
      </c>
      <c r="C11" t="s">
        <v>293</v>
      </c>
      <c r="D11">
        <v>57908543</v>
      </c>
      <c r="E11">
        <v>57909780</v>
      </c>
      <c r="F11">
        <v>57909797</v>
      </c>
      <c r="G11" s="71">
        <v>-17</v>
      </c>
      <c r="H11">
        <v>107841</v>
      </c>
      <c r="I11">
        <v>1122</v>
      </c>
      <c r="J11" s="66" t="s">
        <v>409</v>
      </c>
      <c r="K11" s="66" t="s">
        <v>409</v>
      </c>
      <c r="L11" t="s">
        <v>242</v>
      </c>
      <c r="N11" t="s">
        <v>287</v>
      </c>
      <c r="O11">
        <f t="shared" si="0"/>
        <v>96.11497326203208</v>
      </c>
    </row>
    <row r="12" spans="1:15" x14ac:dyDescent="0.25">
      <c r="G12" s="66"/>
      <c r="J12" s="66"/>
      <c r="K12" s="66"/>
      <c r="O12">
        <f>SUM(O3:O11)</f>
        <v>3597.0335557076169</v>
      </c>
    </row>
    <row r="13" spans="1:15" x14ac:dyDescent="0.25">
      <c r="O13">
        <f>O12/9</f>
        <v>399.6703950786241</v>
      </c>
    </row>
    <row r="14" spans="1:15" x14ac:dyDescent="0.25">
      <c r="A14" t="s">
        <v>295</v>
      </c>
    </row>
  </sheetData>
  <mergeCells count="2">
    <mergeCell ref="A1:E1"/>
    <mergeCell ref="F1:M1"/>
  </mergeCells>
  <pageMargins left="0.7" right="0.7" top="0.75" bottom="0.75" header="0.3" footer="0.3"/>
  <ignoredErrors>
    <ignoredError sqref="J3:K11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5" zoomScale="78" zoomScaleNormal="78" workbookViewId="0">
      <selection activeCell="W21" sqref="W21"/>
    </sheetView>
  </sheetViews>
  <sheetFormatPr defaultColWidth="8.85546875" defaultRowHeight="15" x14ac:dyDescent="0.25"/>
  <cols>
    <col min="4" max="4" width="12.28515625" customWidth="1"/>
    <col min="5" max="5" width="13.42578125" customWidth="1"/>
    <col min="11" max="11" width="10.7109375" customWidth="1"/>
  </cols>
  <sheetData>
    <row r="1" spans="1:19" x14ac:dyDescent="0.25">
      <c r="A1" t="s">
        <v>296</v>
      </c>
      <c r="M1" s="85" t="s">
        <v>416</v>
      </c>
      <c r="N1" s="85"/>
      <c r="O1" s="85"/>
      <c r="P1" s="85"/>
      <c r="Q1" s="85"/>
      <c r="R1" s="85"/>
    </row>
    <row r="2" spans="1:19" x14ac:dyDescent="0.25">
      <c r="A2" t="s">
        <v>298</v>
      </c>
      <c r="M2" t="s">
        <v>414</v>
      </c>
      <c r="N2" t="s">
        <v>297</v>
      </c>
      <c r="O2" t="s">
        <v>415</v>
      </c>
      <c r="P2" t="s">
        <v>334</v>
      </c>
      <c r="Q2" t="s">
        <v>474</v>
      </c>
      <c r="R2" t="s">
        <v>475</v>
      </c>
    </row>
    <row r="3" spans="1:19" x14ac:dyDescent="0.25">
      <c r="A3" t="s">
        <v>299</v>
      </c>
      <c r="B3" t="s">
        <v>227</v>
      </c>
      <c r="C3" t="s">
        <v>300</v>
      </c>
      <c r="D3" t="s">
        <v>301</v>
      </c>
      <c r="E3" t="s">
        <v>302</v>
      </c>
      <c r="F3" t="s">
        <v>303</v>
      </c>
      <c r="G3" t="s">
        <v>304</v>
      </c>
      <c r="H3" t="s">
        <v>305</v>
      </c>
      <c r="I3" t="s">
        <v>306</v>
      </c>
      <c r="J3" t="s">
        <v>307</v>
      </c>
      <c r="K3" t="s">
        <v>308</v>
      </c>
    </row>
    <row r="4" spans="1:19" x14ac:dyDescent="0.25">
      <c r="A4" t="s">
        <v>309</v>
      </c>
      <c r="B4" t="s">
        <v>310</v>
      </c>
      <c r="C4" t="s">
        <v>311</v>
      </c>
      <c r="D4">
        <v>100759714</v>
      </c>
      <c r="E4">
        <v>100764374</v>
      </c>
      <c r="F4" t="s">
        <v>312</v>
      </c>
      <c r="G4">
        <v>-1E-3</v>
      </c>
      <c r="H4">
        <v>-0.61749887800000003</v>
      </c>
      <c r="I4">
        <v>1.7963460000000001E-3</v>
      </c>
      <c r="J4">
        <v>2.7559609999999999E-3</v>
      </c>
      <c r="K4" s="72">
        <v>1.47E-180</v>
      </c>
      <c r="M4" t="s">
        <v>242</v>
      </c>
      <c r="N4">
        <v>3025</v>
      </c>
      <c r="O4" s="66" t="s">
        <v>412</v>
      </c>
      <c r="P4" s="65" t="s">
        <v>413</v>
      </c>
      <c r="Q4">
        <v>120590</v>
      </c>
      <c r="R4">
        <f>Q4/N4</f>
        <v>39.864462809917356</v>
      </c>
    </row>
    <row r="5" spans="1:19" x14ac:dyDescent="0.25">
      <c r="A5" t="s">
        <v>309</v>
      </c>
      <c r="B5" t="s">
        <v>310</v>
      </c>
      <c r="C5" t="s">
        <v>311</v>
      </c>
      <c r="D5">
        <v>100762330</v>
      </c>
      <c r="E5">
        <v>100764374</v>
      </c>
      <c r="F5" t="s">
        <v>312</v>
      </c>
      <c r="G5">
        <v>8.0000000000000002E-3</v>
      </c>
      <c r="H5">
        <v>1.196390362</v>
      </c>
      <c r="I5">
        <v>1.0209925999999999E-2</v>
      </c>
      <c r="J5">
        <v>2.5535449999999999E-3</v>
      </c>
      <c r="K5" s="72">
        <v>1.47E-180</v>
      </c>
      <c r="M5" t="s">
        <v>242</v>
      </c>
      <c r="N5">
        <v>8753</v>
      </c>
      <c r="O5" s="66" t="s">
        <v>410</v>
      </c>
      <c r="P5" s="68" t="s">
        <v>411</v>
      </c>
      <c r="Q5">
        <v>85792</v>
      </c>
      <c r="R5">
        <f t="shared" ref="R5:R14" si="0">Q5/N5</f>
        <v>9.8014395064549298</v>
      </c>
    </row>
    <row r="6" spans="1:19" x14ac:dyDescent="0.25">
      <c r="A6" t="s">
        <v>313</v>
      </c>
      <c r="B6" t="s">
        <v>314</v>
      </c>
      <c r="C6" t="s">
        <v>315</v>
      </c>
      <c r="D6">
        <v>93979609</v>
      </c>
      <c r="E6">
        <v>93981411</v>
      </c>
      <c r="F6" t="s">
        <v>312</v>
      </c>
      <c r="G6">
        <v>2.1000000000000001E-2</v>
      </c>
      <c r="H6">
        <v>1.6417311779999999</v>
      </c>
      <c r="I6">
        <v>2.4290129000000001E-2</v>
      </c>
      <c r="J6">
        <v>3.601173E-3</v>
      </c>
      <c r="K6" s="72">
        <v>3.6599999999999998E-168</v>
      </c>
      <c r="M6" t="s">
        <v>242</v>
      </c>
      <c r="N6">
        <v>621</v>
      </c>
      <c r="O6" s="66" t="s">
        <v>417</v>
      </c>
      <c r="P6" s="68" t="s">
        <v>124</v>
      </c>
      <c r="Q6">
        <v>246375</v>
      </c>
      <c r="R6">
        <f t="shared" si="0"/>
        <v>396.73913043478262</v>
      </c>
    </row>
    <row r="7" spans="1:19" x14ac:dyDescent="0.25">
      <c r="A7" t="s">
        <v>316</v>
      </c>
      <c r="B7" t="s">
        <v>317</v>
      </c>
      <c r="C7" t="s">
        <v>318</v>
      </c>
      <c r="D7">
        <v>19385610</v>
      </c>
      <c r="E7">
        <v>19392986</v>
      </c>
      <c r="F7" t="s">
        <v>312</v>
      </c>
      <c r="G7">
        <v>0.13100000000000001</v>
      </c>
      <c r="H7">
        <v>0.76943369800000005</v>
      </c>
      <c r="I7">
        <v>0.22995131199999999</v>
      </c>
      <c r="J7">
        <v>9.8797571000000001E-2</v>
      </c>
      <c r="K7" s="72">
        <v>1.02E-148</v>
      </c>
      <c r="M7" t="s">
        <v>242</v>
      </c>
      <c r="N7">
        <v>36408</v>
      </c>
      <c r="O7" s="66" t="s">
        <v>418</v>
      </c>
      <c r="P7" s="65" t="s">
        <v>377</v>
      </c>
      <c r="Q7">
        <v>194239</v>
      </c>
      <c r="R7">
        <f t="shared" si="0"/>
        <v>5.3350637222588446</v>
      </c>
    </row>
    <row r="8" spans="1:19" x14ac:dyDescent="0.25">
      <c r="A8" t="s">
        <v>319</v>
      </c>
      <c r="B8" t="s">
        <v>320</v>
      </c>
      <c r="C8" t="s">
        <v>321</v>
      </c>
      <c r="D8">
        <v>114099251</v>
      </c>
      <c r="E8">
        <v>114106346</v>
      </c>
      <c r="F8" t="s">
        <v>312</v>
      </c>
      <c r="G8">
        <v>1.4E-2</v>
      </c>
      <c r="H8">
        <v>2.591562776</v>
      </c>
      <c r="I8">
        <v>1.4129075E-2</v>
      </c>
      <c r="J8">
        <v>4.8810800000000001E-4</v>
      </c>
      <c r="K8" s="72">
        <v>5.0000000000000002E-142</v>
      </c>
      <c r="M8" t="s">
        <v>242</v>
      </c>
      <c r="N8">
        <v>11</v>
      </c>
      <c r="O8" s="66" t="s">
        <v>419</v>
      </c>
      <c r="P8" s="66" t="s">
        <v>420</v>
      </c>
      <c r="Q8">
        <v>5211</v>
      </c>
      <c r="R8">
        <f t="shared" si="0"/>
        <v>473.72727272727275</v>
      </c>
    </row>
    <row r="9" spans="1:19" x14ac:dyDescent="0.25">
      <c r="A9" t="s">
        <v>319</v>
      </c>
      <c r="B9" t="s">
        <v>320</v>
      </c>
      <c r="C9" t="s">
        <v>321</v>
      </c>
      <c r="D9">
        <v>114099787</v>
      </c>
      <c r="E9">
        <v>114106346</v>
      </c>
      <c r="F9" t="s">
        <v>312</v>
      </c>
      <c r="G9">
        <v>5.5E-2</v>
      </c>
      <c r="H9">
        <v>2.6036627829999999</v>
      </c>
      <c r="I9">
        <v>5.7149815E-2</v>
      </c>
      <c r="J9">
        <v>1.950572E-3</v>
      </c>
      <c r="K9" s="72">
        <v>5.0000000000000002E-142</v>
      </c>
      <c r="M9" t="s">
        <v>322</v>
      </c>
      <c r="N9">
        <v>66</v>
      </c>
      <c r="O9" s="66" t="s">
        <v>421</v>
      </c>
      <c r="P9" s="66" t="s">
        <v>422</v>
      </c>
      <c r="Q9">
        <v>2683</v>
      </c>
      <c r="R9">
        <f t="shared" si="0"/>
        <v>40.651515151515149</v>
      </c>
    </row>
    <row r="10" spans="1:19" x14ac:dyDescent="0.25">
      <c r="A10" t="s">
        <v>323</v>
      </c>
      <c r="B10" t="s">
        <v>324</v>
      </c>
      <c r="C10" t="s">
        <v>325</v>
      </c>
      <c r="D10">
        <v>13568221</v>
      </c>
      <c r="E10">
        <v>13570483</v>
      </c>
      <c r="F10" t="s">
        <v>312</v>
      </c>
      <c r="G10">
        <v>-2E-3</v>
      </c>
      <c r="H10">
        <v>-0.68448768900000001</v>
      </c>
      <c r="I10">
        <v>6.4697280000000001E-3</v>
      </c>
      <c r="J10">
        <v>8.9134639999999994E-3</v>
      </c>
      <c r="K10" s="72">
        <v>4.89E-139</v>
      </c>
      <c r="R10">
        <v>0</v>
      </c>
      <c r="S10" t="s">
        <v>326</v>
      </c>
    </row>
    <row r="11" spans="1:19" x14ac:dyDescent="0.25">
      <c r="A11" t="s">
        <v>327</v>
      </c>
      <c r="B11" t="s">
        <v>328</v>
      </c>
      <c r="C11" t="s">
        <v>329</v>
      </c>
      <c r="D11">
        <v>32823349</v>
      </c>
      <c r="E11">
        <v>32825226</v>
      </c>
      <c r="F11" t="s">
        <v>312</v>
      </c>
      <c r="G11">
        <v>-8.9999999999999993E-3</v>
      </c>
      <c r="H11">
        <v>-0.44797714599999999</v>
      </c>
      <c r="I11">
        <v>4.9958579999999997E-3</v>
      </c>
      <c r="J11">
        <v>1.3905172E-2</v>
      </c>
      <c r="K11" s="72">
        <v>1.7899999999999999E-131</v>
      </c>
      <c r="M11" t="s">
        <v>242</v>
      </c>
      <c r="N11">
        <v>2423</v>
      </c>
      <c r="O11" s="66" t="s">
        <v>423</v>
      </c>
      <c r="P11" s="66" t="s">
        <v>205</v>
      </c>
      <c r="Q11">
        <v>77563</v>
      </c>
      <c r="R11">
        <f t="shared" si="0"/>
        <v>32.011143210895582</v>
      </c>
    </row>
    <row r="12" spans="1:19" x14ac:dyDescent="0.25">
      <c r="A12" t="s">
        <v>327</v>
      </c>
      <c r="B12" t="s">
        <v>328</v>
      </c>
      <c r="C12" t="s">
        <v>329</v>
      </c>
      <c r="D12">
        <v>32836880</v>
      </c>
      <c r="E12">
        <v>32837892</v>
      </c>
      <c r="F12" t="s">
        <v>312</v>
      </c>
      <c r="G12">
        <v>2.5000000000000001E-2</v>
      </c>
      <c r="H12">
        <v>3.264190267</v>
      </c>
      <c r="I12">
        <v>2.6417666999999999E-2</v>
      </c>
      <c r="J12">
        <v>1.7959199999999999E-3</v>
      </c>
      <c r="K12" s="72">
        <v>1.7899999999999999E-131</v>
      </c>
      <c r="M12" t="s">
        <v>242</v>
      </c>
      <c r="N12">
        <v>210</v>
      </c>
      <c r="O12" s="66" t="s">
        <v>424</v>
      </c>
      <c r="P12" s="66" t="s">
        <v>378</v>
      </c>
      <c r="Q12">
        <v>61668</v>
      </c>
      <c r="R12">
        <f t="shared" si="0"/>
        <v>293.65714285714284</v>
      </c>
    </row>
    <row r="13" spans="1:19" x14ac:dyDescent="0.25">
      <c r="A13" t="s">
        <v>330</v>
      </c>
      <c r="B13" t="s">
        <v>331</v>
      </c>
      <c r="C13" t="s">
        <v>318</v>
      </c>
      <c r="D13">
        <v>21968954</v>
      </c>
      <c r="E13">
        <v>21975804</v>
      </c>
      <c r="F13" t="s">
        <v>312</v>
      </c>
      <c r="G13">
        <v>0.23499999999999999</v>
      </c>
      <c r="H13">
        <v>1.2228150600000001</v>
      </c>
      <c r="I13">
        <v>0.24803492799999999</v>
      </c>
      <c r="J13">
        <v>1.2902517E-2</v>
      </c>
      <c r="K13" s="72">
        <v>4.9299999999999998E-123</v>
      </c>
      <c r="M13" t="s">
        <v>242</v>
      </c>
      <c r="N13">
        <v>34321</v>
      </c>
      <c r="O13" s="66" t="s">
        <v>425</v>
      </c>
      <c r="P13" s="66" t="s">
        <v>426</v>
      </c>
      <c r="Q13">
        <v>390113</v>
      </c>
      <c r="R13">
        <f t="shared" si="0"/>
        <v>11.366597709856938</v>
      </c>
    </row>
    <row r="14" spans="1:19" x14ac:dyDescent="0.25">
      <c r="A14" t="s">
        <v>332</v>
      </c>
      <c r="B14" t="s">
        <v>333</v>
      </c>
      <c r="C14" t="s">
        <v>278</v>
      </c>
      <c r="D14">
        <v>35262684</v>
      </c>
      <c r="E14">
        <v>35262921</v>
      </c>
      <c r="F14" t="s">
        <v>312</v>
      </c>
      <c r="G14">
        <v>3.1E-2</v>
      </c>
      <c r="H14">
        <v>0.72466666899999999</v>
      </c>
      <c r="I14">
        <v>3.3743146000000002E-2</v>
      </c>
      <c r="J14">
        <v>2.749147E-3</v>
      </c>
      <c r="K14" s="72">
        <v>1.81E-116</v>
      </c>
      <c r="M14" t="s">
        <v>242</v>
      </c>
      <c r="N14">
        <v>4687</v>
      </c>
      <c r="O14" s="66" t="s">
        <v>427</v>
      </c>
      <c r="P14" s="66" t="s">
        <v>107</v>
      </c>
      <c r="Q14">
        <v>510487</v>
      </c>
      <c r="R14">
        <f t="shared" si="0"/>
        <v>108.9155109878387</v>
      </c>
    </row>
    <row r="15" spans="1:19" x14ac:dyDescent="0.25">
      <c r="R15">
        <f>SUM(R4:R14)</f>
        <v>1412.0692791179358</v>
      </c>
    </row>
    <row r="16" spans="1:19" x14ac:dyDescent="0.25">
      <c r="R16" t="s">
        <v>435</v>
      </c>
    </row>
  </sheetData>
  <mergeCells count="1">
    <mergeCell ref="M1:R1"/>
  </mergeCells>
  <pageMargins left="0.7" right="0.7" top="0.75" bottom="0.75" header="0.3" footer="0.3"/>
  <ignoredErrors>
    <ignoredError sqref="P10 O15 O10 O4:P7 O11:P14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Table (Gtex)</vt:lpstr>
      <vt:lpstr>SF3B1 3'css Darman et al </vt:lpstr>
      <vt:lpstr>SF3B1 5'css Darman et al </vt:lpstr>
      <vt:lpstr>SF3B1 exon skip Darman et al</vt:lpstr>
      <vt:lpstr>SF3B1 pseudoex Darman et al </vt:lpstr>
      <vt:lpstr>SF3B1 3' css proximal DeBoever</vt:lpstr>
      <vt:lpstr>SF3B1 3'css distal Deboever</vt:lpstr>
      <vt:lpstr>SF3B1 Fig 4b DeBoever</vt:lpstr>
      <vt:lpstr>U1 Suzuki et al</vt:lpstr>
    </vt:vector>
  </TitlesOfParts>
  <Company>Imperial College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Dibb, Nick J</dc:creator>
  <cp:lastModifiedBy>Dibb, Nick J</cp:lastModifiedBy>
  <dcterms:created xsi:type="dcterms:W3CDTF">2018-11-08T10:44:06Z</dcterms:created>
  <dcterms:modified xsi:type="dcterms:W3CDTF">2020-02-27T12:04:27Z</dcterms:modified>
</cp:coreProperties>
</file>