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3"/>
  <workbookPr defaultThemeVersion="166925"/>
  <mc:AlternateContent xmlns:mc="http://schemas.openxmlformats.org/markup-compatibility/2006">
    <mc:Choice Requires="x15">
      <x15ac:absPath xmlns:x15ac="http://schemas.microsoft.com/office/spreadsheetml/2010/11/ac" url="/Users/toidachiaki/Desktop/04.JTDB TRISS/02. BMC emergency medicine/1-1/提出版/"/>
    </mc:Choice>
  </mc:AlternateContent>
  <xr:revisionPtr revIDLastSave="0" documentId="13_ncr:1_{B8D20A52-71FB-8C44-8EBC-D4E3E6406099}" xr6:coauthVersionLast="45" xr6:coauthVersionMax="45" xr10:uidLastSave="{00000000-0000-0000-0000-000000000000}"/>
  <bookViews>
    <workbookView xWindow="19160" yWindow="9800" windowWidth="17840" windowHeight="17640" xr2:uid="{279D2C8B-BCED-F144-9BDF-AEA3AA6080B2}"/>
  </bookViews>
  <sheets>
    <sheet name="Table1" sheetId="18" r:id="rId1"/>
    <sheet name="Table 2" sheetId="29" r:id="rId2"/>
    <sheet name="Table 3" sheetId="25" r:id="rId3"/>
    <sheet name="Table 4" sheetId="24" r:id="rId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 i="24" l="1"/>
  <c r="H9" i="24" s="1"/>
  <c r="G8" i="24"/>
  <c r="H8" i="24" s="1"/>
  <c r="G7" i="24"/>
  <c r="H7" i="24" s="1"/>
  <c r="G6" i="24"/>
  <c r="H6" i="24" s="1"/>
  <c r="G5" i="24"/>
  <c r="H5" i="24" s="1"/>
  <c r="G4" i="24"/>
  <c r="H4" i="24" s="1"/>
  <c r="G13" i="24"/>
  <c r="G15" i="24" l="1"/>
  <c r="G21" i="24" l="1"/>
  <c r="H21" i="24" s="1"/>
  <c r="H15" i="24"/>
  <c r="G33" i="24"/>
  <c r="H33" i="24" s="1"/>
  <c r="G32" i="24"/>
  <c r="H32" i="24" s="1"/>
  <c r="G31" i="24"/>
  <c r="H31" i="24" s="1"/>
  <c r="G30" i="24"/>
  <c r="H30" i="24" s="1"/>
  <c r="G29" i="24"/>
  <c r="H29" i="24" s="1"/>
  <c r="G28" i="24"/>
  <c r="H28" i="24" s="1"/>
  <c r="G27" i="24"/>
  <c r="H27" i="24" s="1"/>
  <c r="G26" i="24"/>
  <c r="H26" i="24" s="1"/>
  <c r="G25" i="24"/>
  <c r="H25" i="24" s="1"/>
  <c r="G24" i="24"/>
  <c r="H24" i="24" s="1"/>
  <c r="G23" i="24"/>
  <c r="H23" i="24" s="1"/>
  <c r="G22" i="24"/>
  <c r="H22" i="24" s="1"/>
  <c r="G20" i="24"/>
  <c r="H20" i="24" s="1"/>
  <c r="G19" i="24"/>
  <c r="H19" i="24" s="1"/>
  <c r="G18" i="24"/>
  <c r="H18" i="24" s="1"/>
  <c r="G17" i="24"/>
  <c r="H17" i="24" s="1"/>
  <c r="G16" i="24"/>
  <c r="H16" i="24" s="1"/>
  <c r="G14" i="24"/>
  <c r="H14" i="24" s="1"/>
  <c r="H13" i="24"/>
  <c r="G12" i="24"/>
  <c r="H12" i="24" s="1"/>
  <c r="G11" i="24"/>
  <c r="H11" i="24" s="1"/>
  <c r="G10" i="24"/>
  <c r="H10" i="2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tc={61E4CDEB-122C-4101-AAC9-E0C065AAE9F9}</author>
    <author>tc={30DC9DE2-5980-4F59-866A-4D06BEBF3DC6}</author>
  </authors>
  <commentList>
    <comment ref="B1" authorId="0" shapeId="0" xr:uid="{61E4CDEB-122C-4101-AAC9-E0C065AAE9F9}">
      <text>
        <r>
          <rPr>
            <sz val="12"/>
            <color rgb="FF000000"/>
            <rFont val="游ゴシック"/>
            <family val="3"/>
            <charset val="128"/>
          </rPr>
          <t xml:space="preserve">[Threaded comment]
</t>
        </r>
        <r>
          <rPr>
            <sz val="12"/>
            <color rgb="FF000000"/>
            <rFont val="游ゴシック"/>
            <family val="3"/>
            <charset val="128"/>
          </rPr>
          <t xml:space="preserve">
</t>
        </r>
        <r>
          <rPr>
            <sz val="12"/>
            <color rgb="FF000000"/>
            <rFont val="游ゴシック"/>
            <family val="3"/>
            <charset val="128"/>
          </rPr>
          <t xml:space="preserve">Your version of Excel allows you to read this threaded comment; however, any edits to it will get removed if the file is opened in a newer version of Excel. Learn more: https://go.microsoft.com/fwlink/?linkid=870924
</t>
        </r>
        <r>
          <rPr>
            <sz val="12"/>
            <color rgb="FF000000"/>
            <rFont val="游ゴシック"/>
            <family val="3"/>
            <charset val="128"/>
          </rPr>
          <t xml:space="preserve">
</t>
        </r>
        <r>
          <rPr>
            <sz val="12"/>
            <color rgb="FF000000"/>
            <rFont val="游ゴシック"/>
            <family val="3"/>
            <charset val="128"/>
          </rPr>
          <t xml:space="preserve">Comment:
</t>
        </r>
        <r>
          <rPr>
            <sz val="12"/>
            <color rgb="FF000000"/>
            <rFont val="游ゴシック"/>
            <family val="3"/>
            <charset val="128"/>
          </rPr>
          <t xml:space="preserve">    Dear Author, 
</t>
        </r>
        <r>
          <rPr>
            <sz val="12"/>
            <color rgb="FF000000"/>
            <rFont val="游ゴシック"/>
            <family val="3"/>
            <charset val="128"/>
          </rPr>
          <t xml:space="preserve">
</t>
        </r>
        <r>
          <rPr>
            <sz val="12"/>
            <color rgb="FF000000"/>
            <rFont val="游ゴシック"/>
            <family val="3"/>
            <charset val="128"/>
          </rPr>
          <t xml:space="preserve">Please note that your target journal requires  all tables to be created using the table option in the word processor. Please ensure that you have done so and added the correct format tables to the main manuscript file, prior to submission. 
</t>
        </r>
        <r>
          <rPr>
            <sz val="12"/>
            <color rgb="FF000000"/>
            <rFont val="游ゴシック"/>
            <family val="3"/>
            <charset val="128"/>
          </rPr>
          <t xml:space="preserve">
</t>
        </r>
        <r>
          <rPr>
            <sz val="12"/>
            <color rgb="FF000000"/>
            <rFont val="游ゴシック"/>
            <family val="3"/>
            <charset val="128"/>
          </rPr>
          <t xml:space="preserve">I have added spaces on either side of the mathematical operators used in the table and replaced all hyphens that are used to indicate a range of numbers with en dashes.
</t>
        </r>
        <r>
          <rPr>
            <sz val="12"/>
            <color rgb="FF000000"/>
            <rFont val="游ゴシック"/>
            <family val="3"/>
            <charset val="128"/>
          </rPr>
          <t xml:space="preserve">
</t>
        </r>
        <r>
          <rPr>
            <sz val="12"/>
            <color rgb="FF000000"/>
            <rFont val="游ゴシック"/>
            <family val="3"/>
            <charset val="128"/>
          </rPr>
          <t>As per your instructions, I have not made revisions to the numbers within the table. However, please ensure that the number spacing is corrected as per the recommended SI conventions, i.e. commas are replaced with a narrow space to indicate place value for numbers that contain more than 4 digits. Additionally, no commas should be used in four digit numbers.</t>
        </r>
      </text>
    </comment>
    <comment ref="H2" authorId="1" shapeId="0" xr:uid="{30DC9DE2-5980-4F59-866A-4D06BEBF3DC6}">
      <text>
        <r>
          <rPr>
            <sz val="12"/>
            <color rgb="FF000000"/>
            <rFont val="游ゴシック"/>
            <family val="3"/>
            <charset val="128"/>
          </rPr>
          <t xml:space="preserve">[Threaded comment]
</t>
        </r>
        <r>
          <rPr>
            <sz val="12"/>
            <color rgb="FF000000"/>
            <rFont val="游ゴシック"/>
            <family val="3"/>
            <charset val="128"/>
          </rPr>
          <t xml:space="preserve">
</t>
        </r>
        <r>
          <rPr>
            <sz val="12"/>
            <color rgb="FF000000"/>
            <rFont val="游ゴシック"/>
            <family val="3"/>
            <charset val="128"/>
          </rPr>
          <t xml:space="preserve">Your version of Excel allows you to read this threaded comment; however, any edits to it will get removed if the file is opened in a newer version of Excel. Learn more: https://go.microsoft.com/fwlink/?linkid=870924
</t>
        </r>
        <r>
          <rPr>
            <sz val="12"/>
            <color rgb="FF000000"/>
            <rFont val="游ゴシック"/>
            <family val="3"/>
            <charset val="128"/>
          </rPr>
          <t xml:space="preserve">
</t>
        </r>
        <r>
          <rPr>
            <sz val="12"/>
            <color rgb="FF000000"/>
            <rFont val="游ゴシック"/>
            <family val="3"/>
            <charset val="128"/>
          </rPr>
          <t xml:space="preserve">Comment:
</t>
        </r>
        <r>
          <rPr>
            <sz val="12"/>
            <color rgb="FF000000"/>
            <rFont val="游ゴシック"/>
            <family val="3"/>
            <charset val="128"/>
          </rPr>
          <t xml:space="preserve">    To ensure that there is consistency within the manuscript, please format the p values as they are expressed within the text, i.e. remove the zero on the left side of the decimal point.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tc={61E4CDEB-122C-4101-AAC9-E0C065AAE9F9}</author>
  </authors>
  <commentList>
    <comment ref="B1" authorId="0" shapeId="0" xr:uid="{C2E4FA75-B571-C046-9BC7-3BE9922C9DDC}">
      <text>
        <r>
          <rPr>
            <sz val="12"/>
            <color rgb="FF000000"/>
            <rFont val="游ゴシック"/>
            <family val="3"/>
            <charset val="128"/>
          </rPr>
          <t xml:space="preserve">[Threaded comment]
</t>
        </r>
        <r>
          <rPr>
            <sz val="12"/>
            <color rgb="FF000000"/>
            <rFont val="游ゴシック"/>
            <family val="3"/>
            <charset val="128"/>
          </rPr>
          <t xml:space="preserve">
</t>
        </r>
        <r>
          <rPr>
            <sz val="12"/>
            <color rgb="FF000000"/>
            <rFont val="游ゴシック"/>
            <family val="3"/>
            <charset val="128"/>
          </rPr>
          <t xml:space="preserve">Your version of Excel allows you to read this threaded comment; however, any edits to it will get removed if the file is opened in a newer version of Excel. Learn more: https://go.microsoft.com/fwlink/?linkid=870924
</t>
        </r>
        <r>
          <rPr>
            <sz val="12"/>
            <color rgb="FF000000"/>
            <rFont val="游ゴシック"/>
            <family val="3"/>
            <charset val="128"/>
          </rPr>
          <t xml:space="preserve">
</t>
        </r>
        <r>
          <rPr>
            <sz val="12"/>
            <color rgb="FF000000"/>
            <rFont val="游ゴシック"/>
            <family val="3"/>
            <charset val="128"/>
          </rPr>
          <t xml:space="preserve">Comment:
</t>
        </r>
        <r>
          <rPr>
            <sz val="12"/>
            <color rgb="FF000000"/>
            <rFont val="游ゴシック"/>
            <family val="3"/>
            <charset val="128"/>
          </rPr>
          <t xml:space="preserve">    Dear Author, 
</t>
        </r>
        <r>
          <rPr>
            <sz val="12"/>
            <color rgb="FF000000"/>
            <rFont val="游ゴシック"/>
            <family val="3"/>
            <charset val="128"/>
          </rPr>
          <t xml:space="preserve">
</t>
        </r>
        <r>
          <rPr>
            <sz val="12"/>
            <color rgb="FF000000"/>
            <rFont val="游ゴシック"/>
            <family val="3"/>
            <charset val="128"/>
          </rPr>
          <t xml:space="preserve">Please note that your target journal requires  all tables to be created using the table option in the word processor. Please ensure that you have done so and added the correct format tables to the main manuscript file, prior to submission. 
</t>
        </r>
        <r>
          <rPr>
            <sz val="12"/>
            <color rgb="FF000000"/>
            <rFont val="游ゴシック"/>
            <family val="3"/>
            <charset val="128"/>
          </rPr>
          <t xml:space="preserve">
</t>
        </r>
        <r>
          <rPr>
            <sz val="12"/>
            <color rgb="FF000000"/>
            <rFont val="游ゴシック"/>
            <family val="3"/>
            <charset val="128"/>
          </rPr>
          <t xml:space="preserve">I have added spaces on either side of the mathematical operators used in the table and replaced all hyphens that are used to indicate a range of numbers with en dashes.
</t>
        </r>
        <r>
          <rPr>
            <sz val="12"/>
            <color rgb="FF000000"/>
            <rFont val="游ゴシック"/>
            <family val="3"/>
            <charset val="128"/>
          </rPr>
          <t xml:space="preserve">
</t>
        </r>
        <r>
          <rPr>
            <sz val="12"/>
            <color rgb="FF000000"/>
            <rFont val="游ゴシック"/>
            <family val="3"/>
            <charset val="128"/>
          </rPr>
          <t>As per your instructions, I have not made revisions to the numbers within the table. However, please ensure that the number spacing is corrected as per the recommended SI conventions, i.e. commas are replaced with a narrow space to indicate place value for numbers that contain more than 4 digits. Additionally, no commas should be used in four digit numbers.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tc={61E4CDEB-122C-4101-AAC9-E0C065AAE9F9}</author>
  </authors>
  <commentList>
    <comment ref="B1" authorId="0" shapeId="0" xr:uid="{652C0BAA-D599-834F-8AFC-20C48EF2C6E2}">
      <text>
        <r>
          <rPr>
            <sz val="12"/>
            <color rgb="FF000000"/>
            <rFont val="游ゴシック"/>
            <family val="3"/>
            <charset val="128"/>
          </rPr>
          <t xml:space="preserve">[Threaded comment]
</t>
        </r>
        <r>
          <rPr>
            <sz val="12"/>
            <color rgb="FF000000"/>
            <rFont val="游ゴシック"/>
            <family val="3"/>
            <charset val="128"/>
          </rPr>
          <t xml:space="preserve">
</t>
        </r>
        <r>
          <rPr>
            <sz val="12"/>
            <color rgb="FF000000"/>
            <rFont val="游ゴシック"/>
            <family val="3"/>
            <charset val="128"/>
          </rPr>
          <t xml:space="preserve">Your version of Excel allows you to read this threaded comment; however, any edits to it will get removed if the file is opened in a newer version of Excel. Learn more: https://go.microsoft.com/fwlink/?linkid=870924
</t>
        </r>
        <r>
          <rPr>
            <sz val="12"/>
            <color rgb="FF000000"/>
            <rFont val="游ゴシック"/>
            <family val="3"/>
            <charset val="128"/>
          </rPr>
          <t xml:space="preserve">
</t>
        </r>
        <r>
          <rPr>
            <sz val="12"/>
            <color rgb="FF000000"/>
            <rFont val="游ゴシック"/>
            <family val="3"/>
            <charset val="128"/>
          </rPr>
          <t xml:space="preserve">Comment:
</t>
        </r>
        <r>
          <rPr>
            <sz val="12"/>
            <color rgb="FF000000"/>
            <rFont val="游ゴシック"/>
            <family val="3"/>
            <charset val="128"/>
          </rPr>
          <t xml:space="preserve">    Dear Author, 
</t>
        </r>
        <r>
          <rPr>
            <sz val="12"/>
            <color rgb="FF000000"/>
            <rFont val="游ゴシック"/>
            <family val="3"/>
            <charset val="128"/>
          </rPr>
          <t xml:space="preserve">
</t>
        </r>
        <r>
          <rPr>
            <sz val="12"/>
            <color rgb="FF000000"/>
            <rFont val="游ゴシック"/>
            <family val="3"/>
            <charset val="128"/>
          </rPr>
          <t xml:space="preserve">Please note that your target journal requires  all tables to be created using the table option in the word processor. Please ensure that you have done so and added the correct format tables to the main manuscript file, prior to submission. 
</t>
        </r>
        <r>
          <rPr>
            <sz val="12"/>
            <color rgb="FF000000"/>
            <rFont val="游ゴシック"/>
            <family val="3"/>
            <charset val="128"/>
          </rPr>
          <t xml:space="preserve">
</t>
        </r>
        <r>
          <rPr>
            <sz val="12"/>
            <color rgb="FF000000"/>
            <rFont val="游ゴシック"/>
            <family val="3"/>
            <charset val="128"/>
          </rPr>
          <t xml:space="preserve">I have added spaces on either side of the mathematical operators used in the table and replaced all hyphens that are used to indicate a range of numbers with en dashes.
</t>
        </r>
        <r>
          <rPr>
            <sz val="12"/>
            <color rgb="FF000000"/>
            <rFont val="游ゴシック"/>
            <family val="3"/>
            <charset val="128"/>
          </rPr>
          <t xml:space="preserve">
</t>
        </r>
        <r>
          <rPr>
            <sz val="12"/>
            <color rgb="FF000000"/>
            <rFont val="游ゴシック"/>
            <family val="3"/>
            <charset val="128"/>
          </rPr>
          <t>As per your instructions, I have not made revisions to the numbers within the table. However, please ensure that the number spacing is corrected as per the recommended SI conventions, i.e. commas are replaced with a narrow space to indicate place value for numbers that contain more than 4 digits. Additionally, no commas should be used in four digit numbers.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tc={61E4CDEB-122C-4101-AAC9-E0C065AAE9F9}</author>
  </authors>
  <commentList>
    <comment ref="B1" authorId="0" shapeId="0" xr:uid="{9E0E37B2-5604-BA4E-9058-A0EC897AA1A1}">
      <text>
        <r>
          <rPr>
            <sz val="12"/>
            <color rgb="FF000000"/>
            <rFont val="游ゴシック"/>
            <family val="3"/>
            <charset val="128"/>
          </rPr>
          <t xml:space="preserve">[Threaded comment]
</t>
        </r>
        <r>
          <rPr>
            <sz val="12"/>
            <color rgb="FF000000"/>
            <rFont val="游ゴシック"/>
            <family val="3"/>
            <charset val="128"/>
          </rPr>
          <t xml:space="preserve">
</t>
        </r>
        <r>
          <rPr>
            <sz val="12"/>
            <color rgb="FF000000"/>
            <rFont val="游ゴシック"/>
            <family val="3"/>
            <charset val="128"/>
          </rPr>
          <t xml:space="preserve">Your version of Excel allows you to read this threaded comment; however, any edits to it will get removed if the file is opened in a newer version of Excel. Learn more: https://go.microsoft.com/fwlink/?linkid=870924
</t>
        </r>
        <r>
          <rPr>
            <sz val="12"/>
            <color rgb="FF000000"/>
            <rFont val="游ゴシック"/>
            <family val="3"/>
            <charset val="128"/>
          </rPr>
          <t xml:space="preserve">
</t>
        </r>
        <r>
          <rPr>
            <sz val="12"/>
            <color rgb="FF000000"/>
            <rFont val="游ゴシック"/>
            <family val="3"/>
            <charset val="128"/>
          </rPr>
          <t xml:space="preserve">Comment:
</t>
        </r>
        <r>
          <rPr>
            <sz val="12"/>
            <color rgb="FF000000"/>
            <rFont val="游ゴシック"/>
            <family val="3"/>
            <charset val="128"/>
          </rPr>
          <t xml:space="preserve">    Dear Author, 
</t>
        </r>
        <r>
          <rPr>
            <sz val="12"/>
            <color rgb="FF000000"/>
            <rFont val="游ゴシック"/>
            <family val="3"/>
            <charset val="128"/>
          </rPr>
          <t xml:space="preserve">
</t>
        </r>
        <r>
          <rPr>
            <sz val="12"/>
            <color rgb="FF000000"/>
            <rFont val="游ゴシック"/>
            <family val="3"/>
            <charset val="128"/>
          </rPr>
          <t xml:space="preserve">Please note that your target journal requires  all tables to be created using the table option in the word processor. Please ensure that you have done so and added the correct format tables to the main manuscript file, prior to submission. 
</t>
        </r>
        <r>
          <rPr>
            <sz val="12"/>
            <color rgb="FF000000"/>
            <rFont val="游ゴシック"/>
            <family val="3"/>
            <charset val="128"/>
          </rPr>
          <t xml:space="preserve">
</t>
        </r>
        <r>
          <rPr>
            <sz val="12"/>
            <color rgb="FF000000"/>
            <rFont val="游ゴシック"/>
            <family val="3"/>
            <charset val="128"/>
          </rPr>
          <t xml:space="preserve">I have added spaces on either side of the mathematical operators used in the table and replaced all hyphens that are used to indicate a range of numbers with en dashes.
</t>
        </r>
        <r>
          <rPr>
            <sz val="12"/>
            <color rgb="FF000000"/>
            <rFont val="游ゴシック"/>
            <family val="3"/>
            <charset val="128"/>
          </rPr>
          <t xml:space="preserve">
</t>
        </r>
        <r>
          <rPr>
            <sz val="12"/>
            <color rgb="FF000000"/>
            <rFont val="游ゴシック"/>
            <family val="3"/>
            <charset val="128"/>
          </rPr>
          <t>As per your instructions, I have not made revisions to the numbers within the table. However, please ensure that the number spacing is corrected as per the recommended SI conventions, i.e. commas are replaced with a narrow space to indicate place value for numbers that contain more than 4 digits. Additionally, no commas should be used in four digit numbers.</t>
        </r>
      </text>
    </comment>
  </commentList>
</comments>
</file>

<file path=xl/sharedStrings.xml><?xml version="1.0" encoding="utf-8"?>
<sst xmlns="http://schemas.openxmlformats.org/spreadsheetml/2006/main" count="230" uniqueCount="164">
  <si>
    <t>Male, n (%)</t>
    <phoneticPr fontId="1"/>
  </si>
  <si>
    <t>P value</t>
    <phoneticPr fontId="1"/>
  </si>
  <si>
    <t>Variables</t>
    <phoneticPr fontId="1"/>
  </si>
  <si>
    <t>AIS, Abbreviated Injury Scale; IQR, interquartile range</t>
    <phoneticPr fontId="1"/>
  </si>
  <si>
    <t>&lt; 0.001</t>
  </si>
  <si>
    <t>Injury region,  n (%)</t>
    <phoneticPr fontId="1"/>
  </si>
  <si>
    <t>Revised Trauma Score, (median IQR)</t>
    <phoneticPr fontId="1"/>
  </si>
  <si>
    <t>Survival probability, (median IQR)</t>
    <phoneticPr fontId="1"/>
  </si>
  <si>
    <t>&lt; 0.001</t>
    <phoneticPr fontId="1"/>
  </si>
  <si>
    <t>Survaival probability 0.00–0.25, n (%)</t>
    <phoneticPr fontId="1"/>
  </si>
  <si>
    <t>Survaival probability 0.96–1.00, n (%)</t>
    <phoneticPr fontId="1"/>
  </si>
  <si>
    <t>Survaival probability 0.91–0.95, n (%)</t>
    <phoneticPr fontId="1"/>
  </si>
  <si>
    <t>Survaival probability 0.76–0.90, n (%)</t>
    <phoneticPr fontId="1"/>
  </si>
  <si>
    <t>Survaival probability 0.51–0.75, n (%)</t>
    <phoneticPr fontId="1"/>
  </si>
  <si>
    <t>Survaival probability 0.26–0.50, n (%)</t>
    <phoneticPr fontId="1"/>
  </si>
  <si>
    <t>Mortality, n (%)</t>
    <phoneticPr fontId="1"/>
  </si>
  <si>
    <t>Injury Severity Score, (median IQR)</t>
    <phoneticPr fontId="1"/>
  </si>
  <si>
    <t>4 (1)</t>
    <phoneticPr fontId="1"/>
  </si>
  <si>
    <t>6 (2)</t>
    <phoneticPr fontId="1"/>
  </si>
  <si>
    <t>7.84 (7.55–7.84)</t>
    <phoneticPr fontId="1"/>
  </si>
  <si>
    <t>16 (9–17)</t>
    <phoneticPr fontId="1"/>
  </si>
  <si>
    <t>0.98 (0.95–0.99)</t>
    <phoneticPr fontId="1"/>
  </si>
  <si>
    <t>Neonates / Infants</t>
    <phoneticPr fontId="1"/>
  </si>
  <si>
    <t>Preschool children</t>
    <phoneticPr fontId="1"/>
  </si>
  <si>
    <t>Adolescents</t>
    <phoneticPr fontId="1"/>
  </si>
  <si>
    <t>No. of patients</t>
    <phoneticPr fontId="1"/>
  </si>
  <si>
    <t>Observed survivors</t>
    <phoneticPr fontId="1"/>
  </si>
  <si>
    <t>Expected survivors</t>
    <phoneticPr fontId="1"/>
  </si>
  <si>
    <t>Observed / Expected</t>
    <phoneticPr fontId="1"/>
  </si>
  <si>
    <t>Accuracy, %</t>
    <phoneticPr fontId="1"/>
  </si>
  <si>
    <t>0.96–1.00</t>
    <phoneticPr fontId="1"/>
  </si>
  <si>
    <t>0.91–0.95</t>
    <phoneticPr fontId="1"/>
  </si>
  <si>
    <t>0.76–0.90</t>
    <phoneticPr fontId="1"/>
  </si>
  <si>
    <t>0.51–0.75</t>
    <phoneticPr fontId="1"/>
  </si>
  <si>
    <t>0.26–0.50</t>
    <phoneticPr fontId="1"/>
  </si>
  <si>
    <t>0.00–0.25</t>
    <phoneticPr fontId="1"/>
  </si>
  <si>
    <t>Ps interval</t>
    <phoneticPr fontId="1"/>
  </si>
  <si>
    <t>Mean Ps</t>
    <phoneticPr fontId="1"/>
  </si>
  <si>
    <t>AUC, (95% CI)</t>
    <phoneticPr fontId="1"/>
  </si>
  <si>
    <t>Ps, survaival probality; AUC, area under the Reciever Operator Characteristic; CI, confidence interval</t>
    <phoneticPr fontId="1"/>
  </si>
  <si>
    <t>7.55 (6.90–7.84)</t>
    <phoneticPr fontId="1"/>
  </si>
  <si>
    <t>0.99 (0.98–0.99)</t>
    <phoneticPr fontId="1"/>
  </si>
  <si>
    <t>21 (1)</t>
    <phoneticPr fontId="1"/>
  </si>
  <si>
    <t>22 (1)</t>
    <phoneticPr fontId="1"/>
  </si>
  <si>
    <t>0.99 (0.99–0.99)</t>
    <phoneticPr fontId="1"/>
  </si>
  <si>
    <t>Schoolchildren</t>
    <phoneticPr fontId="1"/>
  </si>
  <si>
    <t>Total</t>
    <phoneticPr fontId="1"/>
  </si>
  <si>
    <t>Total
n = 17 745</t>
    <phoneticPr fontId="1"/>
  </si>
  <si>
    <t>Neonates / Infants
n = 330</t>
    <phoneticPr fontId="1"/>
  </si>
  <si>
    <t>Preschool children
n = 2183</t>
    <phoneticPr fontId="1"/>
  </si>
  <si>
    <t>School children
n = 5950</t>
    <phoneticPr fontId="1"/>
  </si>
  <si>
    <t>Adolescents
n = 9282</t>
    <phoneticPr fontId="1"/>
  </si>
  <si>
    <t>12 905 (73)</t>
    <phoneticPr fontId="1"/>
  </si>
  <si>
    <t>219 (66)</t>
    <phoneticPr fontId="1"/>
  </si>
  <si>
    <t>1398 (64)</t>
    <phoneticPr fontId="1"/>
  </si>
  <si>
    <t>4264 (72)</t>
    <phoneticPr fontId="1"/>
  </si>
  <si>
    <t>7024 (76)</t>
    <phoneticPr fontId="1"/>
  </si>
  <si>
    <t>2733 (15)</t>
    <phoneticPr fontId="1"/>
  </si>
  <si>
    <t>13 (4)</t>
    <phoneticPr fontId="1"/>
  </si>
  <si>
    <t>233 (11)</t>
    <phoneticPr fontId="1"/>
  </si>
  <si>
    <t>828 (14)</t>
    <phoneticPr fontId="1"/>
  </si>
  <si>
    <t>1659 (18)</t>
    <phoneticPr fontId="1"/>
  </si>
  <si>
    <t>1610 (9)</t>
    <phoneticPr fontId="1"/>
  </si>
  <si>
    <t>213 (10)</t>
    <phoneticPr fontId="1"/>
  </si>
  <si>
    <t>846 (14)</t>
    <phoneticPr fontId="1"/>
  </si>
  <si>
    <t>551 (6)</t>
    <phoneticPr fontId="1"/>
  </si>
  <si>
    <t>744 (4)</t>
    <phoneticPr fontId="1"/>
  </si>
  <si>
    <t>1 (0.3)</t>
    <phoneticPr fontId="1"/>
  </si>
  <si>
    <t>26 (1)</t>
    <phoneticPr fontId="1"/>
  </si>
  <si>
    <t>85 (1)</t>
    <phoneticPr fontId="1"/>
  </si>
  <si>
    <t>632 (7)</t>
    <phoneticPr fontId="1"/>
  </si>
  <si>
    <t>1435 (8)</t>
    <phoneticPr fontId="1"/>
  </si>
  <si>
    <t>3 (0.9)</t>
    <phoneticPr fontId="1"/>
  </si>
  <si>
    <t>86 (4)</t>
    <phoneticPr fontId="1"/>
  </si>
  <si>
    <t>468 (8)</t>
    <phoneticPr fontId="1"/>
  </si>
  <si>
    <t>788 (8)</t>
    <phoneticPr fontId="1"/>
  </si>
  <si>
    <t>3339 (19)</t>
    <phoneticPr fontId="1"/>
  </si>
  <si>
    <t>10 (3)</t>
    <phoneticPr fontId="1"/>
  </si>
  <si>
    <t>349 (16)</t>
    <phoneticPr fontId="1"/>
  </si>
  <si>
    <t>862 (14)</t>
    <phoneticPr fontId="1"/>
  </si>
  <si>
    <t>2118 (23)</t>
    <phoneticPr fontId="1"/>
  </si>
  <si>
    <t>20 (0.1)</t>
    <phoneticPr fontId="1"/>
  </si>
  <si>
    <t>3 (0.1)</t>
    <phoneticPr fontId="1"/>
  </si>
  <si>
    <t>14 (0.2)</t>
    <phoneticPr fontId="1"/>
  </si>
  <si>
    <t>173 (1)</t>
    <phoneticPr fontId="1"/>
  </si>
  <si>
    <t>12 (0.6)</t>
    <phoneticPr fontId="1"/>
  </si>
  <si>
    <t>43 (0.7)</t>
    <phoneticPr fontId="1"/>
  </si>
  <si>
    <t>118 (1)</t>
    <phoneticPr fontId="1"/>
  </si>
  <si>
    <t>6010 (34)</t>
    <phoneticPr fontId="1"/>
  </si>
  <si>
    <t>266 (81)</t>
    <phoneticPr fontId="1"/>
  </si>
  <si>
    <t>856 (39)</t>
    <phoneticPr fontId="1"/>
  </si>
  <si>
    <t>1987 (33)</t>
    <phoneticPr fontId="1"/>
  </si>
  <si>
    <t>2901 (31)</t>
    <phoneticPr fontId="1"/>
  </si>
  <si>
    <t>15 258 (86)</t>
    <phoneticPr fontId="1"/>
  </si>
  <si>
    <t>937 (5)</t>
    <phoneticPr fontId="1"/>
  </si>
  <si>
    <t>844 (5)</t>
    <phoneticPr fontId="1"/>
  </si>
  <si>
    <t>344 (2)</t>
    <phoneticPr fontId="1"/>
  </si>
  <si>
    <t>190 (1)</t>
    <phoneticPr fontId="1"/>
  </si>
  <si>
    <t>172 (1)</t>
    <phoneticPr fontId="1"/>
  </si>
  <si>
    <t>238 (72)</t>
    <phoneticPr fontId="1"/>
  </si>
  <si>
    <t>48 (15)</t>
    <phoneticPr fontId="1"/>
  </si>
  <si>
    <t>29 (9)</t>
    <phoneticPr fontId="1"/>
  </si>
  <si>
    <t>5 (2)</t>
    <phoneticPr fontId="1"/>
  </si>
  <si>
    <t>1882 (86)</t>
    <phoneticPr fontId="1"/>
  </si>
  <si>
    <t>108 (5)</t>
    <phoneticPr fontId="1"/>
  </si>
  <si>
    <t>116 (5)</t>
    <phoneticPr fontId="1"/>
  </si>
  <si>
    <t>34 (2)</t>
    <phoneticPr fontId="1"/>
  </si>
  <si>
    <t>5325 (90)</t>
    <phoneticPr fontId="1"/>
  </si>
  <si>
    <t>270 (5)</t>
    <phoneticPr fontId="1"/>
  </si>
  <si>
    <t>214 (4)</t>
    <phoneticPr fontId="1"/>
  </si>
  <si>
    <t>72 (1)</t>
    <phoneticPr fontId="1"/>
  </si>
  <si>
    <t>30 (0.5)</t>
    <phoneticPr fontId="1"/>
  </si>
  <si>
    <t>39 (0.7)</t>
    <phoneticPr fontId="1"/>
  </si>
  <si>
    <t>7813 (84)</t>
    <phoneticPr fontId="1"/>
  </si>
  <si>
    <t>511 (6)</t>
    <phoneticPr fontId="1"/>
  </si>
  <si>
    <t>485 (5)</t>
    <phoneticPr fontId="1"/>
  </si>
  <si>
    <t>232 (3)</t>
    <phoneticPr fontId="1"/>
  </si>
  <si>
    <t>134 (1)</t>
    <phoneticPr fontId="1"/>
  </si>
  <si>
    <t>107 (1)</t>
    <phoneticPr fontId="1"/>
  </si>
  <si>
    <t>378 (2.1)</t>
    <phoneticPr fontId="1"/>
  </si>
  <si>
    <t>14 (4.2)</t>
    <phoneticPr fontId="1"/>
  </si>
  <si>
    <t>43 (2.0)</t>
    <phoneticPr fontId="1"/>
  </si>
  <si>
    <t>73 (1.2)</t>
    <phoneticPr fontId="1"/>
  </si>
  <si>
    <t>248 (2.7)</t>
    <phoneticPr fontId="1"/>
  </si>
  <si>
    <t>10 (6-17)</t>
    <phoneticPr fontId="1"/>
  </si>
  <si>
    <t>9 (5–17)</t>
    <phoneticPr fontId="1"/>
  </si>
  <si>
    <t>9 (8–16)</t>
    <phoneticPr fontId="1"/>
  </si>
  <si>
    <t>10 (6–19)</t>
    <phoneticPr fontId="1"/>
  </si>
  <si>
    <t>7.55 (6.61–7.55)</t>
    <phoneticPr fontId="1"/>
  </si>
  <si>
    <t>0.978 (0.973–0.982)</t>
    <phoneticPr fontId="1"/>
  </si>
  <si>
    <t>0.865 (0.820–0.911)</t>
    <phoneticPr fontId="1"/>
  </si>
  <si>
    <t>0.585 (0.447–0.723)</t>
    <phoneticPr fontId="1"/>
  </si>
  <si>
    <t>0.614 (0.546–0.682)</t>
    <phoneticPr fontId="1"/>
  </si>
  <si>
    <t>0.585 (0.514–0.655)</t>
    <phoneticPr fontId="1"/>
  </si>
  <si>
    <t>0.591 (0.509–0.673)</t>
    <phoneticPr fontId="1"/>
  </si>
  <si>
    <t>0.935 (0.858–1.000)</t>
    <phoneticPr fontId="1"/>
  </si>
  <si>
    <t>0.981 (0.974–0.988)</t>
    <phoneticPr fontId="1"/>
  </si>
  <si>
    <t>0.979 (0.969–0.988)</t>
    <phoneticPr fontId="1"/>
  </si>
  <si>
    <t>0.977 (0.971–0.983)</t>
    <phoneticPr fontId="1"/>
  </si>
  <si>
    <t>Specificity,%</t>
    <phoneticPr fontId="1"/>
  </si>
  <si>
    <t>PPV,%</t>
    <phoneticPr fontId="1"/>
  </si>
  <si>
    <t>NPV,%</t>
    <phoneticPr fontId="1"/>
  </si>
  <si>
    <t>PPV, positive predictive value; NPV, negative predictive value; AUC, area under the Reciever Operator Characteristic; CI, confidence interval</t>
    <phoneticPr fontId="1"/>
  </si>
  <si>
    <t>Sensitivity,%</t>
    <phoneticPr fontId="1"/>
  </si>
  <si>
    <t>Age, year (median IQR)</t>
    <phoneticPr fontId="1"/>
  </si>
  <si>
    <t>13 (8–17)</t>
    <phoneticPr fontId="1"/>
  </si>
  <si>
    <t>0 (0–0)</t>
    <phoneticPr fontId="1"/>
  </si>
  <si>
    <t>3 (2–4)</t>
    <phoneticPr fontId="1"/>
  </si>
  <si>
    <t>9 (7–-11)</t>
    <phoneticPr fontId="1"/>
  </si>
  <si>
    <t>16 (15–17)</t>
    <phoneticPr fontId="1"/>
  </si>
  <si>
    <t>&lt;0.001</t>
    <phoneticPr fontId="1"/>
  </si>
  <si>
    <t>0.600 (0.611–0.787)</t>
    <phoneticPr fontId="1"/>
  </si>
  <si>
    <t xml:space="preserve">Table 3. Validation analysis and and AUC of TRISS model by survaival probability interval. </t>
    <phoneticPr fontId="1"/>
  </si>
  <si>
    <t>Head  injury with AIS ≥ 3</t>
    <phoneticPr fontId="1"/>
  </si>
  <si>
    <t>Facial  injury with AIS ≥ 3</t>
    <phoneticPr fontId="1"/>
  </si>
  <si>
    <t>Neck injury with AIS ≥ 3</t>
  </si>
  <si>
    <t>Chest injury with AIS ≥ 3</t>
  </si>
  <si>
    <t>Abdominal and pelvic  injury with AIS ≥ 3</t>
  </si>
  <si>
    <t>Spinal injury with AIS ≥ 3</t>
  </si>
  <si>
    <t>Upper extremity injury with AIS ≥ 3</t>
  </si>
  <si>
    <t>Lower extremity injury with AIS ≥ 3</t>
  </si>
  <si>
    <t>Table 1. Comparison of demographic characteristics and variables by age groups</t>
    <phoneticPr fontId="1"/>
  </si>
  <si>
    <t>Table 2. Validation analysis and AUC of the TRISS model by age groups.</t>
    <phoneticPr fontId="1"/>
  </si>
  <si>
    <t xml:space="preserve">Table 4. Observed-to-expected survivor ratio in each Ps interval by age categories.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</si>
</sst>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00_ "/>
    <numFmt numFmtId="177" formatCode="0.0_);[Red]\(0.0\)"/>
    <numFmt numFmtId="178" formatCode="0.00_);[Red]\(0.00\)"/>
    <numFmt numFmtId="179" formatCode="0.000_);[Red]\(0.000\)"/>
    <numFmt numFmtId="180" formatCode="#,##0_);[Red]\(#,##0\)"/>
    <numFmt numFmtId="181" formatCode="#,##0.00_);[Red]\(#,##0.00\)"/>
    <numFmt numFmtId="182" formatCode="0_);[Red]\(0\)"/>
  </numFmts>
  <fonts count="8">
    <font>
      <sz val="12"/>
      <color theme="1"/>
      <name val="游ゴシック"/>
      <family val="2"/>
      <charset val="128"/>
      <scheme val="minor"/>
    </font>
    <font>
      <sz val="6"/>
      <name val="游ゴシック"/>
      <family val="2"/>
      <charset val="128"/>
      <scheme val="minor"/>
    </font>
    <font>
      <sz val="12"/>
      <color rgb="FF000000"/>
      <name val="游ゴシック"/>
      <family val="3"/>
      <charset val="128"/>
    </font>
    <font>
      <sz val="10"/>
      <color theme="1"/>
      <name val="Palatino Linotype"/>
      <family val="1"/>
    </font>
    <font>
      <b/>
      <sz val="10"/>
      <color theme="1"/>
      <name val="Palatino Linotype"/>
      <family val="1"/>
    </font>
    <font>
      <sz val="12"/>
      <color theme="1"/>
      <name val="Times New Roman"/>
      <family val="1"/>
    </font>
    <font>
      <sz val="12"/>
      <color rgb="FF000000"/>
      <name val="Times New Roman"/>
      <family val="1"/>
    </font>
    <font>
      <b/>
      <sz val="12"/>
      <color theme="1"/>
      <name val="Times New Roman"/>
      <family val="1"/>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10">
    <border>
      <left/>
      <right/>
      <top/>
      <bottom/>
      <diagonal/>
    </border>
    <border>
      <left/>
      <right/>
      <top style="medium">
        <color rgb="FF000000"/>
      </top>
      <bottom/>
      <diagonal/>
    </border>
    <border>
      <left/>
      <right/>
      <top/>
      <bottom style="medium">
        <color indexed="64"/>
      </bottom>
      <diagonal/>
    </border>
    <border>
      <left/>
      <right/>
      <top style="medium">
        <color indexed="64"/>
      </top>
      <bottom/>
      <diagonal/>
    </border>
    <border>
      <left/>
      <right/>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bottom style="medium">
        <color rgb="FF000000"/>
      </bottom>
      <diagonal/>
    </border>
    <border>
      <left/>
      <right/>
      <top/>
      <bottom style="double">
        <color indexed="64"/>
      </bottom>
      <diagonal/>
    </border>
    <border>
      <left/>
      <right/>
      <top style="medium">
        <color indexed="64"/>
      </top>
      <bottom style="double">
        <color indexed="64"/>
      </bottom>
      <diagonal/>
    </border>
  </borders>
  <cellStyleXfs count="1">
    <xf numFmtId="0" fontId="0" fillId="0" borderId="0">
      <alignment vertical="center"/>
    </xf>
  </cellStyleXfs>
  <cellXfs count="108">
    <xf numFmtId="0" fontId="0" fillId="0" borderId="0" xfId="0">
      <alignment vertical="center"/>
    </xf>
    <xf numFmtId="0" fontId="3" fillId="0" borderId="0" xfId="0" applyFont="1">
      <alignment vertical="center"/>
    </xf>
    <xf numFmtId="176" fontId="3" fillId="0" borderId="0" xfId="0" applyNumberFormat="1" applyFont="1">
      <alignment vertical="center"/>
    </xf>
    <xf numFmtId="0" fontId="3" fillId="0" borderId="0" xfId="0" applyFont="1" applyFill="1">
      <alignment vertical="center"/>
    </xf>
    <xf numFmtId="179" fontId="3" fillId="0" borderId="0" xfId="0" applyNumberFormat="1" applyFont="1" applyAlignment="1">
      <alignment horizontal="left" vertical="center"/>
    </xf>
    <xf numFmtId="177" fontId="3" fillId="0" borderId="0" xfId="0" applyNumberFormat="1" applyFont="1" applyFill="1">
      <alignment vertical="center"/>
    </xf>
    <xf numFmtId="178" fontId="3" fillId="0" borderId="0" xfId="0" applyNumberFormat="1" applyFont="1" applyFill="1">
      <alignment vertical="center"/>
    </xf>
    <xf numFmtId="179" fontId="3" fillId="0" borderId="0" xfId="0" applyNumberFormat="1" applyFont="1">
      <alignment vertical="center"/>
    </xf>
    <xf numFmtId="0" fontId="4" fillId="0" borderId="0" xfId="0" applyFont="1">
      <alignment vertical="center"/>
    </xf>
    <xf numFmtId="177" fontId="4" fillId="0" borderId="0" xfId="0" applyNumberFormat="1" applyFont="1" applyFill="1">
      <alignment vertical="center"/>
    </xf>
    <xf numFmtId="180" fontId="3" fillId="0" borderId="0" xfId="0" applyNumberFormat="1" applyFont="1">
      <alignment vertical="center"/>
    </xf>
    <xf numFmtId="178" fontId="3" fillId="0" borderId="0" xfId="0" applyNumberFormat="1" applyFont="1">
      <alignment vertical="center"/>
    </xf>
    <xf numFmtId="182" fontId="3" fillId="0" borderId="0" xfId="0" applyNumberFormat="1" applyFont="1">
      <alignment vertical="center"/>
    </xf>
    <xf numFmtId="182" fontId="3" fillId="0" borderId="0" xfId="0" applyNumberFormat="1" applyFont="1" applyFill="1">
      <alignment vertical="center"/>
    </xf>
    <xf numFmtId="177" fontId="3" fillId="0" borderId="0" xfId="0" applyNumberFormat="1" applyFont="1">
      <alignment vertical="center"/>
    </xf>
    <xf numFmtId="182" fontId="5" fillId="0" borderId="0" xfId="0" applyNumberFormat="1" applyFont="1">
      <alignment vertical="center"/>
    </xf>
    <xf numFmtId="179" fontId="5" fillId="0" borderId="0" xfId="0" applyNumberFormat="1" applyFont="1" applyAlignment="1">
      <alignment horizontal="left" vertical="center"/>
    </xf>
    <xf numFmtId="182" fontId="5" fillId="0" borderId="5" xfId="0" applyNumberFormat="1" applyFont="1" applyBorder="1" applyAlignment="1">
      <alignment horizontal="left" vertical="center" wrapText="1" readingOrder="1"/>
    </xf>
    <xf numFmtId="182" fontId="5" fillId="2" borderId="5" xfId="0" applyNumberFormat="1" applyFont="1" applyFill="1" applyBorder="1" applyAlignment="1">
      <alignment horizontal="left" vertical="center" wrapText="1" readingOrder="1"/>
    </xf>
    <xf numFmtId="182" fontId="5" fillId="0" borderId="5" xfId="0" applyNumberFormat="1" applyFont="1" applyFill="1" applyBorder="1" applyAlignment="1">
      <alignment horizontal="left" vertical="center" wrapText="1" readingOrder="1"/>
    </xf>
    <xf numFmtId="179" fontId="5" fillId="0" borderId="5" xfId="0" applyNumberFormat="1" applyFont="1" applyBorder="1" applyAlignment="1">
      <alignment horizontal="left" vertical="center" wrapText="1" readingOrder="1"/>
    </xf>
    <xf numFmtId="182" fontId="5" fillId="0" borderId="4" xfId="0" applyNumberFormat="1" applyFont="1" applyBorder="1" applyAlignment="1">
      <alignment horizontal="left" vertical="center" wrapText="1" readingOrder="1"/>
    </xf>
    <xf numFmtId="182" fontId="5" fillId="2" borderId="4" xfId="0" applyNumberFormat="1" applyFont="1" applyFill="1" applyBorder="1" applyAlignment="1">
      <alignment horizontal="left" vertical="center" wrapText="1" readingOrder="1"/>
    </xf>
    <xf numFmtId="182" fontId="5" fillId="0" borderId="4" xfId="0" applyNumberFormat="1" applyFont="1" applyFill="1" applyBorder="1" applyAlignment="1">
      <alignment horizontal="left" vertical="center" wrapText="1" readingOrder="1"/>
    </xf>
    <xf numFmtId="179" fontId="5" fillId="0" borderId="4" xfId="0" applyNumberFormat="1" applyFont="1" applyFill="1" applyBorder="1" applyAlignment="1">
      <alignment horizontal="left" vertical="center" wrapText="1" readingOrder="1"/>
    </xf>
    <xf numFmtId="182" fontId="5" fillId="0" borderId="0" xfId="0" applyNumberFormat="1" applyFont="1" applyAlignment="1">
      <alignment horizontal="left" vertical="center" wrapText="1" readingOrder="1"/>
    </xf>
    <xf numFmtId="182" fontId="5" fillId="2" borderId="0" xfId="0" applyNumberFormat="1" applyFont="1" applyFill="1" applyAlignment="1">
      <alignment horizontal="left" vertical="center"/>
    </xf>
    <xf numFmtId="182" fontId="5" fillId="0" borderId="0" xfId="0" applyNumberFormat="1" applyFont="1" applyFill="1" applyAlignment="1">
      <alignment horizontal="left" vertical="center" wrapText="1" readingOrder="1"/>
    </xf>
    <xf numFmtId="182" fontId="5" fillId="0" borderId="0" xfId="0" applyNumberFormat="1" applyFont="1" applyAlignment="1">
      <alignment horizontal="left" vertical="center"/>
    </xf>
    <xf numFmtId="182" fontId="5" fillId="0" borderId="0" xfId="0" applyNumberFormat="1" applyFont="1" applyAlignment="1">
      <alignment horizontal="left" vertical="center" wrapText="1" indent="1" readingOrder="1"/>
    </xf>
    <xf numFmtId="182" fontId="5" fillId="2" borderId="0" xfId="0" applyNumberFormat="1" applyFont="1" applyFill="1" applyAlignment="1">
      <alignment horizontal="left" vertical="center" wrapText="1" readingOrder="1"/>
    </xf>
    <xf numFmtId="182" fontId="5" fillId="0" borderId="4" xfId="0" applyNumberFormat="1" applyFont="1" applyBorder="1" applyAlignment="1">
      <alignment horizontal="left" vertical="center" wrapText="1" indent="1" readingOrder="1"/>
    </xf>
    <xf numFmtId="179" fontId="5" fillId="0" borderId="4" xfId="0" applyNumberFormat="1" applyFont="1" applyBorder="1" applyAlignment="1">
      <alignment horizontal="left" vertical="center"/>
    </xf>
    <xf numFmtId="182" fontId="5" fillId="0" borderId="6" xfId="0" applyNumberFormat="1" applyFont="1" applyFill="1" applyBorder="1" applyAlignment="1">
      <alignment horizontal="left" vertical="center" wrapText="1" readingOrder="1"/>
    </xf>
    <xf numFmtId="182" fontId="5" fillId="2" borderId="6" xfId="0" applyNumberFormat="1" applyFont="1" applyFill="1" applyBorder="1" applyAlignment="1">
      <alignment horizontal="left" vertical="center" wrapText="1" readingOrder="1"/>
    </xf>
    <xf numFmtId="179" fontId="6" fillId="0" borderId="6" xfId="0" applyNumberFormat="1" applyFont="1" applyBorder="1" applyAlignment="1">
      <alignment horizontal="left" vertical="center"/>
    </xf>
    <xf numFmtId="179" fontId="5" fillId="0" borderId="6" xfId="0" applyNumberFormat="1" applyFont="1" applyBorder="1" applyAlignment="1">
      <alignment horizontal="left" vertical="center"/>
    </xf>
    <xf numFmtId="182" fontId="5" fillId="0" borderId="0" xfId="0" applyNumberFormat="1" applyFont="1" applyFill="1" applyBorder="1" applyAlignment="1">
      <alignment horizontal="left" vertical="center" wrapText="1" indent="2" readingOrder="1"/>
    </xf>
    <xf numFmtId="182" fontId="5" fillId="2" borderId="0" xfId="0" applyNumberFormat="1" applyFont="1" applyFill="1" applyBorder="1" applyAlignment="1">
      <alignment horizontal="left" vertical="center" wrapText="1" readingOrder="1"/>
    </xf>
    <xf numFmtId="182" fontId="5" fillId="0" borderId="0" xfId="0" applyNumberFormat="1" applyFont="1" applyFill="1" applyBorder="1" applyAlignment="1">
      <alignment horizontal="left" vertical="center" wrapText="1" readingOrder="1"/>
    </xf>
    <xf numFmtId="182" fontId="5" fillId="0" borderId="4" xfId="0" applyNumberFormat="1" applyFont="1" applyFill="1" applyBorder="1" applyAlignment="1">
      <alignment horizontal="left" vertical="center" wrapText="1" indent="2" readingOrder="1"/>
    </xf>
    <xf numFmtId="0" fontId="5" fillId="0" borderId="0" xfId="0" applyFont="1">
      <alignment vertical="center"/>
    </xf>
    <xf numFmtId="176" fontId="5" fillId="0" borderId="0" xfId="0" applyNumberFormat="1" applyFont="1">
      <alignment vertical="center"/>
    </xf>
    <xf numFmtId="180" fontId="5" fillId="0" borderId="0" xfId="0" applyNumberFormat="1" applyFont="1">
      <alignment vertical="center"/>
    </xf>
    <xf numFmtId="177" fontId="5" fillId="0" borderId="0" xfId="0" applyNumberFormat="1" applyFont="1">
      <alignment vertical="center"/>
    </xf>
    <xf numFmtId="179" fontId="5" fillId="0" borderId="0" xfId="0" applyNumberFormat="1" applyFont="1">
      <alignment vertical="center"/>
    </xf>
    <xf numFmtId="177" fontId="5" fillId="3" borderId="9" xfId="0" applyNumberFormat="1" applyFont="1" applyFill="1" applyBorder="1" applyAlignment="1">
      <alignment vertical="center" wrapText="1" readingOrder="1"/>
    </xf>
    <xf numFmtId="182" fontId="5" fillId="3" borderId="9" xfId="0" applyNumberFormat="1" applyFont="1" applyFill="1" applyBorder="1" applyAlignment="1">
      <alignment horizontal="left" vertical="center" wrapText="1" readingOrder="1"/>
    </xf>
    <xf numFmtId="177" fontId="5" fillId="3" borderId="9" xfId="0" applyNumberFormat="1" applyFont="1" applyFill="1" applyBorder="1" applyAlignment="1">
      <alignment horizontal="left" vertical="center" wrapText="1" readingOrder="1"/>
    </xf>
    <xf numFmtId="179" fontId="5" fillId="3" borderId="9" xfId="0" applyNumberFormat="1" applyFont="1" applyFill="1" applyBorder="1" applyAlignment="1">
      <alignment horizontal="left" vertical="center" wrapText="1" readingOrder="1"/>
    </xf>
    <xf numFmtId="177" fontId="7" fillId="0" borderId="0" xfId="0" applyNumberFormat="1" applyFont="1" applyFill="1">
      <alignment vertical="center"/>
    </xf>
    <xf numFmtId="0" fontId="5" fillId="0" borderId="0" xfId="0" applyFont="1" applyFill="1" applyBorder="1" applyAlignment="1">
      <alignment horizontal="left" vertical="center" wrapText="1" readingOrder="1"/>
    </xf>
    <xf numFmtId="177" fontId="5" fillId="0" borderId="0" xfId="0" applyNumberFormat="1" applyFont="1" applyFill="1" applyBorder="1" applyAlignment="1">
      <alignment horizontal="left" vertical="center" wrapText="1" readingOrder="1"/>
    </xf>
    <xf numFmtId="176" fontId="5" fillId="0" borderId="0" xfId="0" applyNumberFormat="1" applyFont="1" applyFill="1" applyBorder="1" applyAlignment="1">
      <alignment horizontal="left" vertical="center" wrapText="1" readingOrder="1"/>
    </xf>
    <xf numFmtId="0" fontId="7" fillId="0" borderId="0" xfId="0" applyFont="1">
      <alignment vertical="center"/>
    </xf>
    <xf numFmtId="181" fontId="5" fillId="0" borderId="0" xfId="0" applyNumberFormat="1" applyFont="1" applyFill="1" applyBorder="1" applyAlignment="1">
      <alignment horizontal="left" vertical="center" wrapText="1" readingOrder="1"/>
    </xf>
    <xf numFmtId="0" fontId="5" fillId="0" borderId="2" xfId="0" applyFont="1" applyFill="1" applyBorder="1" applyAlignment="1">
      <alignment horizontal="left" vertical="center" wrapText="1" readingOrder="1"/>
    </xf>
    <xf numFmtId="182" fontId="5" fillId="0" borderId="2" xfId="0" applyNumberFormat="1" applyFont="1" applyFill="1" applyBorder="1" applyAlignment="1">
      <alignment horizontal="left" vertical="center" wrapText="1" readingOrder="1"/>
    </xf>
    <xf numFmtId="177" fontId="5" fillId="0" borderId="2" xfId="0" applyNumberFormat="1" applyFont="1" applyFill="1" applyBorder="1" applyAlignment="1">
      <alignment horizontal="left" vertical="center" wrapText="1" readingOrder="1"/>
    </xf>
    <xf numFmtId="181" fontId="5" fillId="0" borderId="2" xfId="0" applyNumberFormat="1" applyFont="1" applyFill="1" applyBorder="1" applyAlignment="1">
      <alignment horizontal="left" vertical="center" wrapText="1" readingOrder="1"/>
    </xf>
    <xf numFmtId="178" fontId="5" fillId="0" borderId="0" xfId="0" applyNumberFormat="1" applyFont="1" applyFill="1">
      <alignment vertical="center"/>
    </xf>
    <xf numFmtId="176" fontId="5" fillId="0" borderId="2" xfId="0" applyNumberFormat="1" applyFont="1" applyFill="1" applyBorder="1" applyAlignment="1">
      <alignment horizontal="left" vertical="center" wrapText="1" readingOrder="1"/>
    </xf>
    <xf numFmtId="178" fontId="5" fillId="0" borderId="0" xfId="0" applyNumberFormat="1" applyFont="1">
      <alignment vertical="center"/>
    </xf>
    <xf numFmtId="0" fontId="5" fillId="3" borderId="0" xfId="0" applyFont="1" applyFill="1" applyBorder="1" applyAlignment="1">
      <alignment horizontal="left" vertical="center" wrapText="1" readingOrder="1"/>
    </xf>
    <xf numFmtId="177" fontId="5" fillId="3" borderId="0" xfId="0" applyNumberFormat="1" applyFont="1" applyFill="1" applyBorder="1" applyAlignment="1">
      <alignment horizontal="left" vertical="center" wrapText="1" readingOrder="1"/>
    </xf>
    <xf numFmtId="179" fontId="5" fillId="3" borderId="0" xfId="0" applyNumberFormat="1" applyFont="1" applyFill="1" applyBorder="1" applyAlignment="1">
      <alignment horizontal="left" vertical="center" wrapText="1" readingOrder="1"/>
    </xf>
    <xf numFmtId="182" fontId="5" fillId="3" borderId="0" xfId="0" applyNumberFormat="1" applyFont="1" applyFill="1" applyBorder="1" applyAlignment="1">
      <alignment horizontal="left" vertical="center" wrapText="1" readingOrder="1"/>
    </xf>
    <xf numFmtId="178" fontId="5" fillId="3" borderId="0" xfId="0" applyNumberFormat="1" applyFont="1" applyFill="1" applyBorder="1" applyAlignment="1">
      <alignment horizontal="left" vertical="center" wrapText="1" readingOrder="1"/>
    </xf>
    <xf numFmtId="0" fontId="5" fillId="0" borderId="0" xfId="0" applyFont="1" applyFill="1">
      <alignment vertical="center"/>
    </xf>
    <xf numFmtId="177" fontId="5" fillId="3" borderId="0" xfId="0" applyNumberFormat="1" applyFont="1" applyFill="1" applyBorder="1" applyAlignment="1">
      <alignment horizontal="left" vertical="center" wrapText="1" indent="2" readingOrder="1"/>
    </xf>
    <xf numFmtId="177" fontId="5" fillId="0" borderId="0" xfId="0" applyNumberFormat="1" applyFont="1" applyFill="1">
      <alignment vertical="center"/>
    </xf>
    <xf numFmtId="177" fontId="5" fillId="3" borderId="8" xfId="0" applyNumberFormat="1" applyFont="1" applyFill="1" applyBorder="1" applyAlignment="1">
      <alignment horizontal="left" vertical="center" wrapText="1" indent="2" readingOrder="1"/>
    </xf>
    <xf numFmtId="177" fontId="5" fillId="3" borderId="8" xfId="0" applyNumberFormat="1" applyFont="1" applyFill="1" applyBorder="1" applyAlignment="1">
      <alignment horizontal="left" vertical="center" wrapText="1" readingOrder="1"/>
    </xf>
    <xf numFmtId="179" fontId="5" fillId="3" borderId="8" xfId="0" applyNumberFormat="1" applyFont="1" applyFill="1" applyBorder="1" applyAlignment="1">
      <alignment horizontal="left" vertical="center" wrapText="1" readingOrder="1"/>
    </xf>
    <xf numFmtId="182" fontId="5" fillId="3" borderId="8" xfId="0" applyNumberFormat="1" applyFont="1" applyFill="1" applyBorder="1" applyAlignment="1">
      <alignment horizontal="left" vertical="center" wrapText="1" readingOrder="1"/>
    </xf>
    <xf numFmtId="178" fontId="5" fillId="3" borderId="8" xfId="0" applyNumberFormat="1" applyFont="1" applyFill="1" applyBorder="1" applyAlignment="1">
      <alignment horizontal="left" vertical="center" wrapText="1" readingOrder="1"/>
    </xf>
    <xf numFmtId="179" fontId="5" fillId="0" borderId="0" xfId="0" applyNumberFormat="1" applyFont="1" applyFill="1" applyBorder="1" applyAlignment="1">
      <alignment horizontal="left" vertical="center" wrapText="1" readingOrder="1"/>
    </xf>
    <xf numFmtId="178" fontId="5" fillId="0" borderId="0" xfId="0" applyNumberFormat="1" applyFont="1" applyFill="1" applyBorder="1" applyAlignment="1">
      <alignment horizontal="left" vertical="center" wrapText="1" readingOrder="1"/>
    </xf>
    <xf numFmtId="177" fontId="5" fillId="0" borderId="0" xfId="0" applyNumberFormat="1" applyFont="1" applyFill="1" applyBorder="1" applyAlignment="1">
      <alignment horizontal="left" vertical="center" wrapText="1" indent="2" readingOrder="1"/>
    </xf>
    <xf numFmtId="177" fontId="5" fillId="0" borderId="4" xfId="0" applyNumberFormat="1" applyFont="1" applyFill="1" applyBorder="1" applyAlignment="1">
      <alignment horizontal="left" vertical="center" wrapText="1" indent="2" readingOrder="1"/>
    </xf>
    <xf numFmtId="177" fontId="5" fillId="0" borderId="4" xfId="0" applyNumberFormat="1" applyFont="1" applyFill="1" applyBorder="1" applyAlignment="1">
      <alignment horizontal="left" vertical="center" wrapText="1" readingOrder="1"/>
    </xf>
    <xf numFmtId="178" fontId="5" fillId="0" borderId="4" xfId="0" applyNumberFormat="1" applyFont="1" applyFill="1" applyBorder="1" applyAlignment="1">
      <alignment horizontal="left" vertical="center" wrapText="1" readingOrder="1"/>
    </xf>
    <xf numFmtId="177" fontId="5" fillId="0" borderId="2" xfId="0" applyNumberFormat="1" applyFont="1" applyFill="1" applyBorder="1" applyAlignment="1">
      <alignment horizontal="left" vertical="center" wrapText="1" indent="2" readingOrder="1"/>
    </xf>
    <xf numFmtId="179" fontId="5" fillId="0" borderId="2" xfId="0" applyNumberFormat="1" applyFont="1" applyFill="1" applyBorder="1" applyAlignment="1">
      <alignment horizontal="left" vertical="center" wrapText="1" readingOrder="1"/>
    </xf>
    <xf numFmtId="178" fontId="5" fillId="0" borderId="2" xfId="0" applyNumberFormat="1" applyFont="1" applyFill="1" applyBorder="1" applyAlignment="1">
      <alignment horizontal="left" vertical="center" wrapText="1" readingOrder="1"/>
    </xf>
    <xf numFmtId="182" fontId="5" fillId="0" borderId="7" xfId="0" applyNumberFormat="1" applyFont="1" applyBorder="1" applyAlignment="1">
      <alignment horizontal="left" vertical="center"/>
    </xf>
    <xf numFmtId="182" fontId="5" fillId="0" borderId="3" xfId="0" applyNumberFormat="1" applyFont="1" applyFill="1" applyBorder="1" applyAlignment="1">
      <alignment horizontal="left" vertical="center" wrapText="1" readingOrder="1"/>
    </xf>
    <xf numFmtId="179" fontId="5" fillId="0" borderId="1" xfId="0" applyNumberFormat="1" applyFont="1" applyBorder="1" applyAlignment="1">
      <alignment horizontal="left" vertical="center" wrapText="1" readingOrder="1"/>
    </xf>
    <xf numFmtId="179" fontId="5" fillId="0" borderId="2" xfId="0" applyNumberFormat="1" applyFont="1" applyBorder="1" applyAlignment="1">
      <alignment horizontal="left" vertical="center" wrapText="1" readingOrder="1"/>
    </xf>
    <xf numFmtId="182" fontId="5" fillId="0" borderId="1" xfId="0" applyNumberFormat="1" applyFont="1" applyBorder="1" applyAlignment="1">
      <alignment horizontal="left" vertical="center" wrapText="1" readingOrder="1"/>
    </xf>
    <xf numFmtId="182" fontId="5" fillId="0" borderId="2" xfId="0" applyNumberFormat="1" applyFont="1" applyBorder="1" applyAlignment="1">
      <alignment horizontal="left" vertical="center" wrapText="1" readingOrder="1"/>
    </xf>
    <xf numFmtId="182" fontId="5" fillId="0" borderId="1" xfId="0" applyNumberFormat="1" applyFont="1" applyFill="1" applyBorder="1" applyAlignment="1">
      <alignment horizontal="left" vertical="center" wrapText="1" readingOrder="1"/>
    </xf>
    <xf numFmtId="182" fontId="5" fillId="0" borderId="2" xfId="0" applyNumberFormat="1" applyFont="1" applyFill="1" applyBorder="1" applyAlignment="1">
      <alignment horizontal="left" vertical="center" wrapText="1" readingOrder="1"/>
    </xf>
    <xf numFmtId="182" fontId="5" fillId="2" borderId="1" xfId="0" applyNumberFormat="1" applyFont="1" applyFill="1" applyBorder="1" applyAlignment="1">
      <alignment horizontal="left" vertical="center" wrapText="1" readingOrder="1"/>
    </xf>
    <xf numFmtId="182" fontId="5" fillId="2" borderId="2" xfId="0" applyNumberFormat="1" applyFont="1" applyFill="1" applyBorder="1" applyAlignment="1">
      <alignment horizontal="left" vertical="center" wrapText="1" readingOrder="1"/>
    </xf>
    <xf numFmtId="176" fontId="5" fillId="0" borderId="1" xfId="0" applyNumberFormat="1" applyFont="1" applyFill="1" applyBorder="1" applyAlignment="1">
      <alignment horizontal="left" vertical="center" wrapText="1" readingOrder="1"/>
    </xf>
    <xf numFmtId="176" fontId="5" fillId="0" borderId="2" xfId="0" applyNumberFormat="1" applyFont="1" applyFill="1" applyBorder="1" applyAlignment="1">
      <alignment horizontal="left" vertical="center" wrapText="1" readingOrder="1"/>
    </xf>
    <xf numFmtId="179" fontId="5" fillId="0" borderId="1" xfId="0" applyNumberFormat="1" applyFont="1" applyFill="1" applyBorder="1" applyAlignment="1">
      <alignment horizontal="left" vertical="center" wrapText="1" readingOrder="1"/>
    </xf>
    <xf numFmtId="179" fontId="5" fillId="0" borderId="2" xfId="0" applyNumberFormat="1" applyFont="1" applyFill="1" applyBorder="1" applyAlignment="1">
      <alignment horizontal="left" vertical="center" wrapText="1" readingOrder="1"/>
    </xf>
    <xf numFmtId="178" fontId="5" fillId="0" borderId="0" xfId="0" applyNumberFormat="1" applyFont="1" applyFill="1" applyBorder="1" applyAlignment="1">
      <alignment horizontal="left" vertical="center" wrapText="1" readingOrder="1"/>
    </xf>
    <xf numFmtId="0" fontId="5" fillId="0" borderId="1" xfId="0" applyFont="1" applyFill="1" applyBorder="1" applyAlignment="1">
      <alignment horizontal="left" vertical="center" wrapText="1" readingOrder="1"/>
    </xf>
    <xf numFmtId="0" fontId="5" fillId="0" borderId="2" xfId="0" applyFont="1" applyFill="1" applyBorder="1" applyAlignment="1">
      <alignment horizontal="left" vertical="center" wrapText="1" readingOrder="1"/>
    </xf>
    <xf numFmtId="180" fontId="5" fillId="0" borderId="1" xfId="0" applyNumberFormat="1" applyFont="1" applyFill="1" applyBorder="1" applyAlignment="1">
      <alignment horizontal="left" vertical="center" wrapText="1" readingOrder="1"/>
    </xf>
    <xf numFmtId="180" fontId="5" fillId="0" borderId="2" xfId="0" applyNumberFormat="1" applyFont="1" applyFill="1" applyBorder="1" applyAlignment="1">
      <alignment horizontal="left" vertical="center" wrapText="1" readingOrder="1"/>
    </xf>
    <xf numFmtId="177" fontId="5" fillId="0" borderId="1" xfId="0" applyNumberFormat="1" applyFont="1" applyFill="1" applyBorder="1" applyAlignment="1">
      <alignment horizontal="left" vertical="center" wrapText="1" readingOrder="1"/>
    </xf>
    <xf numFmtId="177" fontId="5" fillId="0" borderId="2" xfId="0" applyNumberFormat="1" applyFont="1" applyFill="1" applyBorder="1" applyAlignment="1">
      <alignment horizontal="left" vertical="center" wrapText="1" readingOrder="1"/>
    </xf>
    <xf numFmtId="178" fontId="5" fillId="0" borderId="1" xfId="0" applyNumberFormat="1" applyFont="1" applyFill="1" applyBorder="1" applyAlignment="1">
      <alignment horizontal="left" vertical="center" wrapText="1" readingOrder="1"/>
    </xf>
    <xf numFmtId="178" fontId="5" fillId="0" borderId="2" xfId="0" applyNumberFormat="1" applyFont="1" applyFill="1" applyBorder="1" applyAlignment="1">
      <alignment horizontal="left" vertical="center" wrapText="1" readingOrder="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microsoft.com/office/2017/10/relationships/person" Target="persons/person.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Author" id="{13F695C0-2F28-47CB-9D59-856B4BBC1708}" userId="Author" providerId="None"/>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 dT="2020-08-05T06:48:42.70" personId="{13F695C0-2F28-47CB-9D59-856B4BBC1708}" id="{61E4CDEB-122C-4101-AAC9-E0C065AAE9F9}">
    <text>Dear Author, 
Please note that your target journal requires  all tables to be created using the table option in the word processor. Please ensure that you have done so and added the correct format tables to the main manuscript file, prior to submission. 
I have added spaces on either side of the mathematical operators used in the table and replaced all hyphens that are used to indicate a range of numbers with en dashes.
As per your instructions, I have not made revisions to the numbers within the table. However, please ensure that the number spacing is corrected as per the recommended SI conventions, i.e. commas are replaced with a narrow space to indicate place value for numbers that contain more than 4 digits. Additionally, no commas should be used in four digit numbers.</text>
  </threadedComment>
  <threadedComment ref="M2" dT="2020-08-05T07:17:48.87" personId="{13F695C0-2F28-47CB-9D59-856B4BBC1708}" id="{30DC9DE2-5980-4F59-866A-4D06BEBF3DC6}">
    <text>To ensure that there is consistency within the manuscript, please format the p values as they are expressed within the text, i.e. remove the zero on the left side of the decimal point.</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33D593-C8C8-BF4C-92D9-CEF67559353E}">
  <sheetPr>
    <tabColor rgb="FFFF0000"/>
    <pageSetUpPr fitToPage="1"/>
  </sheetPr>
  <dimension ref="A1:H26"/>
  <sheetViews>
    <sheetView tabSelected="1" zoomScale="70" zoomScaleNormal="70" workbookViewId="0">
      <selection activeCell="E39" sqref="E39"/>
    </sheetView>
  </sheetViews>
  <sheetFormatPr baseColWidth="10" defaultColWidth="10.7109375" defaultRowHeight="14"/>
  <cols>
    <col min="1" max="1" width="10.7109375" style="1"/>
    <col min="2" max="2" width="38.7109375" style="1" customWidth="1"/>
    <col min="3" max="7" width="18.5703125" style="2" customWidth="1"/>
    <col min="8" max="8" width="10" style="4" customWidth="1"/>
    <col min="9" max="16384" width="10.7109375" style="1"/>
  </cols>
  <sheetData>
    <row r="1" spans="2:8" ht="40" customHeight="1" thickBot="1">
      <c r="B1" s="85" t="s">
        <v>161</v>
      </c>
      <c r="C1" s="85"/>
      <c r="D1" s="85"/>
      <c r="E1" s="85"/>
      <c r="F1" s="15"/>
      <c r="G1" s="15"/>
      <c r="H1" s="16"/>
    </row>
    <row r="2" spans="2:8" ht="20" customHeight="1">
      <c r="B2" s="89" t="s">
        <v>2</v>
      </c>
      <c r="C2" s="93" t="s">
        <v>47</v>
      </c>
      <c r="D2" s="91" t="s">
        <v>48</v>
      </c>
      <c r="E2" s="89" t="s">
        <v>49</v>
      </c>
      <c r="F2" s="89" t="s">
        <v>50</v>
      </c>
      <c r="G2" s="89" t="s">
        <v>51</v>
      </c>
      <c r="H2" s="87" t="s">
        <v>1</v>
      </c>
    </row>
    <row r="3" spans="2:8" ht="20" customHeight="1" thickBot="1">
      <c r="B3" s="90"/>
      <c r="C3" s="94"/>
      <c r="D3" s="92"/>
      <c r="E3" s="90"/>
      <c r="F3" s="90"/>
      <c r="G3" s="90"/>
      <c r="H3" s="88"/>
    </row>
    <row r="4" spans="2:8" ht="20" customHeight="1">
      <c r="B4" s="17" t="s">
        <v>144</v>
      </c>
      <c r="C4" s="18" t="s">
        <v>145</v>
      </c>
      <c r="D4" s="19" t="s">
        <v>146</v>
      </c>
      <c r="E4" s="17" t="s">
        <v>147</v>
      </c>
      <c r="F4" s="17" t="s">
        <v>148</v>
      </c>
      <c r="G4" s="17" t="s">
        <v>149</v>
      </c>
      <c r="H4" s="20" t="s">
        <v>150</v>
      </c>
    </row>
    <row r="5" spans="2:8" ht="20" customHeight="1">
      <c r="B5" s="21" t="s">
        <v>0</v>
      </c>
      <c r="C5" s="22" t="s">
        <v>52</v>
      </c>
      <c r="D5" s="23" t="s">
        <v>53</v>
      </c>
      <c r="E5" s="23" t="s">
        <v>54</v>
      </c>
      <c r="F5" s="23" t="s">
        <v>55</v>
      </c>
      <c r="G5" s="23" t="s">
        <v>56</v>
      </c>
      <c r="H5" s="24" t="s">
        <v>8</v>
      </c>
    </row>
    <row r="6" spans="2:8" ht="20" customHeight="1">
      <c r="B6" s="25" t="s">
        <v>5</v>
      </c>
      <c r="C6" s="26"/>
      <c r="D6" s="27"/>
      <c r="E6" s="25"/>
      <c r="F6" s="25"/>
      <c r="G6" s="28"/>
      <c r="H6" s="16"/>
    </row>
    <row r="7" spans="2:8" ht="20" customHeight="1">
      <c r="B7" s="29" t="s">
        <v>153</v>
      </c>
      <c r="C7" s="30" t="s">
        <v>88</v>
      </c>
      <c r="D7" s="27" t="s">
        <v>89</v>
      </c>
      <c r="E7" s="25" t="s">
        <v>90</v>
      </c>
      <c r="F7" s="25" t="s">
        <v>91</v>
      </c>
      <c r="G7" s="25" t="s">
        <v>92</v>
      </c>
      <c r="H7" s="16" t="s">
        <v>8</v>
      </c>
    </row>
    <row r="8" spans="2:8" ht="20" customHeight="1">
      <c r="B8" s="29" t="s">
        <v>154</v>
      </c>
      <c r="C8" s="26" t="s">
        <v>84</v>
      </c>
      <c r="D8" s="27">
        <v>0</v>
      </c>
      <c r="E8" s="25" t="s">
        <v>85</v>
      </c>
      <c r="F8" s="25" t="s">
        <v>86</v>
      </c>
      <c r="G8" s="28" t="s">
        <v>87</v>
      </c>
      <c r="H8" s="16" t="s">
        <v>8</v>
      </c>
    </row>
    <row r="9" spans="2:8" ht="20" customHeight="1">
      <c r="B9" s="29" t="s">
        <v>155</v>
      </c>
      <c r="C9" s="26" t="s">
        <v>81</v>
      </c>
      <c r="D9" s="27">
        <v>0</v>
      </c>
      <c r="E9" s="25" t="s">
        <v>82</v>
      </c>
      <c r="F9" s="25" t="s">
        <v>82</v>
      </c>
      <c r="G9" s="28" t="s">
        <v>83</v>
      </c>
      <c r="H9" s="16">
        <v>0.29099999999999998</v>
      </c>
    </row>
    <row r="10" spans="2:8" ht="20" customHeight="1">
      <c r="B10" s="29" t="s">
        <v>156</v>
      </c>
      <c r="C10" s="26" t="s">
        <v>76</v>
      </c>
      <c r="D10" s="27" t="s">
        <v>77</v>
      </c>
      <c r="E10" s="25" t="s">
        <v>78</v>
      </c>
      <c r="F10" s="25" t="s">
        <v>79</v>
      </c>
      <c r="G10" s="28" t="s">
        <v>80</v>
      </c>
      <c r="H10" s="16" t="s">
        <v>8</v>
      </c>
    </row>
    <row r="11" spans="2:8" ht="20" customHeight="1">
      <c r="B11" s="29" t="s">
        <v>157</v>
      </c>
      <c r="C11" s="26" t="s">
        <v>71</v>
      </c>
      <c r="D11" s="27" t="s">
        <v>72</v>
      </c>
      <c r="E11" s="25" t="s">
        <v>73</v>
      </c>
      <c r="F11" s="25" t="s">
        <v>74</v>
      </c>
      <c r="G11" s="28" t="s">
        <v>75</v>
      </c>
      <c r="H11" s="16" t="s">
        <v>8</v>
      </c>
    </row>
    <row r="12" spans="2:8" ht="20" customHeight="1">
      <c r="B12" s="29" t="s">
        <v>158</v>
      </c>
      <c r="C12" s="26" t="s">
        <v>66</v>
      </c>
      <c r="D12" s="27" t="s">
        <v>67</v>
      </c>
      <c r="E12" s="25" t="s">
        <v>68</v>
      </c>
      <c r="F12" s="25" t="s">
        <v>69</v>
      </c>
      <c r="G12" s="28" t="s">
        <v>70</v>
      </c>
      <c r="H12" s="16" t="s">
        <v>8</v>
      </c>
    </row>
    <row r="13" spans="2:8" ht="20" customHeight="1">
      <c r="B13" s="29" t="s">
        <v>159</v>
      </c>
      <c r="C13" s="26" t="s">
        <v>62</v>
      </c>
      <c r="D13" s="27">
        <v>0</v>
      </c>
      <c r="E13" s="25" t="s">
        <v>63</v>
      </c>
      <c r="F13" s="25" t="s">
        <v>64</v>
      </c>
      <c r="G13" s="28" t="s">
        <v>65</v>
      </c>
      <c r="H13" s="16" t="s">
        <v>8</v>
      </c>
    </row>
    <row r="14" spans="2:8" ht="20" customHeight="1">
      <c r="B14" s="31" t="s">
        <v>160</v>
      </c>
      <c r="C14" s="22" t="s">
        <v>57</v>
      </c>
      <c r="D14" s="21" t="s">
        <v>58</v>
      </c>
      <c r="E14" s="21" t="s">
        <v>59</v>
      </c>
      <c r="F14" s="21" t="s">
        <v>60</v>
      </c>
      <c r="G14" s="21" t="s">
        <v>61</v>
      </c>
      <c r="H14" s="32" t="s">
        <v>8</v>
      </c>
    </row>
    <row r="15" spans="2:8" s="3" customFormat="1" ht="20" customHeight="1">
      <c r="B15" s="33" t="s">
        <v>16</v>
      </c>
      <c r="C15" s="34" t="s">
        <v>124</v>
      </c>
      <c r="D15" s="33" t="s">
        <v>20</v>
      </c>
      <c r="E15" s="33" t="s">
        <v>125</v>
      </c>
      <c r="F15" s="33" t="s">
        <v>126</v>
      </c>
      <c r="G15" s="33" t="s">
        <v>127</v>
      </c>
      <c r="H15" s="35" t="s">
        <v>8</v>
      </c>
    </row>
    <row r="16" spans="2:8" s="3" customFormat="1" ht="20" customHeight="1">
      <c r="B16" s="33" t="s">
        <v>6</v>
      </c>
      <c r="C16" s="34" t="s">
        <v>19</v>
      </c>
      <c r="D16" s="33" t="s">
        <v>128</v>
      </c>
      <c r="E16" s="33" t="s">
        <v>40</v>
      </c>
      <c r="F16" s="33" t="s">
        <v>19</v>
      </c>
      <c r="G16" s="33" t="s">
        <v>19</v>
      </c>
      <c r="H16" s="35" t="s">
        <v>8</v>
      </c>
    </row>
    <row r="17" spans="1:8" s="3" customFormat="1" ht="20" customHeight="1">
      <c r="B17" s="33" t="s">
        <v>7</v>
      </c>
      <c r="C17" s="34" t="s">
        <v>41</v>
      </c>
      <c r="D17" s="33" t="s">
        <v>21</v>
      </c>
      <c r="E17" s="33" t="s">
        <v>41</v>
      </c>
      <c r="F17" s="33" t="s">
        <v>44</v>
      </c>
      <c r="G17" s="33" t="s">
        <v>41</v>
      </c>
      <c r="H17" s="36" t="s">
        <v>8</v>
      </c>
    </row>
    <row r="18" spans="1:8" s="3" customFormat="1" ht="20" customHeight="1">
      <c r="A18" s="13"/>
      <c r="B18" s="37" t="s">
        <v>10</v>
      </c>
      <c r="C18" s="38" t="s">
        <v>93</v>
      </c>
      <c r="D18" s="39" t="s">
        <v>99</v>
      </c>
      <c r="E18" s="39" t="s">
        <v>103</v>
      </c>
      <c r="F18" s="39" t="s">
        <v>107</v>
      </c>
      <c r="G18" s="39" t="s">
        <v>113</v>
      </c>
      <c r="H18" s="16" t="s">
        <v>8</v>
      </c>
    </row>
    <row r="19" spans="1:8" s="3" customFormat="1" ht="20" customHeight="1">
      <c r="A19" s="13"/>
      <c r="B19" s="37" t="s">
        <v>11</v>
      </c>
      <c r="C19" s="38" t="s">
        <v>94</v>
      </c>
      <c r="D19" s="39" t="s">
        <v>100</v>
      </c>
      <c r="E19" s="39" t="s">
        <v>104</v>
      </c>
      <c r="F19" s="39" t="s">
        <v>108</v>
      </c>
      <c r="G19" s="39" t="s">
        <v>114</v>
      </c>
      <c r="H19" s="16" t="s">
        <v>4</v>
      </c>
    </row>
    <row r="20" spans="1:8" s="3" customFormat="1" ht="20" customHeight="1">
      <c r="A20" s="13"/>
      <c r="B20" s="37" t="s">
        <v>12</v>
      </c>
      <c r="C20" s="38" t="s">
        <v>95</v>
      </c>
      <c r="D20" s="39" t="s">
        <v>101</v>
      </c>
      <c r="E20" s="39" t="s">
        <v>105</v>
      </c>
      <c r="F20" s="39" t="s">
        <v>109</v>
      </c>
      <c r="G20" s="39" t="s">
        <v>115</v>
      </c>
      <c r="H20" s="16" t="s">
        <v>4</v>
      </c>
    </row>
    <row r="21" spans="1:8" s="3" customFormat="1" ht="20" customHeight="1">
      <c r="A21" s="13"/>
      <c r="B21" s="37" t="s">
        <v>13</v>
      </c>
      <c r="C21" s="38" t="s">
        <v>96</v>
      </c>
      <c r="D21" s="39" t="s">
        <v>18</v>
      </c>
      <c r="E21" s="39" t="s">
        <v>106</v>
      </c>
      <c r="F21" s="39" t="s">
        <v>110</v>
      </c>
      <c r="G21" s="39" t="s">
        <v>116</v>
      </c>
      <c r="H21" s="16" t="s">
        <v>4</v>
      </c>
    </row>
    <row r="22" spans="1:8" s="5" customFormat="1" ht="20" customHeight="1">
      <c r="A22" s="13"/>
      <c r="B22" s="37" t="s">
        <v>14</v>
      </c>
      <c r="C22" s="38" t="s">
        <v>97</v>
      </c>
      <c r="D22" s="39" t="s">
        <v>102</v>
      </c>
      <c r="E22" s="39" t="s">
        <v>42</v>
      </c>
      <c r="F22" s="39" t="s">
        <v>111</v>
      </c>
      <c r="G22" s="39" t="s">
        <v>117</v>
      </c>
      <c r="H22" s="16" t="s">
        <v>8</v>
      </c>
    </row>
    <row r="23" spans="1:8" s="5" customFormat="1" ht="20" customHeight="1">
      <c r="A23" s="13"/>
      <c r="B23" s="40" t="s">
        <v>9</v>
      </c>
      <c r="C23" s="22" t="s">
        <v>98</v>
      </c>
      <c r="D23" s="23" t="s">
        <v>17</v>
      </c>
      <c r="E23" s="23" t="s">
        <v>43</v>
      </c>
      <c r="F23" s="23" t="s">
        <v>112</v>
      </c>
      <c r="G23" s="23" t="s">
        <v>118</v>
      </c>
      <c r="H23" s="24">
        <v>2.1999999999999999E-2</v>
      </c>
    </row>
    <row r="24" spans="1:8" s="6" customFormat="1" ht="20" customHeight="1" thickBot="1">
      <c r="B24" s="39" t="s">
        <v>15</v>
      </c>
      <c r="C24" s="38" t="s">
        <v>119</v>
      </c>
      <c r="D24" s="39" t="s">
        <v>120</v>
      </c>
      <c r="E24" s="39" t="s">
        <v>121</v>
      </c>
      <c r="F24" s="39" t="s">
        <v>122</v>
      </c>
      <c r="G24" s="39" t="s">
        <v>123</v>
      </c>
      <c r="H24" s="16" t="s">
        <v>4</v>
      </c>
    </row>
    <row r="25" spans="1:8" s="6" customFormat="1" ht="20" customHeight="1">
      <c r="B25" s="86" t="s">
        <v>3</v>
      </c>
      <c r="C25" s="86"/>
      <c r="D25" s="86"/>
      <c r="E25" s="86"/>
      <c r="F25" s="86"/>
      <c r="G25" s="86"/>
      <c r="H25" s="86"/>
    </row>
    <row r="26" spans="1:8" ht="16">
      <c r="B26" s="41"/>
      <c r="C26" s="42"/>
      <c r="D26" s="42"/>
      <c r="E26" s="42"/>
      <c r="F26" s="42"/>
      <c r="G26" s="42"/>
      <c r="H26" s="16"/>
    </row>
  </sheetData>
  <mergeCells count="9">
    <mergeCell ref="B1:E1"/>
    <mergeCell ref="B25:H25"/>
    <mergeCell ref="H2:H3"/>
    <mergeCell ref="G2:G3"/>
    <mergeCell ref="B2:B3"/>
    <mergeCell ref="F2:F3"/>
    <mergeCell ref="D2:D3"/>
    <mergeCell ref="E2:E3"/>
    <mergeCell ref="C2:C3"/>
  </mergeCells>
  <phoneticPr fontId="1"/>
  <pageMargins left="0.7" right="0.7" top="0.75" bottom="0.75" header="0.3" footer="0.3"/>
  <pageSetup paperSize="9" scale="87" orientation="landscape" verticalDpi="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ADC6D-D2F2-C842-9098-5CAC7A7E420A}">
  <sheetPr>
    <tabColor rgb="FFFF0000"/>
    <pageSetUpPr fitToPage="1"/>
  </sheetPr>
  <dimension ref="B1:J9"/>
  <sheetViews>
    <sheetView zoomScale="80" zoomScaleNormal="80" workbookViewId="0">
      <selection activeCell="E27" sqref="E27"/>
    </sheetView>
  </sheetViews>
  <sheetFormatPr baseColWidth="10" defaultColWidth="10.7109375" defaultRowHeight="14"/>
  <cols>
    <col min="1" max="1" width="10.7109375" style="1"/>
    <col min="2" max="2" width="19.5703125" style="1" customWidth="1"/>
    <col min="3" max="3" width="14.140625" style="10" customWidth="1"/>
    <col min="4" max="7" width="14.140625" style="14" customWidth="1"/>
    <col min="8" max="8" width="14.140625" style="1" customWidth="1"/>
    <col min="9" max="9" width="18.42578125" style="7" customWidth="1"/>
    <col min="10" max="16384" width="10.7109375" style="1"/>
  </cols>
  <sheetData>
    <row r="1" spans="2:10" ht="40" customHeight="1" thickBot="1">
      <c r="B1" s="41" t="s">
        <v>162</v>
      </c>
      <c r="C1" s="43"/>
      <c r="D1" s="44"/>
      <c r="E1" s="44"/>
      <c r="F1" s="44"/>
      <c r="G1" s="44"/>
      <c r="H1" s="41"/>
      <c r="I1" s="45"/>
      <c r="J1" s="41"/>
    </row>
    <row r="2" spans="2:10" ht="23" customHeight="1">
      <c r="B2" s="100"/>
      <c r="C2" s="102" t="s">
        <v>25</v>
      </c>
      <c r="D2" s="104" t="s">
        <v>143</v>
      </c>
      <c r="E2" s="104" t="s">
        <v>139</v>
      </c>
      <c r="F2" s="104" t="s">
        <v>140</v>
      </c>
      <c r="G2" s="104" t="s">
        <v>141</v>
      </c>
      <c r="H2" s="95" t="s">
        <v>29</v>
      </c>
      <c r="I2" s="97" t="s">
        <v>38</v>
      </c>
      <c r="J2" s="41"/>
    </row>
    <row r="3" spans="2:10" ht="23" customHeight="1" thickBot="1">
      <c r="B3" s="101"/>
      <c r="C3" s="103"/>
      <c r="D3" s="105"/>
      <c r="E3" s="105"/>
      <c r="F3" s="105"/>
      <c r="G3" s="105"/>
      <c r="H3" s="96"/>
      <c r="I3" s="98"/>
      <c r="J3" s="41"/>
    </row>
    <row r="4" spans="2:10" s="9" customFormat="1" ht="23" customHeight="1" thickBot="1">
      <c r="B4" s="46" t="s">
        <v>46</v>
      </c>
      <c r="C4" s="47">
        <v>17745</v>
      </c>
      <c r="D4" s="48">
        <v>99.5</v>
      </c>
      <c r="E4" s="48">
        <v>42.3</v>
      </c>
      <c r="F4" s="48">
        <v>98.8</v>
      </c>
      <c r="G4" s="48">
        <v>64.3</v>
      </c>
      <c r="H4" s="48">
        <v>98.3</v>
      </c>
      <c r="I4" s="49" t="s">
        <v>129</v>
      </c>
      <c r="J4" s="50"/>
    </row>
    <row r="5" spans="2:10" s="8" customFormat="1" ht="23" customHeight="1" thickTop="1">
      <c r="B5" s="51" t="s">
        <v>22</v>
      </c>
      <c r="C5" s="39">
        <v>330</v>
      </c>
      <c r="D5" s="52">
        <v>99.4</v>
      </c>
      <c r="E5" s="52">
        <v>28.6</v>
      </c>
      <c r="F5" s="52">
        <v>96.9</v>
      </c>
      <c r="G5" s="52">
        <v>66.7</v>
      </c>
      <c r="H5" s="52">
        <v>96.4</v>
      </c>
      <c r="I5" s="53" t="s">
        <v>135</v>
      </c>
      <c r="J5" s="54"/>
    </row>
    <row r="6" spans="2:10" s="9" customFormat="1" ht="23" customHeight="1">
      <c r="B6" s="51" t="s">
        <v>23</v>
      </c>
      <c r="C6" s="39">
        <v>2183</v>
      </c>
      <c r="D6" s="52">
        <v>99.3</v>
      </c>
      <c r="E6" s="52">
        <v>34.9</v>
      </c>
      <c r="F6" s="52">
        <v>98.7</v>
      </c>
      <c r="G6" s="52">
        <v>50</v>
      </c>
      <c r="H6" s="52">
        <v>98</v>
      </c>
      <c r="I6" s="55" t="s">
        <v>136</v>
      </c>
      <c r="J6" s="50"/>
    </row>
    <row r="7" spans="2:10" s="9" customFormat="1" ht="23" customHeight="1">
      <c r="B7" s="51" t="s">
        <v>45</v>
      </c>
      <c r="C7" s="39">
        <v>5950</v>
      </c>
      <c r="D7" s="52">
        <v>99.7</v>
      </c>
      <c r="E7" s="52">
        <v>46.6</v>
      </c>
      <c r="F7" s="52">
        <v>99.3</v>
      </c>
      <c r="G7" s="52">
        <v>63</v>
      </c>
      <c r="H7" s="52">
        <v>99</v>
      </c>
      <c r="I7" s="55" t="s">
        <v>137</v>
      </c>
      <c r="J7" s="50"/>
    </row>
    <row r="8" spans="2:10" s="9" customFormat="1" ht="23" customHeight="1" thickBot="1">
      <c r="B8" s="56" t="s">
        <v>24</v>
      </c>
      <c r="C8" s="57">
        <v>9282</v>
      </c>
      <c r="D8" s="58">
        <v>99.4</v>
      </c>
      <c r="E8" s="58">
        <v>43.2</v>
      </c>
      <c r="F8" s="58">
        <v>98.5</v>
      </c>
      <c r="G8" s="58">
        <v>67.3</v>
      </c>
      <c r="H8" s="58">
        <v>97.9</v>
      </c>
      <c r="I8" s="59" t="s">
        <v>138</v>
      </c>
      <c r="J8" s="50"/>
    </row>
    <row r="9" spans="2:10" s="6" customFormat="1" ht="38" customHeight="1">
      <c r="B9" s="99" t="s">
        <v>142</v>
      </c>
      <c r="C9" s="99"/>
      <c r="D9" s="99"/>
      <c r="E9" s="99"/>
      <c r="F9" s="99"/>
      <c r="G9" s="99"/>
      <c r="H9" s="99"/>
      <c r="I9" s="99"/>
      <c r="J9" s="60"/>
    </row>
  </sheetData>
  <mergeCells count="9">
    <mergeCell ref="H2:H3"/>
    <mergeCell ref="I2:I3"/>
    <mergeCell ref="B9:I9"/>
    <mergeCell ref="B2:B3"/>
    <mergeCell ref="C2:C3"/>
    <mergeCell ref="D2:D3"/>
    <mergeCell ref="E2:E3"/>
    <mergeCell ref="F2:F3"/>
    <mergeCell ref="G2:G3"/>
  </mergeCells>
  <phoneticPr fontId="1"/>
  <pageMargins left="0.7" right="0.7" top="0.75" bottom="0.75" header="0.3" footer="0.3"/>
  <pageSetup paperSize="9" scale="77" orientation="portrait" verticalDpi="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ECA206-C473-B24A-AAAC-0377861CF571}">
  <sheetPr>
    <tabColor rgb="FFFF0000"/>
    <pageSetUpPr fitToPage="1"/>
  </sheetPr>
  <dimension ref="B1:I13"/>
  <sheetViews>
    <sheetView zoomScale="80" zoomScaleNormal="80" workbookViewId="0">
      <selection activeCell="E27" sqref="E27"/>
    </sheetView>
  </sheetViews>
  <sheetFormatPr baseColWidth="10" defaultColWidth="10.7109375" defaultRowHeight="14"/>
  <cols>
    <col min="1" max="1" width="10.7109375" style="1"/>
    <col min="2" max="2" width="14.42578125" style="1" customWidth="1"/>
    <col min="3" max="3" width="12.85546875" style="10" customWidth="1"/>
    <col min="4" max="7" width="12.85546875" style="14" customWidth="1"/>
    <col min="8" max="8" width="12.85546875" style="1" customWidth="1"/>
    <col min="9" max="9" width="22.28515625" style="7" customWidth="1"/>
    <col min="10" max="16384" width="10.7109375" style="1"/>
  </cols>
  <sheetData>
    <row r="1" spans="2:9" ht="39" customHeight="1" thickBot="1">
      <c r="B1" s="41" t="s">
        <v>152</v>
      </c>
      <c r="C1" s="43"/>
      <c r="D1" s="44"/>
      <c r="E1" s="44"/>
      <c r="F1" s="44"/>
      <c r="G1" s="44"/>
      <c r="H1" s="41"/>
      <c r="I1" s="45"/>
    </row>
    <row r="2" spans="2:9" ht="24" customHeight="1">
      <c r="B2" s="100"/>
      <c r="C2" s="102" t="s">
        <v>25</v>
      </c>
      <c r="D2" s="104" t="s">
        <v>143</v>
      </c>
      <c r="E2" s="104" t="s">
        <v>139</v>
      </c>
      <c r="F2" s="104" t="s">
        <v>140</v>
      </c>
      <c r="G2" s="104" t="s">
        <v>141</v>
      </c>
      <c r="H2" s="95" t="s">
        <v>29</v>
      </c>
      <c r="I2" s="97" t="s">
        <v>38</v>
      </c>
    </row>
    <row r="3" spans="2:9" ht="24" customHeight="1" thickBot="1">
      <c r="B3" s="101"/>
      <c r="C3" s="103"/>
      <c r="D3" s="105"/>
      <c r="E3" s="105"/>
      <c r="F3" s="105"/>
      <c r="G3" s="105"/>
      <c r="H3" s="96"/>
      <c r="I3" s="98"/>
    </row>
    <row r="4" spans="2:9" ht="24" customHeight="1" thickBot="1">
      <c r="B4" s="46" t="s">
        <v>46</v>
      </c>
      <c r="C4" s="47">
        <v>17745</v>
      </c>
      <c r="D4" s="48">
        <v>99.5</v>
      </c>
      <c r="E4" s="48">
        <v>42.3</v>
      </c>
      <c r="F4" s="48">
        <v>98.8</v>
      </c>
      <c r="G4" s="48">
        <v>64.3</v>
      </c>
      <c r="H4" s="48">
        <v>98.3</v>
      </c>
      <c r="I4" s="49" t="s">
        <v>129</v>
      </c>
    </row>
    <row r="5" spans="2:9" ht="24" customHeight="1" thickTop="1">
      <c r="B5" s="52" t="s">
        <v>30</v>
      </c>
      <c r="C5" s="39">
        <v>15258</v>
      </c>
      <c r="D5" s="52">
        <v>100</v>
      </c>
      <c r="E5" s="52">
        <v>0</v>
      </c>
      <c r="F5" s="52">
        <v>99.9</v>
      </c>
      <c r="G5" s="52">
        <v>0</v>
      </c>
      <c r="H5" s="52">
        <v>99.9</v>
      </c>
      <c r="I5" s="53" t="s">
        <v>130</v>
      </c>
    </row>
    <row r="6" spans="2:9" ht="24" customHeight="1">
      <c r="B6" s="52" t="s">
        <v>31</v>
      </c>
      <c r="C6" s="39">
        <v>937</v>
      </c>
      <c r="D6" s="52">
        <v>100</v>
      </c>
      <c r="E6" s="52">
        <v>0</v>
      </c>
      <c r="F6" s="52">
        <v>98.2</v>
      </c>
      <c r="G6" s="52">
        <v>0</v>
      </c>
      <c r="H6" s="52">
        <v>98.2</v>
      </c>
      <c r="I6" s="53" t="s">
        <v>131</v>
      </c>
    </row>
    <row r="7" spans="2:9" ht="24" customHeight="1">
      <c r="B7" s="52" t="s">
        <v>32</v>
      </c>
      <c r="C7" s="39">
        <v>844</v>
      </c>
      <c r="D7" s="52">
        <v>100</v>
      </c>
      <c r="E7" s="52">
        <v>0</v>
      </c>
      <c r="F7" s="52">
        <v>92.1</v>
      </c>
      <c r="G7" s="52">
        <v>0</v>
      </c>
      <c r="H7" s="52">
        <v>92.1</v>
      </c>
      <c r="I7" s="53" t="s">
        <v>132</v>
      </c>
    </row>
    <row r="8" spans="2:9" ht="24" customHeight="1">
      <c r="B8" s="52" t="s">
        <v>33</v>
      </c>
      <c r="C8" s="39">
        <v>344</v>
      </c>
      <c r="D8" s="52">
        <v>100</v>
      </c>
      <c r="E8" s="52">
        <v>0</v>
      </c>
      <c r="F8" s="52">
        <v>76.7</v>
      </c>
      <c r="G8" s="52">
        <v>0</v>
      </c>
      <c r="H8" s="52">
        <v>76.7</v>
      </c>
      <c r="I8" s="53" t="s">
        <v>133</v>
      </c>
    </row>
    <row r="9" spans="2:9" ht="24" customHeight="1">
      <c r="B9" s="52" t="s">
        <v>34</v>
      </c>
      <c r="C9" s="39">
        <v>190</v>
      </c>
      <c r="D9" s="52">
        <v>62.7</v>
      </c>
      <c r="E9" s="52">
        <v>45</v>
      </c>
      <c r="F9" s="52">
        <v>61.1</v>
      </c>
      <c r="G9" s="52">
        <v>46.8</v>
      </c>
      <c r="H9" s="52">
        <v>55.3</v>
      </c>
      <c r="I9" s="53" t="s">
        <v>134</v>
      </c>
    </row>
    <row r="10" spans="2:9" ht="24" customHeight="1" thickBot="1">
      <c r="B10" s="58" t="s">
        <v>35</v>
      </c>
      <c r="C10" s="57">
        <v>172</v>
      </c>
      <c r="D10" s="58">
        <v>0</v>
      </c>
      <c r="E10" s="58">
        <v>100</v>
      </c>
      <c r="F10" s="58">
        <v>0</v>
      </c>
      <c r="G10" s="58">
        <v>72.099999999999994</v>
      </c>
      <c r="H10" s="58">
        <v>72.099999999999994</v>
      </c>
      <c r="I10" s="61" t="s">
        <v>151</v>
      </c>
    </row>
    <row r="11" spans="2:9" ht="24" customHeight="1">
      <c r="B11" s="99" t="s">
        <v>142</v>
      </c>
      <c r="C11" s="99"/>
      <c r="D11" s="99"/>
      <c r="E11" s="99"/>
      <c r="F11" s="99"/>
      <c r="G11" s="99"/>
      <c r="H11" s="99"/>
      <c r="I11" s="99"/>
    </row>
    <row r="12" spans="2:9" ht="16">
      <c r="B12" s="41"/>
      <c r="C12" s="43"/>
      <c r="D12" s="44"/>
      <c r="E12" s="44"/>
      <c r="F12" s="44"/>
      <c r="G12" s="44"/>
      <c r="H12" s="41"/>
      <c r="I12" s="45"/>
    </row>
    <row r="13" spans="2:9" ht="16">
      <c r="B13" s="41"/>
      <c r="C13" s="43"/>
      <c r="D13" s="44"/>
      <c r="E13" s="44"/>
      <c r="F13" s="44"/>
      <c r="G13" s="44"/>
      <c r="H13" s="41"/>
      <c r="I13" s="45"/>
    </row>
  </sheetData>
  <mergeCells count="9">
    <mergeCell ref="G2:G3"/>
    <mergeCell ref="H2:H3"/>
    <mergeCell ref="I2:I3"/>
    <mergeCell ref="B11:I11"/>
    <mergeCell ref="B2:B3"/>
    <mergeCell ref="C2:C3"/>
    <mergeCell ref="D2:D3"/>
    <mergeCell ref="E2:E3"/>
    <mergeCell ref="F2:F3"/>
  </mergeCells>
  <phoneticPr fontId="1"/>
  <pageMargins left="0.7" right="0.7" top="0.75" bottom="0.75" header="0.3" footer="0.3"/>
  <pageSetup paperSize="9" scale="77" orientation="portrait" verticalDpi="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20F395-56DC-EF4B-8D90-FCCA8F6C5EC0}">
  <sheetPr>
    <tabColor rgb="FFFF0000"/>
    <pageSetUpPr fitToPage="1"/>
  </sheetPr>
  <dimension ref="B1:I45"/>
  <sheetViews>
    <sheetView topLeftCell="A4" zoomScale="80" zoomScaleNormal="80" workbookViewId="0">
      <selection activeCell="K25" sqref="K25"/>
    </sheetView>
  </sheetViews>
  <sheetFormatPr baseColWidth="10" defaultColWidth="10.7109375" defaultRowHeight="14"/>
  <cols>
    <col min="1" max="1" width="10.7109375" style="1"/>
    <col min="2" max="2" width="18.5703125" style="1" customWidth="1"/>
    <col min="3" max="3" width="13.42578125" style="1" customWidth="1"/>
    <col min="4" max="4" width="13.42578125" style="7" customWidth="1"/>
    <col min="5" max="6" width="13.42578125" style="10" customWidth="1"/>
    <col min="7" max="7" width="13.42578125" style="12" customWidth="1"/>
    <col min="8" max="8" width="13.42578125" style="11" customWidth="1"/>
    <col min="9" max="16384" width="10.7109375" style="1"/>
  </cols>
  <sheetData>
    <row r="1" spans="2:9" ht="40" customHeight="1" thickBot="1">
      <c r="B1" s="41" t="s">
        <v>163</v>
      </c>
      <c r="C1" s="41"/>
      <c r="D1" s="45"/>
      <c r="E1" s="43"/>
      <c r="F1" s="43"/>
      <c r="G1" s="15"/>
      <c r="H1" s="62"/>
      <c r="I1" s="41"/>
    </row>
    <row r="2" spans="2:9" ht="24" customHeight="1">
      <c r="B2" s="100"/>
      <c r="C2" s="100" t="s">
        <v>36</v>
      </c>
      <c r="D2" s="97" t="s">
        <v>37</v>
      </c>
      <c r="E2" s="102" t="s">
        <v>25</v>
      </c>
      <c r="F2" s="102" t="s">
        <v>26</v>
      </c>
      <c r="G2" s="91" t="s">
        <v>27</v>
      </c>
      <c r="H2" s="106" t="s">
        <v>28</v>
      </c>
      <c r="I2" s="41"/>
    </row>
    <row r="3" spans="2:9" ht="24" customHeight="1" thickBot="1">
      <c r="B3" s="101"/>
      <c r="C3" s="101"/>
      <c r="D3" s="98"/>
      <c r="E3" s="103"/>
      <c r="F3" s="103"/>
      <c r="G3" s="92"/>
      <c r="H3" s="107"/>
      <c r="I3" s="41"/>
    </row>
    <row r="4" spans="2:9" s="3" customFormat="1" ht="24" customHeight="1">
      <c r="B4" s="63" t="s">
        <v>46</v>
      </c>
      <c r="C4" s="64" t="s">
        <v>30</v>
      </c>
      <c r="D4" s="65">
        <v>0.99099999999999999</v>
      </c>
      <c r="E4" s="66">
        <v>15258</v>
      </c>
      <c r="F4" s="66">
        <v>15248</v>
      </c>
      <c r="G4" s="66">
        <f>D4*E4</f>
        <v>15120.678</v>
      </c>
      <c r="H4" s="67">
        <f t="shared" ref="H4:H9" si="0">F4/G4</f>
        <v>1.0084203896148043</v>
      </c>
      <c r="I4" s="68"/>
    </row>
    <row r="5" spans="2:9" s="3" customFormat="1" ht="24" customHeight="1">
      <c r="B5" s="69"/>
      <c r="C5" s="64" t="s">
        <v>31</v>
      </c>
      <c r="D5" s="65">
        <v>0.94399999999999995</v>
      </c>
      <c r="E5" s="66">
        <v>937</v>
      </c>
      <c r="F5" s="66">
        <v>920</v>
      </c>
      <c r="G5" s="66">
        <f t="shared" ref="G5:G9" si="1">D5*E5</f>
        <v>884.52799999999991</v>
      </c>
      <c r="H5" s="67">
        <f t="shared" si="0"/>
        <v>1.04010274406237</v>
      </c>
      <c r="I5" s="68"/>
    </row>
    <row r="6" spans="2:9" s="3" customFormat="1" ht="24" customHeight="1">
      <c r="B6" s="69"/>
      <c r="C6" s="64" t="s">
        <v>32</v>
      </c>
      <c r="D6" s="65">
        <v>0.85799999999999998</v>
      </c>
      <c r="E6" s="66">
        <v>844</v>
      </c>
      <c r="F6" s="66">
        <v>777</v>
      </c>
      <c r="G6" s="66">
        <f t="shared" si="1"/>
        <v>724.15200000000004</v>
      </c>
      <c r="H6" s="67">
        <f t="shared" si="0"/>
        <v>1.0729791535478739</v>
      </c>
      <c r="I6" s="68"/>
    </row>
    <row r="7" spans="2:9" s="3" customFormat="1" ht="24" customHeight="1">
      <c r="B7" s="69"/>
      <c r="C7" s="64" t="s">
        <v>33</v>
      </c>
      <c r="D7" s="65">
        <v>0.64600000000000002</v>
      </c>
      <c r="E7" s="66">
        <v>344</v>
      </c>
      <c r="F7" s="66">
        <v>264</v>
      </c>
      <c r="G7" s="66">
        <f t="shared" si="1"/>
        <v>222.22400000000002</v>
      </c>
      <c r="H7" s="67">
        <f t="shared" si="0"/>
        <v>1.1879904960760312</v>
      </c>
      <c r="I7" s="68"/>
    </row>
    <row r="8" spans="2:9" s="5" customFormat="1" ht="24" customHeight="1">
      <c r="B8" s="69"/>
      <c r="C8" s="64" t="s">
        <v>34</v>
      </c>
      <c r="D8" s="65">
        <v>0.39800000000000002</v>
      </c>
      <c r="E8" s="66">
        <v>190</v>
      </c>
      <c r="F8" s="66">
        <v>110</v>
      </c>
      <c r="G8" s="66">
        <f t="shared" si="1"/>
        <v>75.62</v>
      </c>
      <c r="H8" s="67">
        <f t="shared" si="0"/>
        <v>1.4546416291986246</v>
      </c>
      <c r="I8" s="70"/>
    </row>
    <row r="9" spans="2:9" s="5" customFormat="1" ht="24" customHeight="1" thickBot="1">
      <c r="B9" s="71"/>
      <c r="C9" s="72" t="s">
        <v>35</v>
      </c>
      <c r="D9" s="73">
        <v>0.13</v>
      </c>
      <c r="E9" s="74">
        <v>172</v>
      </c>
      <c r="F9" s="74">
        <v>48</v>
      </c>
      <c r="G9" s="74">
        <f t="shared" si="1"/>
        <v>22.36</v>
      </c>
      <c r="H9" s="75">
        <f t="shared" si="0"/>
        <v>2.1466905187835419</v>
      </c>
      <c r="I9" s="70"/>
    </row>
    <row r="10" spans="2:9" s="3" customFormat="1" ht="24" customHeight="1" thickTop="1">
      <c r="B10" s="68" t="s">
        <v>22</v>
      </c>
      <c r="C10" s="52" t="s">
        <v>30</v>
      </c>
      <c r="D10" s="76">
        <v>0.98699999999999999</v>
      </c>
      <c r="E10" s="39">
        <v>238</v>
      </c>
      <c r="F10" s="39">
        <v>237</v>
      </c>
      <c r="G10" s="39">
        <f t="shared" ref="G10:G33" si="2">D10*E10</f>
        <v>234.90600000000001</v>
      </c>
      <c r="H10" s="77">
        <f t="shared" ref="H10:H33" si="3">F10/G10</f>
        <v>1.0089142039794641</v>
      </c>
      <c r="I10" s="68"/>
    </row>
    <row r="11" spans="2:9" s="3" customFormat="1" ht="24" customHeight="1">
      <c r="B11" s="78"/>
      <c r="C11" s="52" t="s">
        <v>31</v>
      </c>
      <c r="D11" s="76">
        <v>0.94599999999999995</v>
      </c>
      <c r="E11" s="39">
        <v>48</v>
      </c>
      <c r="F11" s="39">
        <v>47</v>
      </c>
      <c r="G11" s="39">
        <f t="shared" si="2"/>
        <v>45.408000000000001</v>
      </c>
      <c r="H11" s="77">
        <f t="shared" si="3"/>
        <v>1.035059901338971</v>
      </c>
      <c r="I11" s="68"/>
    </row>
    <row r="12" spans="2:9" s="3" customFormat="1" ht="24" customHeight="1">
      <c r="B12" s="78"/>
      <c r="C12" s="52" t="s">
        <v>32</v>
      </c>
      <c r="D12" s="76">
        <v>0.86399999999999999</v>
      </c>
      <c r="E12" s="39">
        <v>29</v>
      </c>
      <c r="F12" s="39">
        <v>26</v>
      </c>
      <c r="G12" s="39">
        <f t="shared" si="2"/>
        <v>25.056000000000001</v>
      </c>
      <c r="H12" s="77">
        <f t="shared" si="3"/>
        <v>1.0376756066411239</v>
      </c>
      <c r="I12" s="68"/>
    </row>
    <row r="13" spans="2:9" s="3" customFormat="1" ht="24" customHeight="1">
      <c r="B13" s="78"/>
      <c r="C13" s="52" t="s">
        <v>33</v>
      </c>
      <c r="D13" s="76">
        <v>0.61199999999999999</v>
      </c>
      <c r="E13" s="39">
        <v>6</v>
      </c>
      <c r="F13" s="39">
        <v>3</v>
      </c>
      <c r="G13" s="39">
        <f>D13*E13</f>
        <v>3.6719999999999997</v>
      </c>
      <c r="H13" s="77">
        <f t="shared" si="3"/>
        <v>0.81699346405228768</v>
      </c>
      <c r="I13" s="68"/>
    </row>
    <row r="14" spans="2:9" s="5" customFormat="1" ht="24" customHeight="1">
      <c r="B14" s="78"/>
      <c r="C14" s="52" t="s">
        <v>34</v>
      </c>
      <c r="D14" s="76">
        <v>0.38400000000000001</v>
      </c>
      <c r="E14" s="39">
        <v>5</v>
      </c>
      <c r="F14" s="39">
        <v>2</v>
      </c>
      <c r="G14" s="39">
        <f t="shared" si="2"/>
        <v>1.92</v>
      </c>
      <c r="H14" s="77">
        <f t="shared" si="3"/>
        <v>1.0416666666666667</v>
      </c>
      <c r="I14" s="70"/>
    </row>
    <row r="15" spans="2:9" s="5" customFormat="1" ht="24" customHeight="1">
      <c r="B15" s="79"/>
      <c r="C15" s="80" t="s">
        <v>35</v>
      </c>
      <c r="D15" s="24">
        <v>0.16300000000000001</v>
      </c>
      <c r="E15" s="23">
        <v>4</v>
      </c>
      <c r="F15" s="23">
        <v>1</v>
      </c>
      <c r="G15" s="23">
        <f>D15*E15</f>
        <v>0.65200000000000002</v>
      </c>
      <c r="H15" s="81">
        <f t="shared" si="3"/>
        <v>1.5337423312883436</v>
      </c>
      <c r="I15" s="70"/>
    </row>
    <row r="16" spans="2:9" s="3" customFormat="1" ht="24" customHeight="1">
      <c r="B16" s="68" t="s">
        <v>23</v>
      </c>
      <c r="C16" s="52" t="s">
        <v>30</v>
      </c>
      <c r="D16" s="76">
        <v>0.99</v>
      </c>
      <c r="E16" s="39">
        <v>1882</v>
      </c>
      <c r="F16" s="39">
        <v>1882</v>
      </c>
      <c r="G16" s="39">
        <f t="shared" si="2"/>
        <v>1863.18</v>
      </c>
      <c r="H16" s="77">
        <f t="shared" si="3"/>
        <v>1.0101010101010102</v>
      </c>
      <c r="I16" s="68"/>
    </row>
    <row r="17" spans="2:9" s="3" customFormat="1" ht="24" customHeight="1">
      <c r="B17" s="78"/>
      <c r="C17" s="52" t="s">
        <v>31</v>
      </c>
      <c r="D17" s="76">
        <v>0.94399999999999995</v>
      </c>
      <c r="E17" s="39">
        <v>108</v>
      </c>
      <c r="F17" s="39">
        <v>107</v>
      </c>
      <c r="G17" s="39">
        <f t="shared" si="2"/>
        <v>101.952</v>
      </c>
      <c r="H17" s="77">
        <f t="shared" si="3"/>
        <v>1.0495134965473949</v>
      </c>
      <c r="I17" s="68"/>
    </row>
    <row r="18" spans="2:9" s="3" customFormat="1" ht="24" customHeight="1">
      <c r="B18" s="78"/>
      <c r="C18" s="52" t="s">
        <v>32</v>
      </c>
      <c r="D18" s="76">
        <v>0.85899999999999999</v>
      </c>
      <c r="E18" s="39">
        <v>116</v>
      </c>
      <c r="F18" s="39">
        <v>103</v>
      </c>
      <c r="G18" s="39">
        <f t="shared" si="2"/>
        <v>99.644000000000005</v>
      </c>
      <c r="H18" s="77">
        <f t="shared" si="3"/>
        <v>1.0336799004455863</v>
      </c>
      <c r="I18" s="68"/>
    </row>
    <row r="19" spans="2:9" s="3" customFormat="1" ht="24" customHeight="1">
      <c r="B19" s="78"/>
      <c r="C19" s="52" t="s">
        <v>33</v>
      </c>
      <c r="D19" s="76">
        <v>0.64500000000000002</v>
      </c>
      <c r="E19" s="39">
        <v>34</v>
      </c>
      <c r="F19" s="39">
        <v>25</v>
      </c>
      <c r="G19" s="39">
        <f t="shared" si="2"/>
        <v>21.93</v>
      </c>
      <c r="H19" s="77">
        <f t="shared" si="3"/>
        <v>1.1399908800729595</v>
      </c>
      <c r="I19" s="68"/>
    </row>
    <row r="20" spans="2:9" s="5" customFormat="1" ht="24" customHeight="1">
      <c r="B20" s="78"/>
      <c r="C20" s="52" t="s">
        <v>34</v>
      </c>
      <c r="D20" s="76">
        <v>0.39100000000000001</v>
      </c>
      <c r="E20" s="39">
        <v>21</v>
      </c>
      <c r="F20" s="39">
        <v>14</v>
      </c>
      <c r="G20" s="39">
        <f t="shared" si="2"/>
        <v>8.2110000000000003</v>
      </c>
      <c r="H20" s="77">
        <f t="shared" si="3"/>
        <v>1.7050298380221653</v>
      </c>
      <c r="I20" s="70"/>
    </row>
    <row r="21" spans="2:9" s="5" customFormat="1" ht="24" customHeight="1">
      <c r="B21" s="79"/>
      <c r="C21" s="80" t="s">
        <v>35</v>
      </c>
      <c r="D21" s="24">
        <v>0.121</v>
      </c>
      <c r="E21" s="23">
        <v>22</v>
      </c>
      <c r="F21" s="23">
        <v>9</v>
      </c>
      <c r="G21" s="23">
        <f>D21*E21</f>
        <v>2.6619999999999999</v>
      </c>
      <c r="H21" s="81">
        <f t="shared" si="3"/>
        <v>3.3809166040570999</v>
      </c>
      <c r="I21" s="70"/>
    </row>
    <row r="22" spans="2:9" s="3" customFormat="1" ht="24" customHeight="1">
      <c r="B22" s="68" t="s">
        <v>45</v>
      </c>
      <c r="C22" s="52" t="s">
        <v>30</v>
      </c>
      <c r="D22" s="76">
        <v>0.99099999999999999</v>
      </c>
      <c r="E22" s="39">
        <v>5325</v>
      </c>
      <c r="F22" s="39">
        <v>5322</v>
      </c>
      <c r="G22" s="39">
        <f t="shared" si="2"/>
        <v>5277.0749999999998</v>
      </c>
      <c r="H22" s="77">
        <f t="shared" si="3"/>
        <v>1.0085132388681231</v>
      </c>
      <c r="I22" s="68"/>
    </row>
    <row r="23" spans="2:9" s="3" customFormat="1" ht="24" customHeight="1">
      <c r="B23" s="78"/>
      <c r="C23" s="52" t="s">
        <v>31</v>
      </c>
      <c r="D23" s="76">
        <v>0.94499999999999995</v>
      </c>
      <c r="E23" s="39">
        <v>270</v>
      </c>
      <c r="F23" s="39">
        <v>263</v>
      </c>
      <c r="G23" s="39">
        <f t="shared" si="2"/>
        <v>255.14999999999998</v>
      </c>
      <c r="H23" s="77">
        <f t="shared" si="3"/>
        <v>1.0307662159514013</v>
      </c>
      <c r="I23" s="68"/>
    </row>
    <row r="24" spans="2:9" s="3" customFormat="1" ht="24" customHeight="1">
      <c r="B24" s="78"/>
      <c r="C24" s="52" t="s">
        <v>32</v>
      </c>
      <c r="D24" s="76">
        <v>0.85899999999999999</v>
      </c>
      <c r="E24" s="39">
        <v>214</v>
      </c>
      <c r="F24" s="39">
        <v>200</v>
      </c>
      <c r="G24" s="39">
        <f t="shared" si="2"/>
        <v>183.82599999999999</v>
      </c>
      <c r="H24" s="77">
        <f t="shared" si="3"/>
        <v>1.0879853774765267</v>
      </c>
      <c r="I24" s="68"/>
    </row>
    <row r="25" spans="2:9" s="3" customFormat="1" ht="24" customHeight="1">
      <c r="B25" s="78"/>
      <c r="C25" s="52" t="s">
        <v>33</v>
      </c>
      <c r="D25" s="76">
        <v>0.64400000000000002</v>
      </c>
      <c r="E25" s="39">
        <v>72</v>
      </c>
      <c r="F25" s="39">
        <v>62</v>
      </c>
      <c r="G25" s="39">
        <f t="shared" si="2"/>
        <v>46.368000000000002</v>
      </c>
      <c r="H25" s="77">
        <f t="shared" si="3"/>
        <v>1.3371290545203589</v>
      </c>
      <c r="I25" s="68"/>
    </row>
    <row r="26" spans="2:9" s="5" customFormat="1" ht="24" customHeight="1">
      <c r="B26" s="78"/>
      <c r="C26" s="52" t="s">
        <v>34</v>
      </c>
      <c r="D26" s="76">
        <v>0.39100000000000001</v>
      </c>
      <c r="E26" s="39">
        <v>30</v>
      </c>
      <c r="F26" s="39">
        <v>17</v>
      </c>
      <c r="G26" s="39">
        <f t="shared" si="2"/>
        <v>11.73</v>
      </c>
      <c r="H26" s="77">
        <f t="shared" si="3"/>
        <v>1.4492753623188406</v>
      </c>
      <c r="I26" s="70"/>
    </row>
    <row r="27" spans="2:9" s="5" customFormat="1" ht="24" customHeight="1">
      <c r="B27" s="79"/>
      <c r="C27" s="80" t="s">
        <v>35</v>
      </c>
      <c r="D27" s="24">
        <v>0.13100000000000001</v>
      </c>
      <c r="E27" s="23">
        <v>39</v>
      </c>
      <c r="F27" s="23">
        <v>13</v>
      </c>
      <c r="G27" s="23">
        <f t="shared" si="2"/>
        <v>5.109</v>
      </c>
      <c r="H27" s="81">
        <f t="shared" si="3"/>
        <v>2.5445292620865141</v>
      </c>
      <c r="I27" s="70"/>
    </row>
    <row r="28" spans="2:9" s="3" customFormat="1" ht="24" customHeight="1">
      <c r="B28" s="68" t="s">
        <v>24</v>
      </c>
      <c r="C28" s="52" t="s">
        <v>30</v>
      </c>
      <c r="D28" s="76">
        <v>0.99099999999999999</v>
      </c>
      <c r="E28" s="39">
        <v>7813</v>
      </c>
      <c r="F28" s="39">
        <v>7807</v>
      </c>
      <c r="G28" s="39">
        <f t="shared" si="2"/>
        <v>7742.683</v>
      </c>
      <c r="H28" s="77">
        <f t="shared" si="3"/>
        <v>1.0083068104428401</v>
      </c>
      <c r="I28" s="68"/>
    </row>
    <row r="29" spans="2:9" s="3" customFormat="1" ht="24" customHeight="1">
      <c r="B29" s="78"/>
      <c r="C29" s="52" t="s">
        <v>31</v>
      </c>
      <c r="D29" s="76">
        <v>0.94299999999999995</v>
      </c>
      <c r="E29" s="39">
        <v>511</v>
      </c>
      <c r="F29" s="39">
        <v>503</v>
      </c>
      <c r="G29" s="39">
        <f t="shared" si="2"/>
        <v>481.87299999999999</v>
      </c>
      <c r="H29" s="77">
        <f t="shared" si="3"/>
        <v>1.0438435023336023</v>
      </c>
      <c r="I29" s="68"/>
    </row>
    <row r="30" spans="2:9" s="3" customFormat="1" ht="24" customHeight="1">
      <c r="B30" s="78"/>
      <c r="C30" s="52" t="s">
        <v>32</v>
      </c>
      <c r="D30" s="76">
        <v>0.85699999999999998</v>
      </c>
      <c r="E30" s="39">
        <v>485</v>
      </c>
      <c r="F30" s="39">
        <v>448</v>
      </c>
      <c r="G30" s="39">
        <f t="shared" si="2"/>
        <v>415.64499999999998</v>
      </c>
      <c r="H30" s="77">
        <f t="shared" si="3"/>
        <v>1.0778428707190031</v>
      </c>
      <c r="I30" s="68"/>
    </row>
    <row r="31" spans="2:9" s="3" customFormat="1" ht="24" customHeight="1">
      <c r="B31" s="78"/>
      <c r="C31" s="52" t="s">
        <v>33</v>
      </c>
      <c r="D31" s="76">
        <v>0.64800000000000002</v>
      </c>
      <c r="E31" s="39">
        <v>232</v>
      </c>
      <c r="F31" s="39">
        <v>174</v>
      </c>
      <c r="G31" s="39">
        <f t="shared" si="2"/>
        <v>150.33600000000001</v>
      </c>
      <c r="H31" s="77">
        <f t="shared" si="3"/>
        <v>1.1574074074074072</v>
      </c>
      <c r="I31" s="68"/>
    </row>
    <row r="32" spans="2:9" s="5" customFormat="1" ht="24" customHeight="1">
      <c r="B32" s="78"/>
      <c r="C32" s="52" t="s">
        <v>34</v>
      </c>
      <c r="D32" s="76">
        <v>0.40100000000000002</v>
      </c>
      <c r="E32" s="39">
        <v>134</v>
      </c>
      <c r="F32" s="39">
        <v>77</v>
      </c>
      <c r="G32" s="39">
        <f t="shared" si="2"/>
        <v>53.734000000000002</v>
      </c>
      <c r="H32" s="77">
        <f t="shared" si="3"/>
        <v>1.4329847024230469</v>
      </c>
      <c r="I32" s="70"/>
    </row>
    <row r="33" spans="2:9" s="5" customFormat="1" ht="24" customHeight="1" thickBot="1">
      <c r="B33" s="82"/>
      <c r="C33" s="58" t="s">
        <v>35</v>
      </c>
      <c r="D33" s="83">
        <v>0.13</v>
      </c>
      <c r="E33" s="57">
        <v>107</v>
      </c>
      <c r="F33" s="57">
        <v>25</v>
      </c>
      <c r="G33" s="57">
        <f t="shared" si="2"/>
        <v>13.91</v>
      </c>
      <c r="H33" s="84">
        <f t="shared" si="3"/>
        <v>1.7972681524083394</v>
      </c>
      <c r="I33" s="70"/>
    </row>
    <row r="34" spans="2:9" s="6" customFormat="1" ht="24" customHeight="1">
      <c r="B34" s="99" t="s">
        <v>39</v>
      </c>
      <c r="C34" s="99"/>
      <c r="D34" s="99"/>
      <c r="E34" s="99"/>
      <c r="F34" s="99"/>
      <c r="G34" s="99"/>
      <c r="H34" s="99"/>
      <c r="I34" s="60"/>
    </row>
    <row r="35" spans="2:9" ht="16">
      <c r="B35" s="41"/>
      <c r="C35" s="41"/>
      <c r="D35" s="45"/>
      <c r="E35" s="43"/>
      <c r="F35" s="43"/>
      <c r="G35" s="15"/>
      <c r="H35" s="62"/>
      <c r="I35" s="41"/>
    </row>
    <row r="36" spans="2:9" ht="16">
      <c r="B36" s="41"/>
      <c r="C36" s="41"/>
      <c r="D36" s="45"/>
      <c r="E36" s="43"/>
      <c r="F36" s="43"/>
      <c r="G36" s="15"/>
      <c r="H36" s="62"/>
      <c r="I36" s="41"/>
    </row>
    <row r="37" spans="2:9" ht="16">
      <c r="B37" s="41"/>
      <c r="C37" s="41"/>
      <c r="D37" s="45"/>
      <c r="E37" s="43"/>
      <c r="F37" s="43"/>
      <c r="G37" s="15"/>
      <c r="H37" s="62"/>
      <c r="I37" s="41"/>
    </row>
    <row r="38" spans="2:9" ht="16">
      <c r="B38" s="41"/>
      <c r="C38" s="41"/>
      <c r="D38" s="45"/>
      <c r="E38" s="43"/>
      <c r="F38" s="43"/>
      <c r="G38" s="15"/>
      <c r="H38" s="62"/>
      <c r="I38" s="41"/>
    </row>
    <row r="39" spans="2:9" ht="16">
      <c r="B39" s="41"/>
      <c r="C39" s="41"/>
      <c r="D39" s="45"/>
      <c r="E39" s="43"/>
      <c r="F39" s="43"/>
      <c r="G39" s="15"/>
      <c r="H39" s="62"/>
      <c r="I39" s="41"/>
    </row>
    <row r="40" spans="2:9" ht="16">
      <c r="B40" s="41"/>
      <c r="C40" s="41"/>
      <c r="D40" s="45"/>
      <c r="E40" s="43"/>
      <c r="F40" s="43"/>
      <c r="G40" s="15"/>
      <c r="H40" s="62"/>
      <c r="I40" s="41"/>
    </row>
    <row r="41" spans="2:9" ht="16">
      <c r="B41" s="41"/>
      <c r="C41" s="41"/>
      <c r="D41" s="45"/>
      <c r="E41" s="43"/>
      <c r="F41" s="43"/>
      <c r="G41" s="15"/>
      <c r="H41" s="62"/>
      <c r="I41" s="41"/>
    </row>
    <row r="42" spans="2:9" ht="16">
      <c r="B42" s="41"/>
      <c r="C42" s="41"/>
      <c r="D42" s="45"/>
      <c r="E42" s="43"/>
      <c r="F42" s="43"/>
      <c r="G42" s="15"/>
      <c r="H42" s="62"/>
      <c r="I42" s="41"/>
    </row>
    <row r="43" spans="2:9" ht="16">
      <c r="B43" s="41"/>
      <c r="C43" s="41"/>
      <c r="D43" s="45"/>
      <c r="E43" s="43"/>
      <c r="F43" s="43"/>
      <c r="G43" s="15"/>
      <c r="H43" s="62"/>
      <c r="I43" s="41"/>
    </row>
    <row r="44" spans="2:9" ht="16">
      <c r="B44" s="41"/>
      <c r="C44" s="41"/>
      <c r="D44" s="45"/>
      <c r="E44" s="43"/>
      <c r="F44" s="43"/>
      <c r="G44" s="15"/>
      <c r="H44" s="62"/>
      <c r="I44" s="41"/>
    </row>
    <row r="45" spans="2:9" ht="16">
      <c r="B45" s="41"/>
      <c r="C45" s="41"/>
      <c r="D45" s="45"/>
      <c r="E45" s="43"/>
      <c r="F45" s="43"/>
      <c r="G45" s="15"/>
      <c r="H45" s="62"/>
      <c r="I45" s="41"/>
    </row>
  </sheetData>
  <mergeCells count="8">
    <mergeCell ref="B34:H34"/>
    <mergeCell ref="B2:B3"/>
    <mergeCell ref="E2:E3"/>
    <mergeCell ref="F2:F3"/>
    <mergeCell ref="G2:G3"/>
    <mergeCell ref="H2:H3"/>
    <mergeCell ref="C2:C3"/>
    <mergeCell ref="D2:D3"/>
  </mergeCells>
  <phoneticPr fontId="1"/>
  <pageMargins left="0.7" right="0.7" top="0.75" bottom="0.75" header="0.3" footer="0.3"/>
  <pageSetup paperSize="9" scale="85"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4</vt:i4>
      </vt:variant>
    </vt:vector>
  </HeadingPairs>
  <TitlesOfParts>
    <vt:vector size="4" baseType="lpstr">
      <vt:lpstr>Table1</vt:lpstr>
      <vt:lpstr>Table 2</vt:lpstr>
      <vt:lpstr>Table 3</vt:lpstr>
      <vt:lpstr>Table 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問田千晶</dc:creator>
  <cp:lastModifiedBy>千晶 問田</cp:lastModifiedBy>
  <cp:lastPrinted>2020-09-06T07:13:11Z</cp:lastPrinted>
  <dcterms:created xsi:type="dcterms:W3CDTF">2019-02-24T07:22:05Z</dcterms:created>
  <dcterms:modified xsi:type="dcterms:W3CDTF">2020-10-05T04:52:28Z</dcterms:modified>
</cp:coreProperties>
</file>