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<sst xmlns="http://schemas.openxmlformats.org/spreadsheetml/2006/main" count="149" uniqueCount="129">
  <si>
    <t xml:space="preserve">Table 1.  Characterization of births and maternal backgrounds by year.  </t>
  </si>
  <si>
    <t>Year</t>
  </si>
  <si>
    <t>Births (CNV)</t>
  </si>
  <si>
    <t>Births (SIP)</t>
  </si>
  <si>
    <t>SIP coverage</t>
  </si>
  <si>
    <t>CS in CNV</t>
  </si>
  <si>
    <t>CS in SIP</t>
  </si>
  <si>
    <t>Rest of the country</t>
  </si>
  <si>
    <t>Capital city (Montevideo)</t>
  </si>
  <si>
    <t>Public Health Care sector</t>
  </si>
  <si>
    <t>Private Health Care sector</t>
  </si>
  <si>
    <t>Age</t>
  </si>
  <si>
    <t>Previous pregnancies</t>
  </si>
  <si>
    <t>BMI</t>
  </si>
  <si>
    <t>Previous CS</t>
  </si>
  <si>
    <t>N</t>
  </si>
  <si>
    <t>%</t>
  </si>
  <si>
    <t>n (%)</t>
  </si>
  <si>
    <t>Mean (sd)</t>
  </si>
  <si>
    <t>Total</t>
  </si>
  <si>
    <t>207182 (40.48)</t>
  </si>
  <si>
    <t>189872 (43.14)</t>
  </si>
  <si>
    <t>219881 (45.4)</t>
  </si>
  <si>
    <t>264886 (54.6)</t>
  </si>
  <si>
    <t>205649 (42.4)</t>
  </si>
  <si>
    <t>279118 (57.6)</t>
  </si>
  <si>
    <t>26.7 (6.8)</t>
  </si>
  <si>
    <t>1.2 (1.5)</t>
  </si>
  <si>
    <t>24.2 (5)</t>
  </si>
  <si>
    <t>84696 (20.2)</t>
  </si>
  <si>
    <t>15729 (33.4)</t>
  </si>
  <si>
    <t>12443 (29.7)</t>
  </si>
  <si>
    <t>17930 (42.8)</t>
  </si>
  <si>
    <t>23919 (57.2)</t>
  </si>
  <si>
    <t>18237 (43.6)</t>
  </si>
  <si>
    <t>23612 (56.4)</t>
  </si>
  <si>
    <t>26.6 (6.7)</t>
  </si>
  <si>
    <t>0.8 (1.4)</t>
  </si>
  <si>
    <t>23.3 (4.6)</t>
  </si>
  <si>
    <t>5883 (19)</t>
  </si>
  <si>
    <t>16675 (35.6)</t>
  </si>
  <si>
    <t>13938 (32.9)</t>
  </si>
  <si>
    <t>20211 (47.7)</t>
  </si>
  <si>
    <t>22171 (52.3)</t>
  </si>
  <si>
    <t>20250 (47.8)</t>
  </si>
  <si>
    <t>22132 (52.2)</t>
  </si>
  <si>
    <t>26.5 (6.8)</t>
  </si>
  <si>
    <t>1.3 (1.7)</t>
  </si>
  <si>
    <t>23.4 (4.6)</t>
  </si>
  <si>
    <t>6410 (19.5)</t>
  </si>
  <si>
    <t>17866 (38.1)</t>
  </si>
  <si>
    <t>15257 (35.6)</t>
  </si>
  <si>
    <t>19355 (45.1)</t>
  </si>
  <si>
    <t>23547 (54.9)</t>
  </si>
  <si>
    <t>19223 (44.8)</t>
  </si>
  <si>
    <t>23679 (55.2)</t>
  </si>
  <si>
    <t>1.3 (1.6)</t>
  </si>
  <si>
    <t>23.6 (4.7)</t>
  </si>
  <si>
    <t>6712 (19.4)</t>
  </si>
  <si>
    <t>18729 (40.1)</t>
  </si>
  <si>
    <t>16226 (38.1)</t>
  </si>
  <si>
    <t>18889 (44.4)</t>
  </si>
  <si>
    <t>23666 (55.6)</t>
  </si>
  <si>
    <t>18482 (43.4)</t>
  </si>
  <si>
    <t>24073 (56.6)</t>
  </si>
  <si>
    <t>26.6 (6.8)</t>
  </si>
  <si>
    <t>23.8 (4.8)</t>
  </si>
  <si>
    <t>6948 (19.5)</t>
  </si>
  <si>
    <t>19314 (40.2)</t>
  </si>
  <si>
    <t>18252 (39.8)</t>
  </si>
  <si>
    <t>20590 (45.0)</t>
  </si>
  <si>
    <t>25214 (55.0)</t>
  </si>
  <si>
    <t>19789 (43.2)</t>
  </si>
  <si>
    <t>26015 (56.8)</t>
  </si>
  <si>
    <t>23.9 (4.8)</t>
  </si>
  <si>
    <t>7709 (19.6)</t>
  </si>
  <si>
    <t>20011 (41.1)</t>
  </si>
  <si>
    <t>19597 (41.5)</t>
  </si>
  <si>
    <t>21333 (45.2)</t>
  </si>
  <si>
    <t>25841 (54.8)</t>
  </si>
  <si>
    <t>19542 (41.4)</t>
  </si>
  <si>
    <t>27632 (58.6)</t>
  </si>
  <si>
    <t>26.4 (6.9)</t>
  </si>
  <si>
    <t>8062 (19.9)</t>
  </si>
  <si>
    <t>21391 (44.2)</t>
  </si>
  <si>
    <t>20087 (42.3)</t>
  </si>
  <si>
    <t>21227 (44.7)</t>
  </si>
  <si>
    <t>26219 (55.3)</t>
  </si>
  <si>
    <t>19030 (40.1)</t>
  </si>
  <si>
    <t>28416 (59.9)</t>
  </si>
  <si>
    <t>24.4 (5)</t>
  </si>
  <si>
    <t>8530 (20.2)</t>
  </si>
  <si>
    <t>21072 (43.1)</t>
  </si>
  <si>
    <t>19808 (41.7)</t>
  </si>
  <si>
    <t>21278 (45.3)</t>
  </si>
  <si>
    <t>25742 (54.7)</t>
  </si>
  <si>
    <t>18601 (39.6)</t>
  </si>
  <si>
    <t>28419 (60.4)</t>
  </si>
  <si>
    <t>24.6 (5.2)</t>
  </si>
  <si>
    <t>8868 (20.5)</t>
  </si>
  <si>
    <t>19843 (42.2)</t>
  </si>
  <si>
    <t>19000 (41.2)</t>
  </si>
  <si>
    <t>21295 (46.2)</t>
  </si>
  <si>
    <t>24794 (53.8)</t>
  </si>
  <si>
    <t>19103 (41.4)</t>
  </si>
  <si>
    <t>26986 (58.6)</t>
  </si>
  <si>
    <t>26.9 (6.7)</t>
  </si>
  <si>
    <t>1.3 (1.5)</t>
  </si>
  <si>
    <t>24.8 (5.3)</t>
  </si>
  <si>
    <t>8993 (21)</t>
  </si>
  <si>
    <t>18934 (43.9)</t>
  </si>
  <si>
    <t>18171 (42.9)</t>
  </si>
  <si>
    <t>19809 (46.8)</t>
  </si>
  <si>
    <t>22553 (53.2)</t>
  </si>
  <si>
    <t>17245 (40.7)</t>
  </si>
  <si>
    <t>25117 (59.3)</t>
  </si>
  <si>
    <t>27.2 (6.7)</t>
  </si>
  <si>
    <t>25 (5.4)</t>
  </si>
  <si>
    <t>8543 (21.4)</t>
  </si>
  <si>
    <t>17618 (43.9)</t>
  </si>
  <si>
    <t>17089 (43.6)</t>
  </si>
  <si>
    <t>17964 (45.8)</t>
  </si>
  <si>
    <t>21220 (54.2)</t>
  </si>
  <si>
    <t>16147 (41.2)</t>
  </si>
  <si>
    <t>23037 (58.8)</t>
  </si>
  <si>
    <t>27.4 (6.7)</t>
  </si>
  <si>
    <t>1.3 (1.4)</t>
  </si>
  <si>
    <t>25.2 (5.5)</t>
  </si>
  <si>
    <t>8038 (21.4)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</si>
</sst>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3"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wrapText="1"/>
    </xf>
    <xf numFmtId="164" fontId="2" fillId="0" borderId="4" xfId="0" applyFont="1" applyFill="1" applyBorder="1" applyAlignment="1">
      <alignment horizontal="center"/>
    </xf>
    <xf numFmtId="164" fontId="0" fillId="0" borderId="6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4" fontId="0" fillId="0" borderId="7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1" fillId="0" borderId="9" xfId="0" applyFont="1" applyFill="1" applyBorder="1" applyAlignment="1">
      <alignment/>
    </xf>
    <xf numFmtId="165" fontId="0" fillId="0" borderId="9" xfId="0" applyNumberFormat="1" applyFont="1" applyFill="1" applyBorder="1" applyAlignment="1">
      <alignment horizontal="center"/>
    </xf>
    <xf numFmtId="164" fontId="0" fillId="0" borderId="9" xfId="0" applyFont="1" applyFill="1" applyBorder="1" applyAlignment="1">
      <alignment horizontal="right"/>
    </xf>
    <xf numFmtId="164" fontId="0" fillId="0" borderId="9" xfId="0" applyFont="1" applyFill="1" applyBorder="1" applyAlignment="1">
      <alignment horizontal="center"/>
    </xf>
    <xf numFmtId="164" fontId="0" fillId="0" borderId="10" xfId="0" applyFont="1" applyFill="1" applyBorder="1" applyAlignment="1">
      <alignment horizontal="right"/>
    </xf>
    <xf numFmtId="164" fontId="0" fillId="0" borderId="11" xfId="0" applyFont="1" applyFill="1" applyBorder="1" applyAlignment="1">
      <alignment/>
    </xf>
    <xf numFmtId="164" fontId="1" fillId="0" borderId="0" xfId="0" applyFont="1" applyFill="1" applyAlignment="1">
      <alignment wrapText="1"/>
    </xf>
    <xf numFmtId="165" fontId="0" fillId="0" borderId="0" xfId="0" applyNumberFormat="1" applyFont="1" applyFill="1" applyAlignment="1">
      <alignment horizontal="center"/>
    </xf>
    <xf numFmtId="164" fontId="0" fillId="0" borderId="0" xfId="0" applyFont="1" applyFill="1" applyAlignment="1">
      <alignment horizontal="right"/>
    </xf>
    <xf numFmtId="164" fontId="0" fillId="0" borderId="0" xfId="0" applyFont="1" applyFill="1" applyAlignment="1">
      <alignment horizontal="center"/>
    </xf>
    <xf numFmtId="164" fontId="0" fillId="0" borderId="7" xfId="0" applyFont="1" applyFill="1" applyBorder="1" applyAlignment="1">
      <alignment horizontal="right"/>
    </xf>
    <xf numFmtId="164" fontId="1" fillId="0" borderId="12" xfId="0" applyFont="1" applyFill="1" applyBorder="1" applyAlignment="1">
      <alignment/>
    </xf>
    <xf numFmtId="164" fontId="0" fillId="0" borderId="13" xfId="0" applyFont="1" applyFill="1" applyBorder="1" applyAlignment="1">
      <alignment/>
    </xf>
    <xf numFmtId="164" fontId="1" fillId="0" borderId="14" xfId="0" applyFont="1" applyFill="1" applyBorder="1" applyAlignment="1">
      <alignment wrapText="1"/>
    </xf>
    <xf numFmtId="165" fontId="0" fillId="0" borderId="14" xfId="0" applyNumberFormat="1" applyFont="1" applyFill="1" applyBorder="1" applyAlignment="1">
      <alignment horizontal="center"/>
    </xf>
    <xf numFmtId="164" fontId="0" fillId="0" borderId="14" xfId="0" applyFont="1" applyFill="1" applyBorder="1" applyAlignment="1">
      <alignment horizontal="right"/>
    </xf>
    <xf numFmtId="164" fontId="0" fillId="0" borderId="14" xfId="0" applyFont="1" applyFill="1" applyBorder="1" applyAlignment="1">
      <alignment horizontal="center"/>
    </xf>
    <xf numFmtId="164" fontId="0" fillId="0" borderId="15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75" zoomScaleNormal="75" workbookViewId="0" topLeftCell="A1">
      <selection activeCell="P25" sqref="P25"/>
    </sheetView>
  </sheetViews>
  <sheetFormatPr defaultColWidth="9.140625" defaultRowHeight="12.75"/>
  <cols>
    <col min="1" max="16384" width="11.57421875" style="1" customWidth="1"/>
  </cols>
  <sheetData>
    <row r="1" spans="1:14" s="2" customFormat="1" ht="14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2" customFormat="1" ht="14.2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4.2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" customFormat="1" ht="13.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7" t="s">
        <v>14</v>
      </c>
    </row>
    <row r="5" spans="1:14" s="2" customFormat="1" ht="14.25">
      <c r="A5" s="5"/>
      <c r="B5" s="8" t="s">
        <v>15</v>
      </c>
      <c r="C5" s="8" t="s">
        <v>15</v>
      </c>
      <c r="D5" s="8" t="s">
        <v>16</v>
      </c>
      <c r="E5" s="8" t="s">
        <v>17</v>
      </c>
      <c r="F5" s="8" t="s">
        <v>17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18</v>
      </c>
      <c r="L5" s="8" t="s">
        <v>18</v>
      </c>
      <c r="M5" s="8" t="s">
        <v>18</v>
      </c>
      <c r="N5" s="9" t="s">
        <v>17</v>
      </c>
    </row>
    <row r="6" spans="1:14" s="2" customFormat="1" ht="26.25">
      <c r="A6" s="10" t="s">
        <v>19</v>
      </c>
      <c r="B6" s="11">
        <v>511846</v>
      </c>
      <c r="C6" s="11">
        <v>485263</v>
      </c>
      <c r="D6" s="12">
        <f>C6/B6*100</f>
        <v>94.80644568874231</v>
      </c>
      <c r="E6" s="11" t="s">
        <v>20</v>
      </c>
      <c r="F6" s="11" t="s">
        <v>21</v>
      </c>
      <c r="G6" s="13" t="s">
        <v>22</v>
      </c>
      <c r="H6" s="13" t="s">
        <v>23</v>
      </c>
      <c r="I6" s="13" t="s">
        <v>24</v>
      </c>
      <c r="J6" s="13" t="s">
        <v>25</v>
      </c>
      <c r="K6" s="11" t="s">
        <v>26</v>
      </c>
      <c r="L6" s="11" t="s">
        <v>27</v>
      </c>
      <c r="M6" s="11" t="s">
        <v>28</v>
      </c>
      <c r="N6" s="14" t="s">
        <v>29</v>
      </c>
    </row>
    <row r="7" spans="1:14" s="2" customFormat="1" ht="14.25">
      <c r="A7" s="15"/>
      <c r="D7" s="16"/>
      <c r="N7" s="17"/>
    </row>
    <row r="8" spans="1:14" s="2" customFormat="1" ht="14.25">
      <c r="A8" s="18">
        <v>2008</v>
      </c>
      <c r="B8" s="19">
        <v>47104</v>
      </c>
      <c r="C8" s="20">
        <v>41849</v>
      </c>
      <c r="D8" s="21">
        <f aca="true" t="shared" si="0" ref="D8:D18">C8/B8*100</f>
        <v>88.84383491847827</v>
      </c>
      <c r="E8" s="22" t="s">
        <v>30</v>
      </c>
      <c r="F8" s="22" t="s">
        <v>31</v>
      </c>
      <c r="G8" s="23" t="s">
        <v>32</v>
      </c>
      <c r="H8" s="23" t="s">
        <v>33</v>
      </c>
      <c r="I8" s="23" t="s">
        <v>34</v>
      </c>
      <c r="J8" s="23" t="s">
        <v>35</v>
      </c>
      <c r="K8" s="22" t="s">
        <v>36</v>
      </c>
      <c r="L8" s="22" t="s">
        <v>37</v>
      </c>
      <c r="M8" s="22" t="s">
        <v>38</v>
      </c>
      <c r="N8" s="24" t="s">
        <v>39</v>
      </c>
    </row>
    <row r="9" spans="1:14" s="2" customFormat="1" ht="15">
      <c r="A9" s="18">
        <v>2009</v>
      </c>
      <c r="B9" s="25">
        <v>46820</v>
      </c>
      <c r="C9" s="26">
        <v>42382</v>
      </c>
      <c r="D9" s="27">
        <f t="shared" si="0"/>
        <v>90.5211448099103</v>
      </c>
      <c r="E9" s="28" t="s">
        <v>40</v>
      </c>
      <c r="F9" s="28" t="s">
        <v>41</v>
      </c>
      <c r="G9" s="29" t="s">
        <v>42</v>
      </c>
      <c r="H9" s="29" t="s">
        <v>43</v>
      </c>
      <c r="I9" s="29" t="s">
        <v>44</v>
      </c>
      <c r="J9" s="29" t="s">
        <v>45</v>
      </c>
      <c r="K9" s="28" t="s">
        <v>46</v>
      </c>
      <c r="L9" s="28" t="s">
        <v>47</v>
      </c>
      <c r="M9" s="28" t="s">
        <v>48</v>
      </c>
      <c r="N9" s="30" t="s">
        <v>49</v>
      </c>
    </row>
    <row r="10" spans="1:14" s="2" customFormat="1" ht="15">
      <c r="A10" s="18">
        <v>2010</v>
      </c>
      <c r="B10" s="25">
        <v>46943</v>
      </c>
      <c r="C10" s="26">
        <v>42902</v>
      </c>
      <c r="D10" s="27">
        <f t="shared" si="0"/>
        <v>91.39168779157701</v>
      </c>
      <c r="E10" s="28" t="s">
        <v>50</v>
      </c>
      <c r="F10" s="28" t="s">
        <v>51</v>
      </c>
      <c r="G10" s="29" t="s">
        <v>52</v>
      </c>
      <c r="H10" s="29" t="s">
        <v>53</v>
      </c>
      <c r="I10" s="29" t="s">
        <v>54</v>
      </c>
      <c r="J10" s="29" t="s">
        <v>55</v>
      </c>
      <c r="K10" s="28" t="s">
        <v>46</v>
      </c>
      <c r="L10" s="28" t="s">
        <v>56</v>
      </c>
      <c r="M10" s="28" t="s">
        <v>57</v>
      </c>
      <c r="N10" s="30" t="s">
        <v>58</v>
      </c>
    </row>
    <row r="11" spans="1:14" s="2" customFormat="1" ht="15">
      <c r="A11" s="18">
        <v>2011</v>
      </c>
      <c r="B11" s="25">
        <v>46712</v>
      </c>
      <c r="C11" s="26">
        <v>42555</v>
      </c>
      <c r="D11" s="27">
        <f t="shared" si="0"/>
        <v>91.1007878061312</v>
      </c>
      <c r="E11" s="28" t="s">
        <v>59</v>
      </c>
      <c r="F11" s="28" t="s">
        <v>60</v>
      </c>
      <c r="G11" s="29" t="s">
        <v>61</v>
      </c>
      <c r="H11" s="29" t="s">
        <v>62</v>
      </c>
      <c r="I11" s="29" t="s">
        <v>63</v>
      </c>
      <c r="J11" s="29" t="s">
        <v>64</v>
      </c>
      <c r="K11" s="28" t="s">
        <v>65</v>
      </c>
      <c r="L11" s="28" t="s">
        <v>56</v>
      </c>
      <c r="M11" s="28" t="s">
        <v>66</v>
      </c>
      <c r="N11" s="30" t="s">
        <v>67</v>
      </c>
    </row>
    <row r="12" spans="1:14" s="2" customFormat="1" ht="15">
      <c r="A12" s="18">
        <v>2012</v>
      </c>
      <c r="B12" s="25">
        <v>48059</v>
      </c>
      <c r="C12" s="26">
        <v>45804</v>
      </c>
      <c r="D12" s="27">
        <f t="shared" si="0"/>
        <v>95.30785076676584</v>
      </c>
      <c r="E12" s="28" t="s">
        <v>68</v>
      </c>
      <c r="F12" s="28" t="s">
        <v>69</v>
      </c>
      <c r="G12" s="29" t="s">
        <v>70</v>
      </c>
      <c r="H12" s="29" t="s">
        <v>71</v>
      </c>
      <c r="I12" s="29" t="s">
        <v>72</v>
      </c>
      <c r="J12" s="29" t="s">
        <v>73</v>
      </c>
      <c r="K12" s="28" t="s">
        <v>46</v>
      </c>
      <c r="L12" s="28" t="s">
        <v>56</v>
      </c>
      <c r="M12" s="28" t="s">
        <v>74</v>
      </c>
      <c r="N12" s="30" t="s">
        <v>75</v>
      </c>
    </row>
    <row r="13" spans="1:14" s="2" customFormat="1" ht="15">
      <c r="A13" s="18">
        <v>2013</v>
      </c>
      <c r="B13" s="25">
        <v>48681</v>
      </c>
      <c r="C13" s="26">
        <v>47174</v>
      </c>
      <c r="D13" s="27">
        <f t="shared" si="0"/>
        <v>96.90433639407571</v>
      </c>
      <c r="E13" s="28" t="s">
        <v>76</v>
      </c>
      <c r="F13" s="28" t="s">
        <v>77</v>
      </c>
      <c r="G13" s="29" t="s">
        <v>78</v>
      </c>
      <c r="H13" s="29" t="s">
        <v>79</v>
      </c>
      <c r="I13" s="29" t="s">
        <v>80</v>
      </c>
      <c r="J13" s="29" t="s">
        <v>81</v>
      </c>
      <c r="K13" s="28" t="s">
        <v>82</v>
      </c>
      <c r="L13" s="28" t="s">
        <v>56</v>
      </c>
      <c r="M13" s="28" t="s">
        <v>28</v>
      </c>
      <c r="N13" s="30" t="s">
        <v>83</v>
      </c>
    </row>
    <row r="14" spans="1:14" s="2" customFormat="1" ht="15">
      <c r="A14" s="18">
        <v>2014</v>
      </c>
      <c r="B14" s="25">
        <v>48368</v>
      </c>
      <c r="C14" s="26">
        <v>47449</v>
      </c>
      <c r="D14" s="27">
        <f t="shared" si="0"/>
        <v>98.09998346013894</v>
      </c>
      <c r="E14" s="28" t="s">
        <v>84</v>
      </c>
      <c r="F14" s="28" t="s">
        <v>85</v>
      </c>
      <c r="G14" s="29" t="s">
        <v>86</v>
      </c>
      <c r="H14" s="29" t="s">
        <v>87</v>
      </c>
      <c r="I14" s="29" t="s">
        <v>88</v>
      </c>
      <c r="J14" s="29" t="s">
        <v>89</v>
      </c>
      <c r="K14" s="28" t="s">
        <v>65</v>
      </c>
      <c r="L14" s="28" t="s">
        <v>27</v>
      </c>
      <c r="M14" s="28" t="s">
        <v>90</v>
      </c>
      <c r="N14" s="30" t="s">
        <v>91</v>
      </c>
    </row>
    <row r="15" spans="1:14" s="2" customFormat="1" ht="15">
      <c r="A15" s="18">
        <v>2015</v>
      </c>
      <c r="B15" s="25">
        <v>48926</v>
      </c>
      <c r="C15" s="26">
        <v>47513</v>
      </c>
      <c r="D15" s="27">
        <f t="shared" si="0"/>
        <v>97.11196500838001</v>
      </c>
      <c r="E15" s="28" t="s">
        <v>92</v>
      </c>
      <c r="F15" s="28" t="s">
        <v>93</v>
      </c>
      <c r="G15" s="29" t="s">
        <v>94</v>
      </c>
      <c r="H15" s="29" t="s">
        <v>95</v>
      </c>
      <c r="I15" s="29" t="s">
        <v>96</v>
      </c>
      <c r="J15" s="29" t="s">
        <v>97</v>
      </c>
      <c r="K15" s="28" t="s">
        <v>26</v>
      </c>
      <c r="L15" s="28" t="s">
        <v>27</v>
      </c>
      <c r="M15" s="28" t="s">
        <v>98</v>
      </c>
      <c r="N15" s="30" t="s">
        <v>99</v>
      </c>
    </row>
    <row r="16" spans="1:14" s="2" customFormat="1" ht="15">
      <c r="A16" s="18">
        <v>2016</v>
      </c>
      <c r="B16" s="25">
        <v>47058</v>
      </c>
      <c r="C16" s="26">
        <v>46089</v>
      </c>
      <c r="D16" s="27">
        <f t="shared" si="0"/>
        <v>97.94083896468189</v>
      </c>
      <c r="E16" s="28" t="s">
        <v>100</v>
      </c>
      <c r="F16" s="28" t="s">
        <v>101</v>
      </c>
      <c r="G16" s="29" t="s">
        <v>102</v>
      </c>
      <c r="H16" s="29" t="s">
        <v>103</v>
      </c>
      <c r="I16" s="29" t="s">
        <v>104</v>
      </c>
      <c r="J16" s="29" t="s">
        <v>105</v>
      </c>
      <c r="K16" s="28" t="s">
        <v>106</v>
      </c>
      <c r="L16" s="28" t="s">
        <v>107</v>
      </c>
      <c r="M16" s="28" t="s">
        <v>108</v>
      </c>
      <c r="N16" s="30" t="s">
        <v>109</v>
      </c>
    </row>
    <row r="17" spans="1:14" s="2" customFormat="1" ht="15">
      <c r="A17" s="18">
        <v>2017</v>
      </c>
      <c r="B17" s="25">
        <v>43036</v>
      </c>
      <c r="C17" s="26">
        <v>42362</v>
      </c>
      <c r="D17" s="27">
        <f t="shared" si="0"/>
        <v>98.43386931870992</v>
      </c>
      <c r="E17" s="28" t="s">
        <v>110</v>
      </c>
      <c r="F17" s="28" t="s">
        <v>111</v>
      </c>
      <c r="G17" s="29" t="s">
        <v>112</v>
      </c>
      <c r="H17" s="29" t="s">
        <v>113</v>
      </c>
      <c r="I17" s="29" t="s">
        <v>114</v>
      </c>
      <c r="J17" s="29" t="s">
        <v>115</v>
      </c>
      <c r="K17" s="28" t="s">
        <v>116</v>
      </c>
      <c r="L17" s="28" t="s">
        <v>107</v>
      </c>
      <c r="M17" s="28" t="s">
        <v>117</v>
      </c>
      <c r="N17" s="30" t="s">
        <v>118</v>
      </c>
    </row>
    <row r="18" spans="1:14" s="2" customFormat="1" ht="15">
      <c r="A18" s="31">
        <v>2018</v>
      </c>
      <c r="B18" s="32">
        <v>40139</v>
      </c>
      <c r="C18" s="33">
        <v>39184</v>
      </c>
      <c r="D18" s="34">
        <f t="shared" si="0"/>
        <v>97.62076783178455</v>
      </c>
      <c r="E18" s="35" t="s">
        <v>119</v>
      </c>
      <c r="F18" s="35" t="s">
        <v>120</v>
      </c>
      <c r="G18" s="36" t="s">
        <v>121</v>
      </c>
      <c r="H18" s="36" t="s">
        <v>122</v>
      </c>
      <c r="I18" s="36" t="s">
        <v>123</v>
      </c>
      <c r="J18" s="36" t="s">
        <v>124</v>
      </c>
      <c r="K18" s="35" t="s">
        <v>125</v>
      </c>
      <c r="L18" s="35" t="s">
        <v>126</v>
      </c>
      <c r="M18" s="35" t="s">
        <v>127</v>
      </c>
      <c r="N18" s="37" t="s">
        <v>128</v>
      </c>
    </row>
  </sheetData>
  <sheetProtection selectLockedCells="1" selectUnlockedCells="1"/>
  <mergeCells count="1">
    <mergeCell ref="A4:A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2021-08-16T13:24:25Z</dcterms:created>
  <dcterms:modified xsi:type="dcterms:W3CDTF">2021-08-16T14:05:20Z</dcterms:modified>
  <cp:category/>
  <cp:version/>
  <cp:contentType/>
  <cp:contentStatus/>
  <cp:revision>4</cp:revision>
</cp:coreProperties>
</file>