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i-kmb.de\ikmb\Users\f.uellendahl-werth\Desktop\20210601\20210601\SupplTablesAndFigures\"/>
    </mc:Choice>
  </mc:AlternateContent>
  <xr:revisionPtr revIDLastSave="0" documentId="13_ncr:1_{AEDAA7FE-3367-44FB-B44B-69BD51A1AB69}" xr6:coauthVersionLast="46" xr6:coauthVersionMax="46" xr10:uidLastSave="{00000000-0000-0000-0000-000000000000}"/>
  <bookViews>
    <workbookView xWindow="-120" yWindow="-120" windowWidth="27420" windowHeight="16380" tabRatio="500" xr2:uid="{00000000-000D-0000-FFFF-FFFF00000000}"/>
  </bookViews>
  <sheets>
    <sheet name="Supplementary Table 4" sheetId="1" r:id="rId1"/>
    <sheet name="Reference Sampl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D20" i="1" l="1"/>
  <c r="E20" i="1"/>
  <c r="F20" i="1"/>
  <c r="G20" i="1"/>
  <c r="H20" i="1"/>
  <c r="I20" i="1"/>
  <c r="J20" i="1"/>
  <c r="K20" i="1"/>
  <c r="C20" i="1"/>
</calcChain>
</file>

<file path=xl/sharedStrings.xml><?xml version="1.0" encoding="utf-8"?>
<sst xmlns="http://schemas.openxmlformats.org/spreadsheetml/2006/main" count="45" uniqueCount="45">
  <si>
    <t>Phenotype</t>
  </si>
  <si>
    <t>UTMOST ρ</t>
  </si>
  <si>
    <t>UTMOST p-value (any correlation)</t>
  </si>
  <si>
    <t>UTMOST β</t>
  </si>
  <si>
    <t>FUSION ρ</t>
  </si>
  <si>
    <t>FUSION p-value (any correlation)</t>
  </si>
  <si>
    <t>FUSION β</t>
  </si>
  <si>
    <t>Average</t>
  </si>
  <si>
    <t>Study nr.</t>
  </si>
  <si>
    <t>Crohn’s disease (CD)</t>
  </si>
  <si>
    <t>Crohn’s disease (CD) validation</t>
  </si>
  <si>
    <t>Ulcerative colitis (UC)</t>
  </si>
  <si>
    <t>Ulcerative colitis (UC) validation</t>
  </si>
  <si>
    <t>Primary Sclerosing Cholangitis (PSC)</t>
  </si>
  <si>
    <t>Primary Sclerosing Cholangitis (PSC) validation</t>
  </si>
  <si>
    <t>Schizophrenia (SCZ)</t>
  </si>
  <si>
    <t>Major depressive disorder (MDD)</t>
  </si>
  <si>
    <t>Bipolar disorder (BD)</t>
  </si>
  <si>
    <t>Attention deficit/hyperactivity disorder (ADHD)</t>
  </si>
  <si>
    <t>Tissue</t>
  </si>
  <si>
    <t>Number_of_samples_used_in_UTMOST</t>
  </si>
  <si>
    <t>Brain_Anterior_cingulate_cortex_BA24</t>
  </si>
  <si>
    <t>Brain_Caudate_basal_ganglia</t>
  </si>
  <si>
    <t>Brain_Cerebellar_Hemisphere</t>
  </si>
  <si>
    <t>Brain_Cerebellum</t>
  </si>
  <si>
    <t>Brain_Cortex</t>
  </si>
  <si>
    <t>Brain_Frontal_Cortex_BA9</t>
  </si>
  <si>
    <t>Brain_Hippocampus</t>
  </si>
  <si>
    <t>Brain_Hypothalamus</t>
  </si>
  <si>
    <t>Brain_Nucleus_accumbens_basal_ganglia</t>
  </si>
  <si>
    <t>Brain_Putamen_basal_ganglia</t>
  </si>
  <si>
    <t>Colon_Sigmoid</t>
  </si>
  <si>
    <t>Colon_Transverse</t>
  </si>
  <si>
    <t>Esophagus_Gastroesophageal_Junction</t>
  </si>
  <si>
    <t>Esophagus_Mucosa</t>
  </si>
  <si>
    <t>Esophagus_Muscularis</t>
  </si>
  <si>
    <t>Liver</t>
  </si>
  <si>
    <t>Pancreas</t>
  </si>
  <si>
    <t>Small_Intestine_Terminal_Ileum</t>
  </si>
  <si>
    <t>Whole_Blood</t>
  </si>
  <si>
    <t>Number_of_samples_used_in_FUSION</t>
  </si>
  <si>
    <t>Number_of_samples_used_in_Metaxcan</t>
  </si>
  <si>
    <t>S-PrediXcan ρ</t>
  </si>
  <si>
    <t>S-PrediXcan p-value (any correlation)</t>
  </si>
  <si>
    <t>S-PrediXcan 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</si>
</sst>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font>
    <font>
      <sz val="10"/>
      <color theme="1"/>
      <name val="Arial"/>
      <family val="2"/>
    </font>
    <font>
      <b/>
      <sz val="10"/>
      <name val="Arial"/>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0">
    <xf numFmtId="0" fontId="0" fillId="0" borderId="0" xfId="0"/>
    <xf numFmtId="2" fontId="0" fillId="0" borderId="0" xfId="0" applyNumberFormat="1" applyFont="1"/>
    <xf numFmtId="11" fontId="0" fillId="0" borderId="0" xfId="0" applyNumberFormat="1" applyFont="1"/>
    <xf numFmtId="0" fontId="0" fillId="0" borderId="0" xfId="0" applyFont="1"/>
    <xf numFmtId="0" fontId="1" fillId="0" borderId="1" xfId="0" applyFont="1" applyBorder="1"/>
    <xf numFmtId="0" fontId="1" fillId="0" borderId="2" xfId="0" applyFont="1" applyBorder="1" applyAlignment="1">
      <alignment horizontal="center"/>
    </xf>
    <xf numFmtId="0" fontId="1" fillId="0" borderId="0" xfId="0" applyFont="1" applyAlignment="1">
      <alignment horizontal="center"/>
    </xf>
    <xf numFmtId="0" fontId="1" fillId="0" borderId="3" xfId="0" applyFont="1" applyBorder="1" applyAlignment="1">
      <alignment horizontal="center"/>
    </xf>
    <xf numFmtId="0" fontId="0" fillId="0" borderId="1" xfId="0" applyFont="1" applyBorder="1"/>
    <xf numFmtId="2" fontId="0" fillId="0" borderId="3" xfId="0" applyNumberFormat="1" applyFont="1" applyBorder="1"/>
    <xf numFmtId="11" fontId="0" fillId="0" borderId="3" xfId="0" applyNumberFormat="1" applyFont="1" applyBorder="1"/>
    <xf numFmtId="0" fontId="1" fillId="0" borderId="2" xfId="0" applyFont="1" applyBorder="1"/>
    <xf numFmtId="0" fontId="1" fillId="0" borderId="0" xfId="0" applyFont="1"/>
    <xf numFmtId="0" fontId="1" fillId="0" borderId="3" xfId="0" applyFont="1" applyBorder="1"/>
    <xf numFmtId="2" fontId="0" fillId="0" borderId="1" xfId="0" applyNumberFormat="1" applyFont="1" applyBorder="1"/>
    <xf numFmtId="11" fontId="0" fillId="0" borderId="1" xfId="0" applyNumberFormat="1" applyFont="1" applyBorder="1"/>
    <xf numFmtId="2" fontId="0" fillId="0" borderId="0" xfId="0" applyNumberFormat="1" applyFont="1" applyBorder="1"/>
    <xf numFmtId="11" fontId="0" fillId="0" borderId="0" xfId="0" applyNumberFormat="1" applyFont="1" applyBorder="1"/>
    <xf numFmtId="0" fontId="2" fillId="0" borderId="0" xfId="0" applyFont="1"/>
    <xf numFmtId="0" fontId="0" fillId="0" borderId="3"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264584</xdr:colOff>
      <xdr:row>0</xdr:row>
      <xdr:rowOff>130175</xdr:rowOff>
    </xdr:from>
    <xdr:to>
      <xdr:col>6</xdr:col>
      <xdr:colOff>1367367</xdr:colOff>
      <xdr:row>7</xdr:row>
      <xdr:rowOff>0</xdr:rowOff>
    </xdr:to>
    <xdr:sp macro="" textlink="">
      <xdr:nvSpPr>
        <xdr:cNvPr id="2" name="TextBox 1">
          <a:extLst>
            <a:ext uri="{FF2B5EF4-FFF2-40B4-BE49-F238E27FC236}">
              <a16:creationId xmlns:a16="http://schemas.microsoft.com/office/drawing/2014/main" id="{E43324EF-7299-442F-93BC-17F03CAF2BD9}"/>
            </a:ext>
          </a:extLst>
        </xdr:cNvPr>
        <xdr:cNvSpPr txBox="1"/>
      </xdr:nvSpPr>
      <xdr:spPr>
        <a:xfrm>
          <a:off x="264584" y="130175"/>
          <a:ext cx="10140950" cy="98107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Supplementary Table 4.  Moderate correlation (Spearman’s </a:t>
          </a:r>
          <a:r>
            <a:rPr lang="el-GR" sz="1100" b="1"/>
            <a:t>ρ </a:t>
          </a:r>
          <a:r>
            <a:rPr lang="en-US" sz="1100" b="1"/>
            <a:t>Spearman = 0.46 across ten disease data sets and 19 tissues) was observed between sample size and number of significant genes (Bonferroni correction for number of genes tested) per tissue from UTMOST analysis, as compared to single-tissue imputation-based TWAS association results from </a:t>
          </a:r>
          <a:r>
            <a:rPr lang="en-US" sz="1100" b="1">
              <a:solidFill>
                <a:schemeClr val="dk1"/>
              </a:solidFill>
              <a:effectLst/>
              <a:latin typeface="+mn-lt"/>
              <a:ea typeface="+mn-ea"/>
              <a:cs typeface="+mn-cs"/>
            </a:rPr>
            <a:t>S-PrediXcan</a:t>
          </a:r>
          <a:r>
            <a:rPr lang="en-US" sz="1100" b="1"/>
            <a:t> (</a:t>
          </a:r>
          <a:r>
            <a:rPr lang="el-GR" sz="1100" b="1"/>
            <a:t>ρ </a:t>
          </a:r>
          <a:r>
            <a:rPr lang="en-US" sz="1100" b="1"/>
            <a:t>Spearman=0.75) and FUSION (</a:t>
          </a:r>
          <a:r>
            <a:rPr lang="el-GR" sz="1100" b="1"/>
            <a:t>ρ </a:t>
          </a:r>
          <a:r>
            <a:rPr lang="en-US" sz="1100" b="1"/>
            <a:t>Spearman=0.74) .</a:t>
          </a:r>
        </a:p>
        <a:p>
          <a:r>
            <a:rPr lang="en-US" sz="1100" b="0"/>
            <a:t>Sample sizes of the eQTL reference data by tissue are further provided in Tab “Reference samples”. Spearman correlation coefficients (</a:t>
          </a:r>
          <a:r>
            <a:rPr lang="el-GR" sz="1100" b="0"/>
            <a:t>ρ) </a:t>
          </a:r>
          <a:r>
            <a:rPr lang="en-US" sz="1100" b="0"/>
            <a:t>and linear model slope (</a:t>
          </a:r>
          <a:r>
            <a:rPr lang="el-GR" sz="1100" b="0"/>
            <a:t>β) </a:t>
          </a:r>
          <a:r>
            <a:rPr lang="en-US" sz="1100" b="0"/>
            <a:t>of samples are shown from best-fitting least-squares regression lines.</a:t>
          </a:r>
        </a:p>
      </xdr:txBody>
    </xdr:sp>
    <xdr:clientData/>
  </xdr:twoCellAnchor>
  <xdr:oneCellAnchor>
    <xdr:from>
      <xdr:col>0</xdr:col>
      <xdr:colOff>0</xdr:colOff>
      <xdr:row>20</xdr:row>
      <xdr:rowOff>74084</xdr:rowOff>
    </xdr:from>
    <xdr:ext cx="15516877" cy="264560"/>
    <xdr:sp macro="" textlink="">
      <xdr:nvSpPr>
        <xdr:cNvPr id="3" name="TextBox 2">
          <a:extLst>
            <a:ext uri="{FF2B5EF4-FFF2-40B4-BE49-F238E27FC236}">
              <a16:creationId xmlns:a16="http://schemas.microsoft.com/office/drawing/2014/main" id="{B2D09381-F335-4C40-984F-FB0357DBD0CF}"/>
            </a:ext>
          </a:extLst>
        </xdr:cNvPr>
        <xdr:cNvSpPr txBox="1"/>
      </xdr:nvSpPr>
      <xdr:spPr>
        <a:xfrm>
          <a:off x="0" y="3249084"/>
          <a:ext cx="155168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1100"/>
            <a:t>ρ </a:t>
          </a:r>
          <a:r>
            <a:rPr lang="en-US" sz="1100"/>
            <a:t>is Spearman's correlation coefficient, the p-value is given for the null hypothesis of </a:t>
          </a:r>
          <a:r>
            <a:rPr lang="el-GR" sz="1100"/>
            <a:t>ρ=0, β </a:t>
          </a:r>
          <a:r>
            <a:rPr lang="en-US" sz="1100"/>
            <a:t>is the slope from linear regression. Under this circumstances, it can be interpreted as how many more significant genes have to be expected after adding one additional 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90" zoomScaleNormal="90" workbookViewId="0">
      <selection activeCell="E9" sqref="E9"/>
    </sheetView>
  </sheetViews>
  <sheetFormatPr defaultColWidth="8.85546875" defaultRowHeight="12.75" x14ac:dyDescent="0.2"/>
  <cols>
    <col min="2" max="2" width="39" customWidth="1"/>
    <col min="3" max="3" width="17.7109375" customWidth="1"/>
    <col min="4" max="4" width="31.85546875" customWidth="1"/>
    <col min="5" max="5" width="17.42578125" customWidth="1"/>
    <col min="6" max="6" width="20.42578125" customWidth="1"/>
    <col min="7" max="7" width="33.85546875" customWidth="1"/>
    <col min="8" max="8" width="20.42578125" customWidth="1"/>
    <col min="9" max="9" width="17.7109375" customWidth="1"/>
    <col min="10" max="10" width="30.28515625" customWidth="1"/>
    <col min="11" max="11" width="17.7109375" customWidth="1"/>
    <col min="12" max="1026" width="11.42578125"/>
  </cols>
  <sheetData>
    <row r="1" spans="1:11" x14ac:dyDescent="0.2">
      <c r="A1" s="18"/>
      <c r="B1" s="3"/>
      <c r="C1" s="3"/>
      <c r="D1" s="3"/>
      <c r="E1" s="3"/>
      <c r="F1" s="3"/>
      <c r="G1" s="3"/>
      <c r="H1" s="3"/>
      <c r="I1" s="3"/>
      <c r="J1" s="3"/>
      <c r="K1" s="3"/>
    </row>
    <row r="2" spans="1:11" x14ac:dyDescent="0.2">
      <c r="A2" s="3"/>
      <c r="B2" s="3"/>
      <c r="C2" s="3"/>
      <c r="D2" s="3"/>
      <c r="E2" s="3"/>
      <c r="F2" s="3"/>
      <c r="G2" s="3"/>
      <c r="H2" s="3"/>
      <c r="I2" s="3"/>
      <c r="J2" s="3"/>
      <c r="K2" s="3"/>
    </row>
    <row r="3" spans="1:11" x14ac:dyDescent="0.2">
      <c r="A3" s="3"/>
      <c r="B3" s="3"/>
      <c r="C3" s="3"/>
      <c r="D3" s="3"/>
      <c r="E3" s="3"/>
      <c r="F3" s="3"/>
      <c r="G3" s="3"/>
      <c r="H3" s="3"/>
      <c r="I3" s="3"/>
      <c r="J3" s="3"/>
      <c r="K3" s="3"/>
    </row>
    <row r="4" spans="1:11" x14ac:dyDescent="0.2">
      <c r="A4" s="3"/>
      <c r="B4" s="3"/>
      <c r="C4" s="3"/>
      <c r="D4" s="3"/>
      <c r="E4" s="3"/>
      <c r="F4" s="3"/>
      <c r="G4" s="3"/>
      <c r="H4" s="3"/>
      <c r="I4" s="3"/>
      <c r="J4" s="3"/>
      <c r="K4" s="3"/>
    </row>
    <row r="5" spans="1:11" x14ac:dyDescent="0.2">
      <c r="A5" s="3"/>
      <c r="B5" s="3"/>
      <c r="C5" s="3"/>
      <c r="D5" s="3"/>
      <c r="E5" s="3"/>
      <c r="F5" s="3"/>
      <c r="G5" s="3"/>
      <c r="H5" s="3"/>
      <c r="I5" s="3"/>
      <c r="J5" s="3"/>
      <c r="K5" s="3"/>
    </row>
    <row r="6" spans="1:11" x14ac:dyDescent="0.2">
      <c r="A6" s="3"/>
      <c r="B6" s="3"/>
      <c r="C6" s="3"/>
      <c r="D6" s="3"/>
      <c r="E6" s="3"/>
      <c r="F6" s="3"/>
      <c r="G6" s="3"/>
      <c r="H6" s="3"/>
      <c r="I6" s="3"/>
      <c r="J6" s="3"/>
      <c r="K6" s="3"/>
    </row>
    <row r="7" spans="1:11" x14ac:dyDescent="0.2">
      <c r="A7" s="3"/>
      <c r="B7" s="3"/>
      <c r="C7" s="3"/>
      <c r="D7" s="3"/>
      <c r="E7" s="3"/>
      <c r="F7" s="3"/>
      <c r="G7" s="3"/>
      <c r="H7" s="3"/>
      <c r="I7" s="3"/>
      <c r="J7" s="3"/>
      <c r="K7" s="3"/>
    </row>
    <row r="8" spans="1:11" x14ac:dyDescent="0.2">
      <c r="A8" s="3"/>
      <c r="B8" s="3"/>
      <c r="C8" s="3"/>
      <c r="D8" s="3"/>
      <c r="E8" s="3"/>
      <c r="F8" s="3"/>
      <c r="G8" s="3"/>
      <c r="H8" s="3"/>
      <c r="I8" s="3"/>
      <c r="J8" s="3"/>
      <c r="K8" s="3"/>
    </row>
    <row r="9" spans="1:11" x14ac:dyDescent="0.2">
      <c r="A9" s="4" t="s">
        <v>8</v>
      </c>
      <c r="B9" s="8" t="s">
        <v>0</v>
      </c>
      <c r="C9" s="8" t="s">
        <v>42</v>
      </c>
      <c r="D9" s="8" t="s">
        <v>43</v>
      </c>
      <c r="E9" s="8" t="s">
        <v>44</v>
      </c>
      <c r="F9" s="8" t="s">
        <v>1</v>
      </c>
      <c r="G9" s="8" t="s">
        <v>2</v>
      </c>
      <c r="H9" s="8" t="s">
        <v>3</v>
      </c>
      <c r="I9" s="8" t="s">
        <v>4</v>
      </c>
      <c r="J9" s="8" t="s">
        <v>5</v>
      </c>
      <c r="K9" s="8" t="s">
        <v>6</v>
      </c>
    </row>
    <row r="10" spans="1:11" x14ac:dyDescent="0.2">
      <c r="A10" s="5">
        <v>1</v>
      </c>
      <c r="B10" s="11" t="s">
        <v>9</v>
      </c>
      <c r="C10" s="1">
        <v>0.88488576449912104</v>
      </c>
      <c r="D10" s="2">
        <v>4.8621076004890203E-7</v>
      </c>
      <c r="E10" s="2">
        <v>0.38320040424858198</v>
      </c>
      <c r="F10" s="1">
        <v>0.57092671294167396</v>
      </c>
      <c r="G10" s="2">
        <v>1.0678452834291899E-2</v>
      </c>
      <c r="H10" s="2">
        <v>9.85913102100303E-2</v>
      </c>
      <c r="I10" s="1">
        <v>0.91208870511309403</v>
      </c>
      <c r="J10" s="2">
        <v>5.4072864077611002E-8</v>
      </c>
      <c r="K10" s="2">
        <v>0.316408399418947</v>
      </c>
    </row>
    <row r="11" spans="1:11" x14ac:dyDescent="0.2">
      <c r="A11" s="6">
        <v>2</v>
      </c>
      <c r="B11" s="12" t="s">
        <v>10</v>
      </c>
      <c r="C11" s="1">
        <v>0.76320540816244198</v>
      </c>
      <c r="D11" s="2">
        <v>1.43958810600185E-4</v>
      </c>
      <c r="E11" s="2">
        <v>0.10757932992267</v>
      </c>
      <c r="F11" s="1">
        <v>0.506380459640003</v>
      </c>
      <c r="G11" s="2">
        <v>2.6942164872497999E-2</v>
      </c>
      <c r="H11" s="2">
        <v>1.9239443314119201E-2</v>
      </c>
      <c r="I11" s="1">
        <v>0.77215239418816395</v>
      </c>
      <c r="J11" s="2">
        <v>1.07265928906111E-4</v>
      </c>
      <c r="K11" s="2">
        <v>9.8070483238232503E-2</v>
      </c>
    </row>
    <row r="12" spans="1:11" x14ac:dyDescent="0.2">
      <c r="A12" s="6">
        <v>3</v>
      </c>
      <c r="B12" s="12" t="s">
        <v>11</v>
      </c>
      <c r="C12" s="16">
        <v>0.88010548671931799</v>
      </c>
      <c r="D12" s="17">
        <v>6.7561894311204704E-7</v>
      </c>
      <c r="E12" s="17">
        <v>0.22908725215777601</v>
      </c>
      <c r="F12" s="16">
        <v>0.42800731723429902</v>
      </c>
      <c r="G12" s="17">
        <v>6.7532831119953701E-2</v>
      </c>
      <c r="H12" s="17">
        <v>3.3627649023083697E-2</v>
      </c>
      <c r="I12" s="16">
        <v>0.88087988676946505</v>
      </c>
      <c r="J12" s="17">
        <v>6.4116216837284398E-7</v>
      </c>
      <c r="K12" s="17">
        <v>0.20503321242252201</v>
      </c>
    </row>
    <row r="13" spans="1:11" x14ac:dyDescent="0.2">
      <c r="A13" s="6">
        <v>4</v>
      </c>
      <c r="B13" s="12" t="s">
        <v>12</v>
      </c>
      <c r="C13" s="16">
        <v>0.73635677500332497</v>
      </c>
      <c r="D13" s="17">
        <v>3.2444698556281901E-4</v>
      </c>
      <c r="E13" s="17">
        <v>7.9146775113557E-2</v>
      </c>
      <c r="F13" s="16">
        <v>0.341865515441032</v>
      </c>
      <c r="G13" s="17">
        <v>0.151977741991352</v>
      </c>
      <c r="H13" s="17">
        <v>2.10721465483584E-2</v>
      </c>
      <c r="I13" s="16">
        <v>0.81934137172568999</v>
      </c>
      <c r="J13" s="17">
        <v>1.7734827444744999E-5</v>
      </c>
      <c r="K13" s="17">
        <v>9.3153048012710696E-2</v>
      </c>
    </row>
    <row r="14" spans="1:11" x14ac:dyDescent="0.2">
      <c r="A14" s="6">
        <v>5</v>
      </c>
      <c r="B14" s="12" t="s">
        <v>13</v>
      </c>
      <c r="C14" s="1">
        <v>0.90405069686600703</v>
      </c>
      <c r="D14" s="2">
        <v>1.10606461835559E-7</v>
      </c>
      <c r="E14" s="2">
        <v>0.217803266425633</v>
      </c>
      <c r="F14" s="1">
        <v>0.70510809254112305</v>
      </c>
      <c r="G14" s="2">
        <v>7.4688776603902898E-4</v>
      </c>
      <c r="H14" s="2">
        <v>5.3766771993045102E-2</v>
      </c>
      <c r="I14" s="1">
        <v>0.905660464544497</v>
      </c>
      <c r="J14" s="2">
        <v>9.6330380129853901E-8</v>
      </c>
      <c r="K14" s="2">
        <v>0.20089936283846099</v>
      </c>
    </row>
    <row r="15" spans="1:11" x14ac:dyDescent="0.2">
      <c r="A15" s="6">
        <v>6</v>
      </c>
      <c r="B15" s="12" t="s">
        <v>14</v>
      </c>
      <c r="C15" s="1">
        <v>0.87054372154906001</v>
      </c>
      <c r="D15" s="2">
        <v>1.2539115430001201E-6</v>
      </c>
      <c r="E15" s="2">
        <v>0.189088267192425</v>
      </c>
      <c r="F15" s="1">
        <v>0.47757329820512001</v>
      </c>
      <c r="G15" s="2">
        <v>3.8652217324085802E-2</v>
      </c>
      <c r="H15" s="2">
        <v>3.68571594858004E-2</v>
      </c>
      <c r="I15" s="1">
        <v>0.87071374810878299</v>
      </c>
      <c r="J15" s="2">
        <v>1.2407292712170399E-6</v>
      </c>
      <c r="K15" s="2">
        <v>0.178339448525969</v>
      </c>
    </row>
    <row r="16" spans="1:11" x14ac:dyDescent="0.2">
      <c r="A16" s="6">
        <v>7</v>
      </c>
      <c r="B16" s="12" t="s">
        <v>15</v>
      </c>
      <c r="C16" s="1">
        <v>0.84087920211368095</v>
      </c>
      <c r="D16" s="2">
        <v>6.51546246695857E-6</v>
      </c>
      <c r="E16" s="2">
        <v>0.21231270128302601</v>
      </c>
      <c r="F16" s="1">
        <v>0.82117782144003604</v>
      </c>
      <c r="G16" s="2">
        <v>1.6368120637124601E-5</v>
      </c>
      <c r="H16" s="2">
        <v>8.7842442084637803E-2</v>
      </c>
      <c r="I16" s="1">
        <v>0.88674275680421399</v>
      </c>
      <c r="J16" s="2">
        <v>4.2621452124825698E-7</v>
      </c>
      <c r="K16" s="2">
        <v>0.22423512367496601</v>
      </c>
    </row>
    <row r="17" spans="1:11" x14ac:dyDescent="0.2">
      <c r="A17" s="6">
        <v>8</v>
      </c>
      <c r="B17" s="12" t="s">
        <v>16</v>
      </c>
      <c r="C17" s="1">
        <v>0.30265093011640298</v>
      </c>
      <c r="D17" s="2">
        <v>0.207865740989186</v>
      </c>
      <c r="E17" s="2">
        <v>1.6840748786647399E-2</v>
      </c>
      <c r="F17" s="1">
        <v>0.36095266375799401</v>
      </c>
      <c r="G17" s="2">
        <v>0.12894747212468299</v>
      </c>
      <c r="H17" s="2">
        <v>9.5624307355790406E-3</v>
      </c>
      <c r="I17" s="1">
        <v>0.169499079842867</v>
      </c>
      <c r="J17" s="2">
        <v>0.48785998979289602</v>
      </c>
      <c r="K17" s="2">
        <v>6.3305980712571597E-3</v>
      </c>
    </row>
    <row r="18" spans="1:11" x14ac:dyDescent="0.2">
      <c r="A18" s="6">
        <v>9</v>
      </c>
      <c r="B18" s="12" t="s">
        <v>17</v>
      </c>
      <c r="C18" s="1">
        <v>0.80785390312050298</v>
      </c>
      <c r="D18" s="2">
        <v>2.8725736132790199E-5</v>
      </c>
      <c r="E18" s="2">
        <v>4.6838884212128999E-2</v>
      </c>
      <c r="F18" s="1">
        <v>0.27979209628893198</v>
      </c>
      <c r="G18" s="2">
        <v>0.245990040262696</v>
      </c>
      <c r="H18" s="2">
        <v>2.5470513059905098E-2</v>
      </c>
      <c r="I18" s="1">
        <v>0.81398542815624098</v>
      </c>
      <c r="J18" s="2">
        <v>2.2296558680533701E-5</v>
      </c>
      <c r="K18" s="2">
        <v>4.8679435694512302E-2</v>
      </c>
    </row>
    <row r="19" spans="1:11" x14ac:dyDescent="0.2">
      <c r="A19" s="7">
        <v>10</v>
      </c>
      <c r="B19" s="13" t="s">
        <v>18</v>
      </c>
      <c r="C19" s="9">
        <v>0.50064099481871405</v>
      </c>
      <c r="D19" s="10">
        <v>2.90185925713832E-2</v>
      </c>
      <c r="E19" s="10">
        <v>8.4716777750440501E-3</v>
      </c>
      <c r="F19" s="9">
        <v>0.113152536918928</v>
      </c>
      <c r="G19" s="10">
        <v>0.64463905542771405</v>
      </c>
      <c r="H19" s="10">
        <v>7.8509781288118501E-4</v>
      </c>
      <c r="I19" s="9">
        <v>0.34707256050699198</v>
      </c>
      <c r="J19" s="10">
        <v>0.14543199499439</v>
      </c>
      <c r="K19" s="10">
        <v>5.4146735214609604E-3</v>
      </c>
    </row>
    <row r="20" spans="1:11" x14ac:dyDescent="0.2">
      <c r="A20" s="8"/>
      <c r="B20" s="8" t="s">
        <v>7</v>
      </c>
      <c r="C20" s="14">
        <f>AVERAGE(C10:C19)</f>
        <v>0.74911728829685742</v>
      </c>
      <c r="D20" s="15">
        <f t="shared" ref="D20:K20" si="0">AVERAGE(D10:D19)</f>
        <v>2.3739050690303999E-2</v>
      </c>
      <c r="E20" s="15">
        <f t="shared" si="0"/>
        <v>0.14903693071174892</v>
      </c>
      <c r="F20" s="14">
        <f t="shared" si="0"/>
        <v>0.46049365144091414</v>
      </c>
      <c r="G20" s="15">
        <f t="shared" si="0"/>
        <v>0.13161232318439503</v>
      </c>
      <c r="H20" s="15">
        <f t="shared" si="0"/>
        <v>3.8681496426744025E-2</v>
      </c>
      <c r="I20" s="14">
        <f t="shared" si="0"/>
        <v>0.73781363957600066</v>
      </c>
      <c r="J20" s="15">
        <f t="shared" si="0"/>
        <v>6.3344174061152253E-2</v>
      </c>
      <c r="K20" s="15">
        <f t="shared" si="0"/>
        <v>0.13765637854190388</v>
      </c>
    </row>
    <row r="21" spans="1:11" x14ac:dyDescent="0.2">
      <c r="A21" s="3"/>
      <c r="B21" s="3"/>
      <c r="C21" s="3"/>
      <c r="D21" s="3"/>
      <c r="E21" s="3"/>
      <c r="F21" s="3"/>
      <c r="G21" s="3"/>
      <c r="H21" s="3"/>
      <c r="I21" s="3"/>
      <c r="J21" s="3"/>
      <c r="K21" s="3"/>
    </row>
    <row r="22" spans="1:11" x14ac:dyDescent="0.2">
      <c r="A22" s="3"/>
      <c r="C22" s="3"/>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3"/>
      <c r="C25" s="3"/>
      <c r="D25" s="3"/>
      <c r="E25" s="3"/>
      <c r="F25" s="3"/>
      <c r="G25" s="3"/>
      <c r="H25" s="3"/>
      <c r="I25" s="3"/>
      <c r="J25" s="3"/>
      <c r="K25" s="3"/>
    </row>
  </sheetData>
  <pageMargins left="0.78749999999999998" right="0.78749999999999998" top="1.05277777777778" bottom="1.05277777777778" header="0.78749999999999998" footer="0.78749999999999998"/>
  <pageSetup paperSize="9" orientation="portrait" useFirstPageNumber="1" horizontalDpi="300" verticalDpi="300" r:id="rId1"/>
  <headerFooter>
    <oddHeader>&amp;C&amp;"Times New Roman,Regular"&amp;12&amp;A</oddHeader>
    <oddFooter>&amp;C&amp;"Times New Roman,Regular"&amp;12Page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D692-FCC2-4F7F-A70F-50CA86F0909C}">
  <dimension ref="A2:D21"/>
  <sheetViews>
    <sheetView workbookViewId="0">
      <selection activeCell="C2" sqref="C2"/>
    </sheetView>
  </sheetViews>
  <sheetFormatPr defaultColWidth="8.85546875" defaultRowHeight="12.75" x14ac:dyDescent="0.2"/>
  <cols>
    <col min="1" max="1" width="36.85546875" customWidth="1"/>
    <col min="2" max="2" width="34.42578125" customWidth="1"/>
    <col min="3" max="3" width="33.28515625" bestFit="1" customWidth="1"/>
    <col min="4" max="4" width="34" customWidth="1"/>
  </cols>
  <sheetData>
    <row r="2" spans="1:4" x14ac:dyDescent="0.2">
      <c r="A2" s="19" t="s">
        <v>19</v>
      </c>
      <c r="B2" s="19" t="s">
        <v>40</v>
      </c>
      <c r="C2" s="19" t="s">
        <v>41</v>
      </c>
      <c r="D2" s="19" t="s">
        <v>20</v>
      </c>
    </row>
    <row r="3" spans="1:4" x14ac:dyDescent="0.2">
      <c r="A3" t="s">
        <v>21</v>
      </c>
      <c r="B3">
        <v>109</v>
      </c>
      <c r="C3">
        <v>102</v>
      </c>
      <c r="D3">
        <v>72</v>
      </c>
    </row>
    <row r="4" spans="1:4" x14ac:dyDescent="0.2">
      <c r="A4" t="s">
        <v>22</v>
      </c>
      <c r="B4">
        <v>144</v>
      </c>
      <c r="C4">
        <v>126</v>
      </c>
      <c r="D4">
        <v>100</v>
      </c>
    </row>
    <row r="5" spans="1:4" x14ac:dyDescent="0.2">
      <c r="A5" t="s">
        <v>23</v>
      </c>
      <c r="B5">
        <v>125</v>
      </c>
      <c r="C5">
        <v>113</v>
      </c>
      <c r="D5">
        <v>89</v>
      </c>
    </row>
    <row r="6" spans="1:4" x14ac:dyDescent="0.2">
      <c r="A6" t="s">
        <v>24</v>
      </c>
      <c r="B6">
        <v>154</v>
      </c>
      <c r="C6">
        <v>137</v>
      </c>
      <c r="D6">
        <v>103</v>
      </c>
    </row>
    <row r="7" spans="1:4" x14ac:dyDescent="0.2">
      <c r="A7" t="s">
        <v>25</v>
      </c>
      <c r="B7">
        <v>136</v>
      </c>
      <c r="C7">
        <v>119</v>
      </c>
      <c r="D7">
        <v>96</v>
      </c>
    </row>
    <row r="8" spans="1:4" x14ac:dyDescent="0.2">
      <c r="A8" t="s">
        <v>26</v>
      </c>
      <c r="B8">
        <v>118</v>
      </c>
      <c r="C8">
        <v>104</v>
      </c>
      <c r="D8">
        <v>92</v>
      </c>
    </row>
    <row r="9" spans="1:4" x14ac:dyDescent="0.2">
      <c r="A9" t="s">
        <v>27</v>
      </c>
      <c r="B9">
        <v>111</v>
      </c>
      <c r="C9">
        <v>99</v>
      </c>
      <c r="D9">
        <v>81</v>
      </c>
    </row>
    <row r="10" spans="1:4" x14ac:dyDescent="0.2">
      <c r="A10" t="s">
        <v>28</v>
      </c>
      <c r="B10">
        <v>108</v>
      </c>
      <c r="C10">
        <v>98</v>
      </c>
      <c r="D10">
        <v>81</v>
      </c>
    </row>
    <row r="11" spans="1:4" x14ac:dyDescent="0.2">
      <c r="A11" t="s">
        <v>29</v>
      </c>
      <c r="B11">
        <v>130</v>
      </c>
      <c r="C11">
        <v>114</v>
      </c>
      <c r="D11">
        <v>93</v>
      </c>
    </row>
    <row r="12" spans="1:4" x14ac:dyDescent="0.2">
      <c r="A12" t="s">
        <v>30</v>
      </c>
      <c r="B12">
        <v>111</v>
      </c>
      <c r="C12">
        <v>98</v>
      </c>
      <c r="D12">
        <v>82</v>
      </c>
    </row>
    <row r="13" spans="1:4" x14ac:dyDescent="0.2">
      <c r="A13" t="s">
        <v>31</v>
      </c>
      <c r="B13">
        <v>203</v>
      </c>
      <c r="C13">
        <v>185</v>
      </c>
      <c r="D13">
        <v>124</v>
      </c>
    </row>
    <row r="14" spans="1:4" x14ac:dyDescent="0.2">
      <c r="A14" t="s">
        <v>32</v>
      </c>
      <c r="B14">
        <v>246</v>
      </c>
      <c r="C14">
        <v>210</v>
      </c>
      <c r="D14">
        <v>169</v>
      </c>
    </row>
    <row r="15" spans="1:4" x14ac:dyDescent="0.2">
      <c r="A15" t="s">
        <v>33</v>
      </c>
      <c r="B15">
        <v>213</v>
      </c>
      <c r="C15">
        <v>185</v>
      </c>
      <c r="D15">
        <v>127</v>
      </c>
    </row>
    <row r="16" spans="1:4" x14ac:dyDescent="0.2">
      <c r="A16" t="s">
        <v>34</v>
      </c>
      <c r="B16">
        <v>358</v>
      </c>
      <c r="C16">
        <v>307</v>
      </c>
      <c r="D16">
        <v>241</v>
      </c>
    </row>
    <row r="17" spans="1:4" x14ac:dyDescent="0.2">
      <c r="A17" t="s">
        <v>35</v>
      </c>
      <c r="B17">
        <v>335</v>
      </c>
      <c r="C17">
        <v>287</v>
      </c>
      <c r="D17">
        <v>218</v>
      </c>
    </row>
    <row r="18" spans="1:4" x14ac:dyDescent="0.2">
      <c r="A18" t="s">
        <v>36</v>
      </c>
      <c r="B18">
        <v>153</v>
      </c>
      <c r="C18">
        <v>134</v>
      </c>
      <c r="D18">
        <v>97</v>
      </c>
    </row>
    <row r="19" spans="1:4" x14ac:dyDescent="0.2">
      <c r="A19" t="s">
        <v>37</v>
      </c>
      <c r="B19">
        <v>220</v>
      </c>
      <c r="C19">
        <v>180</v>
      </c>
      <c r="D19">
        <v>149</v>
      </c>
    </row>
    <row r="20" spans="1:4" x14ac:dyDescent="0.2">
      <c r="A20" t="s">
        <v>38</v>
      </c>
      <c r="B20">
        <v>122</v>
      </c>
      <c r="C20">
        <v>103</v>
      </c>
      <c r="D20">
        <v>77</v>
      </c>
    </row>
    <row r="21" spans="1:4" x14ac:dyDescent="0.2">
      <c r="A21" t="s">
        <v>39</v>
      </c>
      <c r="B21">
        <v>369</v>
      </c>
      <c r="C21">
        <v>315</v>
      </c>
      <c r="D21">
        <v>338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Supplementary Table 4</vt:lpstr>
      <vt:lpstr>Reference Samples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Uellendahl-Werth, Florian</dc:creator>
  <cp:lastModifiedBy>Uellendahl-Werth, Florian</cp:lastModifiedBy>
  <cp:revision>1</cp:revision>
  <dcterms:created xsi:type="dcterms:W3CDTF">2020-06-02T10:57:46Z</dcterms:created>
  <dcterms:modified xsi:type="dcterms:W3CDTF">2021-06-01T12:12:12Z</dcterms:modified>
  <dc:language>en-US</dc:language>
</cp:coreProperties>
</file>