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<sst xmlns="http://schemas.openxmlformats.org/spreadsheetml/2006/main" count="1100" uniqueCount="48">
  <si>
    <r>
      <rPr>
        <b/>
        <sz val="14"/>
        <rFont val="等线"/>
        <charset val="134"/>
      </rPr>
      <t xml:space="preserve">Black for Group A
</t>
    </r>
    <r>
      <rPr>
        <b/>
        <sz val="14"/>
        <color rgb="FFFF0000"/>
        <rFont val="等线"/>
        <charset val="134"/>
      </rPr>
      <t>Red for Group B</t>
    </r>
  </si>
  <si>
    <t>No.</t>
  </si>
  <si>
    <t>Sex</t>
  </si>
  <si>
    <t>Age (year)</t>
  </si>
  <si>
    <t>Weight (kg)</t>
  </si>
  <si>
    <t>Height (cm)</t>
  </si>
  <si>
    <t>Neck or Shoulder Pain (Y/N)</t>
  </si>
  <si>
    <t>Arm Pain (Y/N)</t>
  </si>
  <si>
    <t>Myelppthy-Related Symptoms (Y/N)</t>
  </si>
  <si>
    <t>Sympathetic or VA-Related Symptoms (Y/N)</t>
  </si>
  <si>
    <t>C2-7 Cobb Angle (degree)--from Measurer-1</t>
  </si>
  <si>
    <t>C2-7 Cobb Angle (degree)--from Measurer-2</t>
  </si>
  <si>
    <t>C2-7 Cobb Angle (degree)--from Measurer-3</t>
  </si>
  <si>
    <t>C2-7 Cobb Angle (degree)--from Measurer-4</t>
  </si>
  <si>
    <t>C2-7 Cobb Angle (degree)--from Measurer-5</t>
  </si>
  <si>
    <t>Mean Value of C2-7 Cobb Angle from Measurer-1 to -5 (degree)</t>
  </si>
  <si>
    <t>STD of C2-7 Cobb Angle from Measurer-1 to -5 (degree)</t>
  </si>
  <si>
    <t>Dispersion Coefficient  of C2-7 Cobb Angle</t>
  </si>
  <si>
    <t>C2-7 ROM with Cobb Angle Method (degree)</t>
  </si>
  <si>
    <t>C1-APD</t>
  </si>
  <si>
    <t>Area Coefficient of Cervical Sagittal Triangle--from Measurer-1</t>
  </si>
  <si>
    <t>Area Coefficient of Cervical Sagittal Triangle--from Measurer-2</t>
  </si>
  <si>
    <t>Area Coefficient of Cervical Sagittal Triangle--from Measurer-3</t>
  </si>
  <si>
    <t>Area Coefficient of Cervical Sagittal Triangle--from Measurer-4</t>
  </si>
  <si>
    <t>Area Coefficient of Cervical Sagittal Triangle--from Measurer-5</t>
  </si>
  <si>
    <t>Dispersion Coefficient of Area Coefficient</t>
  </si>
  <si>
    <t>Area Coefficient of Cervical Sagittal Triangle in Flexion Position</t>
  </si>
  <si>
    <t>Area Coefficient of Cervical Sagittal Triangle in Extension Position</t>
  </si>
  <si>
    <t>Difference of Area Coefficient from Extension to Flexion</t>
  </si>
  <si>
    <t>Method-1</t>
  </si>
  <si>
    <t>Method-2</t>
  </si>
  <si>
    <t>Method-3</t>
  </si>
  <si>
    <t>Method-4</t>
  </si>
  <si>
    <t>Flexion</t>
  </si>
  <si>
    <t>Extension</t>
  </si>
  <si>
    <t>ROM</t>
  </si>
  <si>
    <t>Area</t>
  </si>
  <si>
    <t>Area Coefficient</t>
  </si>
  <si>
    <t>Mean Value</t>
  </si>
  <si>
    <t>STD</t>
  </si>
  <si>
    <t>Dispersion Coefficient</t>
  </si>
  <si>
    <t>Male</t>
  </si>
  <si>
    <t>N</t>
  </si>
  <si>
    <t>Y</t>
  </si>
  <si>
    <t>Female</t>
  </si>
  <si>
    <t>7,90</t>
  </si>
  <si>
    <t>26,68</t>
  </si>
  <si>
    <t>21,17</t>
  </si>
</sst>
</file>

<file path=xl/styles.xml><?xml version="1.0" encoding="utf-8"?>
<styleSheet xmlns="http://schemas.openxmlformats.org/spreadsheetml/2006/main">
  <numFmts count="9">
    <numFmt numFmtId="176" formatCode="0.00_ "/>
    <numFmt numFmtId="177" formatCode="#,##0.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0.0000_ "/>
    <numFmt numFmtId="41" formatCode="_ * #,##0_ ;_ * \-#,##0_ ;_ * &quot;-&quot;_ ;_ @_ "/>
    <numFmt numFmtId="179" formatCode="0_ "/>
    <numFmt numFmtId="180" formatCode="0.000_ "/>
  </numFmts>
  <fonts count="26">
    <font>
      <sz val="11"/>
      <color theme="1"/>
      <name val="宋体"/>
      <charset val="134"/>
      <scheme val="minor"/>
    </font>
    <font>
      <b/>
      <sz val="8"/>
      <name val="等线"/>
      <charset val="134"/>
    </font>
    <font>
      <sz val="8"/>
      <name val="等线"/>
      <charset val="134"/>
    </font>
    <font>
      <sz val="8"/>
      <color rgb="FFFF0000"/>
      <name val="等线"/>
      <charset val="134"/>
    </font>
    <font>
      <b/>
      <sz val="8"/>
      <color rgb="FFFF0000"/>
      <name val="等线"/>
      <charset val="134"/>
    </font>
    <font>
      <b/>
      <sz val="14"/>
      <name val="等线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color rgb="FFFF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5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U199"/>
  <sheetViews>
    <sheetView tabSelected="1" topLeftCell="A93" workbookViewId="0">
      <selection activeCell="F113" sqref="F113:I113"/>
    </sheetView>
  </sheetViews>
  <sheetFormatPr defaultColWidth="9" defaultRowHeight="10.2"/>
  <cols>
    <col min="1" max="1" width="5.44444444444444" style="6" customWidth="1"/>
    <col min="2" max="2" width="7.66666666666667" style="7" customWidth="1"/>
    <col min="3" max="5" width="10.1111111111111" style="7" customWidth="1"/>
    <col min="6" max="9" width="9.44444444444444" style="7" customWidth="1"/>
    <col min="10" max="10" width="11.1111111111111" style="8" customWidth="1"/>
    <col min="11" max="16" width="12.2222222222222" style="5" customWidth="1"/>
    <col min="17" max="17" width="12.2222222222222" style="9" customWidth="1"/>
    <col min="18" max="20" width="12.2222222222222" style="10" customWidth="1"/>
    <col min="21" max="21" width="10.7777777777778" style="6" customWidth="1"/>
    <col min="22" max="25" width="12.5555555555556" style="6" customWidth="1"/>
    <col min="26" max="26" width="12.5555555555556" style="11" customWidth="1"/>
    <col min="27" max="27" width="12.5555555555556" style="6" customWidth="1"/>
    <col min="28" max="28" width="12.5555555555556" style="11" customWidth="1"/>
    <col min="29" max="29" width="12.5555555555556" style="6" customWidth="1"/>
    <col min="30" max="30" width="12.8888888888889" style="12" customWidth="1"/>
    <col min="31" max="38" width="12.6666666666667" style="7" customWidth="1"/>
    <col min="39" max="39" width="12.7777777777778" style="13" customWidth="1"/>
    <col min="40" max="47" width="12.6666666666667" style="14" customWidth="1"/>
    <col min="48" max="48" width="12.7777777777778" style="7" customWidth="1"/>
    <col min="49" max="56" width="12.3333333333333" style="7" customWidth="1"/>
    <col min="57" max="57" width="12.7777777777778" style="7" customWidth="1"/>
    <col min="58" max="65" width="12.8888888888889" style="7" customWidth="1"/>
    <col min="66" max="66" width="10.4444444444444" style="15" customWidth="1"/>
    <col min="67" max="67" width="10.4444444444444" style="7" customWidth="1"/>
    <col min="68" max="68" width="16.4444444444444" style="6" customWidth="1"/>
    <col min="69" max="70" width="10.4444444444444" style="7" customWidth="1"/>
    <col min="71" max="71" width="17.1111111111111" style="6" customWidth="1"/>
    <col min="72" max="73" width="10.4444444444444" style="7" customWidth="1"/>
    <col min="74" max="74" width="16.1111111111111" style="6" customWidth="1"/>
    <col min="75" max="76" width="10.4444444444444" style="7" customWidth="1"/>
    <col min="77" max="77" width="16.2222222222222" style="6" customWidth="1"/>
    <col min="78" max="78" width="8.78703703703704" style="16" customWidth="1"/>
    <col min="79" max="86" width="12.4444444444444" style="7" customWidth="1"/>
    <col min="87" max="87" width="8.68518518518519" style="16" customWidth="1"/>
    <col min="88" max="95" width="11.8888888888889" style="7" customWidth="1"/>
    <col min="96" max="96" width="11.3333333333333" style="7"/>
    <col min="97" max="97" width="10" style="7"/>
    <col min="98" max="98" width="10.8888888888889" style="7"/>
    <col min="99" max="99" width="10" style="7"/>
    <col min="100" max="16384" width="9" style="7"/>
  </cols>
  <sheetData>
    <row r="1" ht="53" customHeight="1" spans="1:99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</row>
    <row r="2" s="1" customFormat="1" spans="1:9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3" t="s">
        <v>17</v>
      </c>
      <c r="R2" s="24" t="s">
        <v>18</v>
      </c>
      <c r="S2" s="24"/>
      <c r="T2" s="24"/>
      <c r="U2" s="1" t="s">
        <v>19</v>
      </c>
      <c r="V2" s="1" t="s">
        <v>20</v>
      </c>
      <c r="AD2" s="1" t="s">
        <v>19</v>
      </c>
      <c r="AE2" s="1" t="s">
        <v>21</v>
      </c>
      <c r="AM2" s="1" t="s">
        <v>19</v>
      </c>
      <c r="AN2" s="1" t="s">
        <v>22</v>
      </c>
      <c r="AV2" s="1" t="s">
        <v>19</v>
      </c>
      <c r="AW2" s="1" t="s">
        <v>23</v>
      </c>
      <c r="BE2" s="1" t="s">
        <v>19</v>
      </c>
      <c r="BF2" s="1" t="s">
        <v>24</v>
      </c>
      <c r="BN2" s="1" t="s">
        <v>25</v>
      </c>
      <c r="BZ2" s="1" t="s">
        <v>26</v>
      </c>
      <c r="CI2" s="1" t="s">
        <v>27</v>
      </c>
      <c r="CR2" s="1" t="s">
        <v>28</v>
      </c>
    </row>
    <row r="3" s="1" customFormat="1" spans="6:94">
      <c r="F3" s="18"/>
      <c r="G3" s="18"/>
      <c r="H3" s="18"/>
      <c r="I3" s="18"/>
      <c r="J3" s="20"/>
      <c r="K3" s="20"/>
      <c r="L3" s="20"/>
      <c r="M3" s="20"/>
      <c r="N3" s="20"/>
      <c r="O3" s="20"/>
      <c r="P3" s="20"/>
      <c r="Q3" s="23"/>
      <c r="R3" s="24"/>
      <c r="S3" s="24"/>
      <c r="T3" s="24"/>
      <c r="V3" s="1" t="s">
        <v>29</v>
      </c>
      <c r="X3" s="1" t="s">
        <v>30</v>
      </c>
      <c r="Z3" s="1" t="s">
        <v>31</v>
      </c>
      <c r="AB3" s="1" t="s">
        <v>32</v>
      </c>
      <c r="AE3" s="1" t="s">
        <v>29</v>
      </c>
      <c r="AG3" s="1" t="s">
        <v>30</v>
      </c>
      <c r="AI3" s="1" t="s">
        <v>31</v>
      </c>
      <c r="AK3" s="1" t="s">
        <v>32</v>
      </c>
      <c r="AN3" s="1" t="s">
        <v>29</v>
      </c>
      <c r="AP3" s="1" t="s">
        <v>30</v>
      </c>
      <c r="AR3" s="1" t="s">
        <v>31</v>
      </c>
      <c r="AT3" s="1" t="s">
        <v>32</v>
      </c>
      <c r="AW3" s="1" t="s">
        <v>29</v>
      </c>
      <c r="AY3" s="1" t="s">
        <v>30</v>
      </c>
      <c r="BA3" s="1" t="s">
        <v>31</v>
      </c>
      <c r="BC3" s="1" t="s">
        <v>32</v>
      </c>
      <c r="BF3" s="1" t="s">
        <v>29</v>
      </c>
      <c r="BH3" s="1" t="s">
        <v>30</v>
      </c>
      <c r="BJ3" s="1" t="s">
        <v>31</v>
      </c>
      <c r="BL3" s="1" t="s">
        <v>32</v>
      </c>
      <c r="BN3" s="1" t="s">
        <v>29</v>
      </c>
      <c r="BQ3" s="1" t="s">
        <v>30</v>
      </c>
      <c r="BT3" s="1" t="s">
        <v>31</v>
      </c>
      <c r="BW3" s="1" t="s">
        <v>32</v>
      </c>
      <c r="BZ3" s="34" t="s">
        <v>19</v>
      </c>
      <c r="CA3" s="1" t="s">
        <v>29</v>
      </c>
      <c r="CC3" s="1" t="s">
        <v>30</v>
      </c>
      <c r="CE3" s="1" t="s">
        <v>31</v>
      </c>
      <c r="CG3" s="1" t="s">
        <v>32</v>
      </c>
      <c r="CI3" s="34" t="s">
        <v>19</v>
      </c>
      <c r="CJ3" s="1" t="s">
        <v>29</v>
      </c>
      <c r="CL3" s="1" t="s">
        <v>30</v>
      </c>
      <c r="CN3" s="1" t="s">
        <v>31</v>
      </c>
      <c r="CP3" s="1" t="s">
        <v>32</v>
      </c>
    </row>
    <row r="4" s="1" customFormat="1" spans="6:99">
      <c r="F4" s="18"/>
      <c r="G4" s="18"/>
      <c r="H4" s="18"/>
      <c r="I4" s="18"/>
      <c r="J4" s="20"/>
      <c r="K4" s="20"/>
      <c r="L4" s="20"/>
      <c r="M4" s="20"/>
      <c r="N4" s="20"/>
      <c r="O4" s="20"/>
      <c r="P4" s="20"/>
      <c r="Q4" s="23"/>
      <c r="R4" s="24" t="s">
        <v>33</v>
      </c>
      <c r="S4" s="24" t="s">
        <v>34</v>
      </c>
      <c r="T4" s="24" t="s">
        <v>35</v>
      </c>
      <c r="V4" s="1" t="s">
        <v>36</v>
      </c>
      <c r="W4" s="1" t="s">
        <v>37</v>
      </c>
      <c r="X4" s="1" t="s">
        <v>36</v>
      </c>
      <c r="Y4" s="1" t="s">
        <v>37</v>
      </c>
      <c r="Z4" s="1" t="s">
        <v>36</v>
      </c>
      <c r="AA4" s="1" t="s">
        <v>37</v>
      </c>
      <c r="AB4" s="1" t="s">
        <v>36</v>
      </c>
      <c r="AC4" s="1" t="s">
        <v>37</v>
      </c>
      <c r="AE4" s="1" t="s">
        <v>36</v>
      </c>
      <c r="AF4" s="1" t="s">
        <v>37</v>
      </c>
      <c r="AG4" s="1" t="s">
        <v>36</v>
      </c>
      <c r="AH4" s="1" t="s">
        <v>37</v>
      </c>
      <c r="AI4" s="1" t="s">
        <v>36</v>
      </c>
      <c r="AJ4" s="1" t="s">
        <v>37</v>
      </c>
      <c r="AK4" s="1" t="s">
        <v>36</v>
      </c>
      <c r="AL4" s="1" t="s">
        <v>37</v>
      </c>
      <c r="AN4" s="1" t="s">
        <v>36</v>
      </c>
      <c r="AO4" s="1" t="s">
        <v>37</v>
      </c>
      <c r="AP4" s="1" t="s">
        <v>36</v>
      </c>
      <c r="AQ4" s="1" t="s">
        <v>37</v>
      </c>
      <c r="AR4" s="1" t="s">
        <v>36</v>
      </c>
      <c r="AS4" s="1" t="s">
        <v>37</v>
      </c>
      <c r="AT4" s="1" t="s">
        <v>36</v>
      </c>
      <c r="AU4" s="1" t="s">
        <v>37</v>
      </c>
      <c r="AW4" s="1" t="s">
        <v>36</v>
      </c>
      <c r="AX4" s="1" t="s">
        <v>37</v>
      </c>
      <c r="AY4" s="1" t="s">
        <v>36</v>
      </c>
      <c r="AZ4" s="1" t="s">
        <v>37</v>
      </c>
      <c r="BA4" s="1" t="s">
        <v>36</v>
      </c>
      <c r="BB4" s="1" t="s">
        <v>37</v>
      </c>
      <c r="BC4" s="1" t="s">
        <v>36</v>
      </c>
      <c r="BD4" s="1" t="s">
        <v>37</v>
      </c>
      <c r="BF4" s="1" t="s">
        <v>36</v>
      </c>
      <c r="BG4" s="1" t="s">
        <v>37</v>
      </c>
      <c r="BH4" s="1" t="s">
        <v>36</v>
      </c>
      <c r="BI4" s="1" t="s">
        <v>37</v>
      </c>
      <c r="BJ4" s="1" t="s">
        <v>36</v>
      </c>
      <c r="BK4" s="1" t="s">
        <v>37</v>
      </c>
      <c r="BL4" s="1" t="s">
        <v>36</v>
      </c>
      <c r="BM4" s="1" t="s">
        <v>37</v>
      </c>
      <c r="BN4" s="1" t="s">
        <v>38</v>
      </c>
      <c r="BO4" s="1" t="s">
        <v>39</v>
      </c>
      <c r="BP4" s="1" t="s">
        <v>40</v>
      </c>
      <c r="BQ4" s="1" t="s">
        <v>38</v>
      </c>
      <c r="BR4" s="1" t="s">
        <v>39</v>
      </c>
      <c r="BS4" s="1" t="s">
        <v>40</v>
      </c>
      <c r="BT4" s="1" t="s">
        <v>38</v>
      </c>
      <c r="BU4" s="1" t="s">
        <v>39</v>
      </c>
      <c r="BV4" s="1" t="s">
        <v>40</v>
      </c>
      <c r="BW4" s="1" t="s">
        <v>38</v>
      </c>
      <c r="BX4" s="1" t="s">
        <v>39</v>
      </c>
      <c r="BY4" s="1" t="s">
        <v>40</v>
      </c>
      <c r="BZ4" s="34"/>
      <c r="CA4" s="1" t="s">
        <v>36</v>
      </c>
      <c r="CB4" s="1" t="s">
        <v>37</v>
      </c>
      <c r="CC4" s="1" t="s">
        <v>36</v>
      </c>
      <c r="CD4" s="1" t="s">
        <v>37</v>
      </c>
      <c r="CE4" s="1" t="s">
        <v>36</v>
      </c>
      <c r="CF4" s="1" t="s">
        <v>37</v>
      </c>
      <c r="CG4" s="1" t="s">
        <v>36</v>
      </c>
      <c r="CH4" s="1" t="s">
        <v>37</v>
      </c>
      <c r="CI4" s="34"/>
      <c r="CJ4" s="1" t="s">
        <v>36</v>
      </c>
      <c r="CK4" s="1" t="s">
        <v>37</v>
      </c>
      <c r="CL4" s="1" t="s">
        <v>36</v>
      </c>
      <c r="CM4" s="1" t="s">
        <v>37</v>
      </c>
      <c r="CN4" s="1" t="s">
        <v>36</v>
      </c>
      <c r="CO4" s="1" t="s">
        <v>37</v>
      </c>
      <c r="CP4" s="1" t="s">
        <v>36</v>
      </c>
      <c r="CQ4" s="1" t="s">
        <v>37</v>
      </c>
      <c r="CR4" s="1" t="s">
        <v>29</v>
      </c>
      <c r="CS4" s="1" t="s">
        <v>30</v>
      </c>
      <c r="CT4" s="1" t="s">
        <v>31</v>
      </c>
      <c r="CU4" s="1" t="s">
        <v>32</v>
      </c>
    </row>
    <row r="5" s="2" customFormat="1" spans="1:99">
      <c r="A5" s="1">
        <v>1</v>
      </c>
      <c r="B5" s="2" t="s">
        <v>41</v>
      </c>
      <c r="C5" s="2">
        <v>43</v>
      </c>
      <c r="D5" s="2">
        <v>79</v>
      </c>
      <c r="E5" s="2">
        <v>172</v>
      </c>
      <c r="F5" s="19" t="s">
        <v>42</v>
      </c>
      <c r="G5" s="19" t="s">
        <v>43</v>
      </c>
      <c r="H5" s="19" t="s">
        <v>43</v>
      </c>
      <c r="I5" s="19" t="s">
        <v>43</v>
      </c>
      <c r="J5" s="21">
        <v>6.52</v>
      </c>
      <c r="K5" s="21">
        <v>5.95</v>
      </c>
      <c r="L5" s="21">
        <v>7.44</v>
      </c>
      <c r="M5" s="21">
        <v>7.02</v>
      </c>
      <c r="N5" s="21">
        <v>7.95</v>
      </c>
      <c r="O5" s="21">
        <f t="shared" ref="O5:O68" si="0">AVERAGE(J5:N5)</f>
        <v>6.976</v>
      </c>
      <c r="P5" s="21">
        <f t="shared" ref="P5:P68" si="1">STDEVP(J5:N5)</f>
        <v>0.696637638948686</v>
      </c>
      <c r="Q5" s="25">
        <f t="shared" ref="Q5:Q68" si="2">ABS(P5/O5)</f>
        <v>0.0998620468676442</v>
      </c>
      <c r="R5" s="26">
        <v>-31.38</v>
      </c>
      <c r="S5" s="22">
        <v>35.45</v>
      </c>
      <c r="T5" s="26">
        <f t="shared" ref="T5:T68" si="3">S5-R5</f>
        <v>66.83</v>
      </c>
      <c r="U5" s="26">
        <v>156.82</v>
      </c>
      <c r="V5" s="2">
        <v>1412</v>
      </c>
      <c r="W5" s="2">
        <f t="shared" ref="W5:W68" si="4">V5/(U5*U5)</f>
        <v>0.057415849874696</v>
      </c>
      <c r="X5" s="2">
        <v>364</v>
      </c>
      <c r="Y5" s="2">
        <f t="shared" ref="Y5:Y68" si="5">X5/(U5*U5)</f>
        <v>0.0148012530838451</v>
      </c>
      <c r="Z5" s="30">
        <v>6489</v>
      </c>
      <c r="AA5" s="2">
        <f t="shared" ref="AA5:AA68" si="6">Z5/(U5*U5)</f>
        <v>0.263860800167778</v>
      </c>
      <c r="AB5" s="30">
        <v>4803</v>
      </c>
      <c r="AC5" s="2">
        <f t="shared" ref="AC5:AC68" si="7">AB5/(U5*U5)</f>
        <v>0.195303347697001</v>
      </c>
      <c r="AD5" s="31">
        <v>154.88</v>
      </c>
      <c r="AE5" s="2">
        <v>1408</v>
      </c>
      <c r="AF5" s="2">
        <f t="shared" ref="AF5:AF68" si="8">AE5/(AD5*AD5)</f>
        <v>0.0586964688204358</v>
      </c>
      <c r="AG5" s="2">
        <v>354</v>
      </c>
      <c r="AH5" s="2">
        <f t="shared" ref="AH5:AH68" si="9">AG5/(AD5*AD5)</f>
        <v>0.0147574928710471</v>
      </c>
      <c r="AI5" s="30">
        <v>6219</v>
      </c>
      <c r="AJ5" s="2">
        <f t="shared" ref="AJ5:AJ68" si="10">AI5/(AD5*AD5)</f>
        <v>0.259256633234581</v>
      </c>
      <c r="AK5" s="30">
        <v>4760</v>
      </c>
      <c r="AL5" s="2">
        <f t="shared" ref="AL5:AL68" si="11">AK5/(AD5*AD5)</f>
        <v>0.198434084932723</v>
      </c>
      <c r="AM5" s="31">
        <v>156.192</v>
      </c>
      <c r="AN5" s="2">
        <v>1444</v>
      </c>
      <c r="AO5" s="2">
        <f t="shared" ref="AO5:AO68" si="12">AN5/(AM5*AM5)</f>
        <v>0.0591901746298642</v>
      </c>
      <c r="AP5" s="2">
        <v>355</v>
      </c>
      <c r="AQ5" s="2">
        <f t="shared" ref="AQ5:AQ68" si="13">AP5/(AM5*AM5)</f>
        <v>0.0145516011036023</v>
      </c>
      <c r="AR5" s="30">
        <v>6389</v>
      </c>
      <c r="AS5" s="2">
        <f t="shared" ref="AS5:AS68" si="14">AR5/(AM5*AM5)</f>
        <v>0.261887829439198</v>
      </c>
      <c r="AT5" s="30">
        <v>4705</v>
      </c>
      <c r="AU5" s="2">
        <f t="shared" ref="AU5:AU68" si="15">AT5/(AM5*AM5)</f>
        <v>0.192859952654786</v>
      </c>
      <c r="AV5" s="31">
        <v>154.323</v>
      </c>
      <c r="AW5" s="2">
        <v>1333</v>
      </c>
      <c r="AX5" s="2">
        <f t="shared" ref="AX5:AX68" si="16">AW5/(AV5*AV5)</f>
        <v>0.0559717434474134</v>
      </c>
      <c r="AY5" s="2">
        <v>323</v>
      </c>
      <c r="AZ5" s="2">
        <f t="shared" ref="AZ5:AZ68" si="17">AY5/(AV5*AV5)</f>
        <v>0.0135625454865075</v>
      </c>
      <c r="BA5" s="30">
        <v>6050</v>
      </c>
      <c r="BB5" s="2">
        <f t="shared" ref="BB5:BB68" si="18">BA5/(AV5*AV5)</f>
        <v>0.254035294716317</v>
      </c>
      <c r="BC5" s="30">
        <v>4513</v>
      </c>
      <c r="BD5" s="2">
        <f t="shared" ref="BD5:BD68" si="19">BC5/(AV5*AV5)</f>
        <v>0.189497733066899</v>
      </c>
      <c r="BE5" s="31">
        <v>155.192</v>
      </c>
      <c r="BF5" s="2">
        <v>1313</v>
      </c>
      <c r="BG5" s="2">
        <f t="shared" ref="BG5:BG68" si="20">BF5/(BE5*BE5)</f>
        <v>0.0545162614954558</v>
      </c>
      <c r="BH5" s="2">
        <v>351</v>
      </c>
      <c r="BI5" s="2">
        <f t="shared" ref="BI5:BI68" si="21">BH5/(BE5*BE5)</f>
        <v>0.0145736540631417</v>
      </c>
      <c r="BJ5" s="30">
        <v>6444</v>
      </c>
      <c r="BK5" s="2">
        <f t="shared" ref="BK5:BK68" si="22">BJ5/(BE5*BE5)</f>
        <v>0.26755734126178</v>
      </c>
      <c r="BL5" s="30">
        <v>4747</v>
      </c>
      <c r="BM5" s="2">
        <f t="shared" ref="BM5:BM68" si="23">BL5/(BE5*BE5)</f>
        <v>0.197097253098956</v>
      </c>
      <c r="BN5" s="2">
        <f t="shared" ref="BN5:BN68" si="24">AVERAGE(W5,AF5,AO5,AX5,BG5)</f>
        <v>0.057158099653573</v>
      </c>
      <c r="BO5" s="2">
        <f t="shared" ref="BO5:BO68" si="25">STDEVP(W5,AF5,AO5,AX5,BG5)</f>
        <v>0.00172910922043052</v>
      </c>
      <c r="BP5" s="2">
        <f t="shared" ref="BP5:BP68" si="26">ABS(BO5/BN5)</f>
        <v>0.0302513419954547</v>
      </c>
      <c r="BQ5" s="2">
        <f t="shared" ref="BQ5:BQ68" si="27">AVERAGE(Y5,AH5,AQ5,AZ5,BI5)</f>
        <v>0.0144493093216287</v>
      </c>
      <c r="BR5" s="2">
        <f t="shared" ref="BR5:BR68" si="28">STDEVP(Y5,AH5,AQ5,AZ5,BI5)</f>
        <v>0.000454118230106486</v>
      </c>
      <c r="BS5" s="2">
        <f t="shared" ref="BS5:BS68" si="29">ABS(BR5/BQ5)</f>
        <v>0.0314283693426598</v>
      </c>
      <c r="BT5" s="2">
        <f t="shared" ref="BT5:BT68" si="30">AVERAGE(AA5,AJ5,AS5,BB5,BK5)</f>
        <v>0.261319579763931</v>
      </c>
      <c r="BU5" s="2">
        <f t="shared" ref="BU5:BU68" si="31">STDEVP(AA5,AJ5,AS5,BB5,BK5)</f>
        <v>0.00453887506715634</v>
      </c>
      <c r="BV5" s="2">
        <f t="shared" ref="BV5:BV68" si="32">ABS(BU5/BT5)</f>
        <v>0.0173690584963309</v>
      </c>
      <c r="BW5" s="2">
        <f t="shared" ref="BW5:BW68" si="33">AVERAGE(AC5,AL5,AU5,BD5,BM5)</f>
        <v>0.194638474290073</v>
      </c>
      <c r="BX5" s="2">
        <f t="shared" ref="BX5:BX68" si="34">STDEVP(AC5,AL5,AU5,BD5,BM5)</f>
        <v>0.00317756729463512</v>
      </c>
      <c r="BY5" s="2">
        <f t="shared" ref="BY5:BY68" si="35">ABS(BX5/BW5)</f>
        <v>0.0163254839837037</v>
      </c>
      <c r="BZ5" s="35">
        <v>154.897</v>
      </c>
      <c r="CA5" s="2">
        <v>-1848</v>
      </c>
      <c r="CB5" s="2">
        <f t="shared" ref="CB5:CB68" si="36">CA5/(BZ5*BZ5)</f>
        <v>-0.0770222061149913</v>
      </c>
      <c r="CC5" s="2">
        <v>-2100</v>
      </c>
      <c r="CD5" s="2">
        <f t="shared" ref="CD5:CD68" si="37">CC5/(BZ5*BZ5)</f>
        <v>-0.0875252342215811</v>
      </c>
      <c r="CE5" s="2">
        <v>1936</v>
      </c>
      <c r="CF5" s="2">
        <f t="shared" ref="CF5:CF68" si="38">CE5/(BZ5*BZ5)</f>
        <v>0.0806899302157052</v>
      </c>
      <c r="CG5" s="2">
        <v>2398</v>
      </c>
      <c r="CH5" s="2">
        <f t="shared" ref="CH5:CH68" si="39">CG5/(BZ5*BZ5)</f>
        <v>0.0999454817444531</v>
      </c>
      <c r="CI5" s="35">
        <v>149.241</v>
      </c>
      <c r="CJ5" s="2">
        <v>3383</v>
      </c>
      <c r="CK5" s="2">
        <f t="shared" ref="CK5:CK68" si="40">CJ5/(CI5*CI5)</f>
        <v>0.151888781120903</v>
      </c>
      <c r="CL5" s="2">
        <v>1770</v>
      </c>
      <c r="CM5" s="2">
        <f t="shared" ref="CM5:CM68" si="41">CL5/(CI5*CI5)</f>
        <v>0.079468856808749</v>
      </c>
      <c r="CN5" s="2">
        <v>8060</v>
      </c>
      <c r="CO5" s="2">
        <f t="shared" ref="CO5:CO68" si="42">CN5/(CI5*CI5)</f>
        <v>0.361875133264699</v>
      </c>
      <c r="CP5" s="2">
        <v>5864</v>
      </c>
      <c r="CQ5" s="2">
        <f t="shared" ref="CQ5:CQ68" si="43">CP5/(CI5*CI5)</f>
        <v>0.263279873630793</v>
      </c>
      <c r="CR5" s="2">
        <f t="shared" ref="CR5:CR68" si="44">CK5-CB5</f>
        <v>0.228910987235894</v>
      </c>
      <c r="CS5" s="2">
        <f t="shared" ref="CS5:CS68" si="45">CM5-CD5</f>
        <v>0.16699409103033</v>
      </c>
      <c r="CT5" s="2">
        <f t="shared" ref="CT5:CT68" si="46">CO5-CF5</f>
        <v>0.281185203048994</v>
      </c>
      <c r="CU5" s="2">
        <f t="shared" ref="CU5:CU68" si="47">CQ5-CH5</f>
        <v>0.16333439188634</v>
      </c>
    </row>
    <row r="6" s="2" customFormat="1" spans="1:99">
      <c r="A6" s="1">
        <v>2</v>
      </c>
      <c r="B6" s="2" t="s">
        <v>44</v>
      </c>
      <c r="C6" s="2">
        <v>72</v>
      </c>
      <c r="D6" s="2">
        <v>64</v>
      </c>
      <c r="E6" s="2">
        <v>151</v>
      </c>
      <c r="F6" s="19" t="s">
        <v>42</v>
      </c>
      <c r="G6" s="19" t="s">
        <v>43</v>
      </c>
      <c r="H6" s="19" t="s">
        <v>42</v>
      </c>
      <c r="I6" s="19" t="s">
        <v>42</v>
      </c>
      <c r="J6" s="21">
        <v>21.1</v>
      </c>
      <c r="K6" s="21">
        <v>18.95</v>
      </c>
      <c r="L6" s="21">
        <v>22.13</v>
      </c>
      <c r="M6" s="21">
        <v>23.19</v>
      </c>
      <c r="N6" s="21">
        <v>23.25</v>
      </c>
      <c r="O6" s="21">
        <f t="shared" si="0"/>
        <v>21.724</v>
      </c>
      <c r="P6" s="21">
        <f t="shared" si="1"/>
        <v>1.59543849771779</v>
      </c>
      <c r="Q6" s="25">
        <f t="shared" si="2"/>
        <v>0.0734412860300953</v>
      </c>
      <c r="R6" s="22">
        <v>-19.17</v>
      </c>
      <c r="S6" s="22">
        <v>43.57</v>
      </c>
      <c r="T6" s="26">
        <f t="shared" si="3"/>
        <v>62.74</v>
      </c>
      <c r="U6" s="26">
        <v>175</v>
      </c>
      <c r="V6" s="2">
        <v>2774</v>
      </c>
      <c r="W6" s="2">
        <f t="shared" si="4"/>
        <v>0.0905795918367347</v>
      </c>
      <c r="X6" s="2">
        <v>2798</v>
      </c>
      <c r="Y6" s="2">
        <f t="shared" si="5"/>
        <v>0.0913632653061224</v>
      </c>
      <c r="Z6" s="30">
        <v>10735</v>
      </c>
      <c r="AA6" s="2">
        <f t="shared" si="6"/>
        <v>0.350530612244898</v>
      </c>
      <c r="AB6" s="30">
        <v>7362</v>
      </c>
      <c r="AC6" s="2">
        <f t="shared" si="7"/>
        <v>0.240391836734694</v>
      </c>
      <c r="AD6" s="31">
        <v>177.13</v>
      </c>
      <c r="AE6" s="2">
        <v>2805</v>
      </c>
      <c r="AF6" s="2">
        <f t="shared" si="8"/>
        <v>0.0894022852926111</v>
      </c>
      <c r="AG6" s="2">
        <v>2833</v>
      </c>
      <c r="AH6" s="2">
        <f t="shared" si="9"/>
        <v>0.0902947145219134</v>
      </c>
      <c r="AI6" s="30">
        <v>10695</v>
      </c>
      <c r="AJ6" s="2">
        <f t="shared" si="10"/>
        <v>0.340876093121025</v>
      </c>
      <c r="AK6" s="30">
        <v>7294</v>
      </c>
      <c r="AL6" s="2">
        <f t="shared" si="11"/>
        <v>0.232477814233264</v>
      </c>
      <c r="AM6" s="31">
        <v>177.838</v>
      </c>
      <c r="AN6" s="2">
        <v>2991</v>
      </c>
      <c r="AO6" s="2">
        <f t="shared" si="12"/>
        <v>0.0945730252979582</v>
      </c>
      <c r="AP6" s="2">
        <v>2848</v>
      </c>
      <c r="AQ6" s="2">
        <f t="shared" si="13"/>
        <v>0.090051479788895</v>
      </c>
      <c r="AR6" s="30">
        <v>11023</v>
      </c>
      <c r="AS6" s="2">
        <f t="shared" si="14"/>
        <v>0.348538434590235</v>
      </c>
      <c r="AT6" s="30">
        <v>7408</v>
      </c>
      <c r="AU6" s="2">
        <f t="shared" si="15"/>
        <v>0.234235028889092</v>
      </c>
      <c r="AV6" s="31">
        <v>177.782</v>
      </c>
      <c r="AW6" s="2">
        <v>2885</v>
      </c>
      <c r="AX6" s="2">
        <f t="shared" si="16"/>
        <v>0.091278867327315</v>
      </c>
      <c r="AY6" s="2">
        <v>3019</v>
      </c>
      <c r="AZ6" s="2">
        <f t="shared" si="17"/>
        <v>0.0955185096919112</v>
      </c>
      <c r="BA6" s="30">
        <v>11223</v>
      </c>
      <c r="BB6" s="2">
        <f t="shared" si="18"/>
        <v>0.355085867595999</v>
      </c>
      <c r="BC6" s="30">
        <v>7655</v>
      </c>
      <c r="BD6" s="2">
        <f t="shared" si="19"/>
        <v>0.242197479858092</v>
      </c>
      <c r="BE6" s="31">
        <v>178.223</v>
      </c>
      <c r="BF6" s="2">
        <v>2885</v>
      </c>
      <c r="BG6" s="2">
        <f t="shared" si="20"/>
        <v>0.0908277002198032</v>
      </c>
      <c r="BH6" s="2">
        <v>2910</v>
      </c>
      <c r="BI6" s="2">
        <f t="shared" si="21"/>
        <v>0.0916147686792469</v>
      </c>
      <c r="BJ6" s="30">
        <v>11050</v>
      </c>
      <c r="BK6" s="2">
        <f t="shared" si="22"/>
        <v>0.347884259074116</v>
      </c>
      <c r="BL6" s="30">
        <v>7415</v>
      </c>
      <c r="BM6" s="2">
        <f t="shared" si="23"/>
        <v>0.233444505071002</v>
      </c>
      <c r="BN6" s="2">
        <f t="shared" si="24"/>
        <v>0.0913322939948844</v>
      </c>
      <c r="BO6" s="2">
        <f t="shared" si="25"/>
        <v>0.00173501024752678</v>
      </c>
      <c r="BP6" s="2">
        <f t="shared" si="26"/>
        <v>0.0189966787391102</v>
      </c>
      <c r="BQ6" s="2">
        <f t="shared" si="27"/>
        <v>0.0917685475976178</v>
      </c>
      <c r="BR6" s="2">
        <f t="shared" si="28"/>
        <v>0.00196827961402666</v>
      </c>
      <c r="BS6" s="2">
        <f t="shared" si="29"/>
        <v>0.0214483029921872</v>
      </c>
      <c r="BT6" s="2">
        <f t="shared" si="30"/>
        <v>0.348583053325255</v>
      </c>
      <c r="BU6" s="2">
        <f t="shared" si="31"/>
        <v>0.00460363158846988</v>
      </c>
      <c r="BV6" s="2">
        <f t="shared" si="32"/>
        <v>0.0132066993634781</v>
      </c>
      <c r="BW6" s="2">
        <f t="shared" si="33"/>
        <v>0.236549332957229</v>
      </c>
      <c r="BX6" s="2">
        <f t="shared" si="34"/>
        <v>0.00395574576877857</v>
      </c>
      <c r="BY6" s="2">
        <f t="shared" si="35"/>
        <v>0.0167227094632891</v>
      </c>
      <c r="BZ6" s="35">
        <v>152.069</v>
      </c>
      <c r="CA6" s="2">
        <v>-1546</v>
      </c>
      <c r="CB6" s="2">
        <f t="shared" si="36"/>
        <v>-0.0668541096737823</v>
      </c>
      <c r="CC6" s="2">
        <v>-1188</v>
      </c>
      <c r="CD6" s="2">
        <f t="shared" si="37"/>
        <v>-0.0513730157131005</v>
      </c>
      <c r="CE6" s="2">
        <v>1680</v>
      </c>
      <c r="CF6" s="2">
        <f t="shared" si="38"/>
        <v>0.0726487090892331</v>
      </c>
      <c r="CG6" s="2">
        <v>2169</v>
      </c>
      <c r="CH6" s="2">
        <f t="shared" si="39"/>
        <v>0.0937946726277063</v>
      </c>
      <c r="CI6" s="35">
        <v>155.666</v>
      </c>
      <c r="CJ6" s="2">
        <v>3952</v>
      </c>
      <c r="CK6" s="2">
        <f t="shared" si="40"/>
        <v>0.163090777860968</v>
      </c>
      <c r="CL6" s="2">
        <v>3049</v>
      </c>
      <c r="CM6" s="2">
        <f t="shared" si="41"/>
        <v>0.125825855692837</v>
      </c>
      <c r="CN6" s="2">
        <v>9118</v>
      </c>
      <c r="CO6" s="2">
        <f t="shared" si="42"/>
        <v>0.376280797706556</v>
      </c>
      <c r="CP6" s="2">
        <v>7053</v>
      </c>
      <c r="CQ6" s="2">
        <f t="shared" si="43"/>
        <v>0.291062564841449</v>
      </c>
      <c r="CR6" s="2">
        <f t="shared" si="44"/>
        <v>0.22994488753475</v>
      </c>
      <c r="CS6" s="2">
        <f t="shared" si="45"/>
        <v>0.177198871405938</v>
      </c>
      <c r="CT6" s="2">
        <f t="shared" si="46"/>
        <v>0.303632088617323</v>
      </c>
      <c r="CU6" s="2">
        <f t="shared" si="47"/>
        <v>0.197267892213743</v>
      </c>
    </row>
    <row r="7" s="2" customFormat="1" spans="1:99">
      <c r="A7" s="1">
        <v>3</v>
      </c>
      <c r="B7" s="2" t="s">
        <v>44</v>
      </c>
      <c r="C7" s="2">
        <v>58</v>
      </c>
      <c r="D7" s="2">
        <v>60</v>
      </c>
      <c r="E7" s="2">
        <v>163</v>
      </c>
      <c r="F7" s="19" t="s">
        <v>43</v>
      </c>
      <c r="G7" s="19" t="s">
        <v>42</v>
      </c>
      <c r="H7" s="19" t="s">
        <v>43</v>
      </c>
      <c r="I7" s="19" t="s">
        <v>42</v>
      </c>
      <c r="J7" s="21">
        <v>13.2</v>
      </c>
      <c r="K7" s="21">
        <v>11.09</v>
      </c>
      <c r="L7" s="21">
        <v>14.54</v>
      </c>
      <c r="M7" s="21">
        <v>16.17</v>
      </c>
      <c r="N7" s="21">
        <v>10.98</v>
      </c>
      <c r="O7" s="21">
        <f t="shared" si="0"/>
        <v>13.196</v>
      </c>
      <c r="P7" s="21">
        <f t="shared" si="1"/>
        <v>1.99984599407054</v>
      </c>
      <c r="Q7" s="25">
        <f t="shared" si="2"/>
        <v>0.151549408462454</v>
      </c>
      <c r="R7" s="22">
        <v>-26.07</v>
      </c>
      <c r="S7" s="22">
        <v>37.12</v>
      </c>
      <c r="T7" s="26">
        <f t="shared" si="3"/>
        <v>63.19</v>
      </c>
      <c r="U7" s="26">
        <v>211.142</v>
      </c>
      <c r="V7" s="2">
        <v>1601</v>
      </c>
      <c r="W7" s="2">
        <f t="shared" si="4"/>
        <v>0.035912204867407</v>
      </c>
      <c r="X7" s="2">
        <v>1793</v>
      </c>
      <c r="Y7" s="2">
        <f t="shared" si="5"/>
        <v>0.0402189777184639</v>
      </c>
      <c r="Z7" s="30">
        <v>9990</v>
      </c>
      <c r="AA7" s="2">
        <f t="shared" si="6"/>
        <v>0.224086774906556</v>
      </c>
      <c r="AB7" s="30">
        <v>6481</v>
      </c>
      <c r="AC7" s="2">
        <f t="shared" si="7"/>
        <v>0.145376014831771</v>
      </c>
      <c r="AD7" s="31">
        <v>213.405</v>
      </c>
      <c r="AE7" s="2">
        <v>1645</v>
      </c>
      <c r="AF7" s="2">
        <f t="shared" si="8"/>
        <v>0.036120746828104</v>
      </c>
      <c r="AG7" s="2">
        <v>1832</v>
      </c>
      <c r="AH7" s="2">
        <f t="shared" si="9"/>
        <v>0.0402268742790799</v>
      </c>
      <c r="AI7" s="30">
        <v>10015</v>
      </c>
      <c r="AJ7" s="2">
        <f t="shared" si="10"/>
        <v>0.219908376585691</v>
      </c>
      <c r="AK7" s="30">
        <v>6514</v>
      </c>
      <c r="AL7" s="2">
        <f t="shared" si="11"/>
        <v>0.14303376585913</v>
      </c>
      <c r="AM7" s="31">
        <v>208.329</v>
      </c>
      <c r="AN7" s="2">
        <v>1558</v>
      </c>
      <c r="AO7" s="2">
        <f t="shared" si="12"/>
        <v>0.0358978133335038</v>
      </c>
      <c r="AP7" s="2">
        <v>1667</v>
      </c>
      <c r="AQ7" s="2">
        <f t="shared" si="13"/>
        <v>0.0384092778093395</v>
      </c>
      <c r="AR7" s="30">
        <v>9818</v>
      </c>
      <c r="AS7" s="2">
        <f t="shared" si="14"/>
        <v>0.226216130493158</v>
      </c>
      <c r="AT7" s="30">
        <v>6324</v>
      </c>
      <c r="AU7" s="2">
        <f t="shared" si="15"/>
        <v>0.145711021515455</v>
      </c>
      <c r="AV7" s="31">
        <v>210.133</v>
      </c>
      <c r="AW7" s="2">
        <v>1677</v>
      </c>
      <c r="AX7" s="2">
        <f t="shared" si="16"/>
        <v>0.0379790888046999</v>
      </c>
      <c r="AY7" s="2">
        <v>1810</v>
      </c>
      <c r="AZ7" s="2">
        <f t="shared" si="17"/>
        <v>0.0409911453407912</v>
      </c>
      <c r="BA7" s="30">
        <v>9879</v>
      </c>
      <c r="BB7" s="2">
        <f t="shared" si="18"/>
        <v>0.223730124210871</v>
      </c>
      <c r="BC7" s="30">
        <v>6100</v>
      </c>
      <c r="BD7" s="2">
        <f t="shared" si="19"/>
        <v>0.138146953910954</v>
      </c>
      <c r="BE7" s="31">
        <v>215.543</v>
      </c>
      <c r="BF7" s="2">
        <v>1717</v>
      </c>
      <c r="BG7" s="2">
        <f t="shared" si="20"/>
        <v>0.036957488354045</v>
      </c>
      <c r="BH7" s="2">
        <v>1829</v>
      </c>
      <c r="BI7" s="2">
        <f t="shared" si="21"/>
        <v>0.0393682272565803</v>
      </c>
      <c r="BJ7" s="30">
        <v>10522</v>
      </c>
      <c r="BK7" s="2">
        <f t="shared" si="22"/>
        <v>0.226480310111393</v>
      </c>
      <c r="BL7" s="30">
        <v>6584</v>
      </c>
      <c r="BM7" s="2">
        <f t="shared" si="23"/>
        <v>0.141717008341894</v>
      </c>
      <c r="BN7" s="2">
        <f t="shared" si="24"/>
        <v>0.036573468437552</v>
      </c>
      <c r="BO7" s="2">
        <f t="shared" si="25"/>
        <v>0.000802742311989706</v>
      </c>
      <c r="BP7" s="2">
        <f t="shared" si="26"/>
        <v>0.0219487608445002</v>
      </c>
      <c r="BQ7" s="2">
        <f t="shared" si="27"/>
        <v>0.039842900480851</v>
      </c>
      <c r="BR7" s="2">
        <f t="shared" si="28"/>
        <v>0.000881807786183304</v>
      </c>
      <c r="BS7" s="2">
        <f t="shared" si="29"/>
        <v>0.0221321182830831</v>
      </c>
      <c r="BT7" s="2">
        <f t="shared" si="30"/>
        <v>0.224084343261534</v>
      </c>
      <c r="BU7" s="2">
        <f t="shared" si="31"/>
        <v>0.00236005714647094</v>
      </c>
      <c r="BV7" s="2">
        <f t="shared" si="32"/>
        <v>0.0105320037630495</v>
      </c>
      <c r="BW7" s="2">
        <f t="shared" si="33"/>
        <v>0.142796952891841</v>
      </c>
      <c r="BX7" s="2">
        <f t="shared" si="34"/>
        <v>0.00275638196075254</v>
      </c>
      <c r="BY7" s="2">
        <f t="shared" si="35"/>
        <v>0.0193028065720724</v>
      </c>
      <c r="BZ7" s="35">
        <v>219.009</v>
      </c>
      <c r="CA7" s="2">
        <v>-2905</v>
      </c>
      <c r="CB7" s="2">
        <f t="shared" si="36"/>
        <v>-0.0605650684429938</v>
      </c>
      <c r="CC7" s="2">
        <v>-2460</v>
      </c>
      <c r="CD7" s="2">
        <f t="shared" si="37"/>
        <v>-0.0512874589913132</v>
      </c>
      <c r="CE7" s="2">
        <v>2793</v>
      </c>
      <c r="CF7" s="2">
        <f t="shared" si="38"/>
        <v>0.0582300296596495</v>
      </c>
      <c r="CG7" s="2">
        <v>3587</v>
      </c>
      <c r="CH7" s="2">
        <f t="shared" si="39"/>
        <v>0.0747837867487156</v>
      </c>
      <c r="CI7" s="35">
        <v>187.409</v>
      </c>
      <c r="CJ7" s="2">
        <v>4883</v>
      </c>
      <c r="CK7" s="2">
        <f t="shared" si="40"/>
        <v>0.139029140426432</v>
      </c>
      <c r="CL7" s="2">
        <v>4130</v>
      </c>
      <c r="CM7" s="2">
        <f t="shared" si="41"/>
        <v>0.117589668228786</v>
      </c>
      <c r="CN7" s="2">
        <v>11980</v>
      </c>
      <c r="CO7" s="2">
        <f t="shared" si="42"/>
        <v>0.341095454087375</v>
      </c>
      <c r="CP7" s="2">
        <v>8584</v>
      </c>
      <c r="CQ7" s="2">
        <f t="shared" si="43"/>
        <v>0.244404288638233</v>
      </c>
      <c r="CR7" s="2">
        <f t="shared" si="44"/>
        <v>0.199594208869426</v>
      </c>
      <c r="CS7" s="2">
        <f t="shared" si="45"/>
        <v>0.168877127220099</v>
      </c>
      <c r="CT7" s="2">
        <f t="shared" si="46"/>
        <v>0.282865424427725</v>
      </c>
      <c r="CU7" s="2">
        <f t="shared" si="47"/>
        <v>0.169620501889517</v>
      </c>
    </row>
    <row r="8" s="2" customFormat="1" spans="1:99">
      <c r="A8" s="1">
        <v>4</v>
      </c>
      <c r="B8" s="2" t="s">
        <v>44</v>
      </c>
      <c r="C8" s="2">
        <v>44</v>
      </c>
      <c r="D8" s="2">
        <v>53</v>
      </c>
      <c r="E8" s="2">
        <v>151</v>
      </c>
      <c r="F8" s="19" t="s">
        <v>43</v>
      </c>
      <c r="G8" s="19" t="s">
        <v>42</v>
      </c>
      <c r="H8" s="19" t="s">
        <v>42</v>
      </c>
      <c r="I8" s="19" t="s">
        <v>43</v>
      </c>
      <c r="J8" s="21">
        <v>4.62</v>
      </c>
      <c r="K8" s="21">
        <v>3.92</v>
      </c>
      <c r="L8" s="21">
        <v>2.95</v>
      </c>
      <c r="M8" s="21">
        <v>4.04</v>
      </c>
      <c r="N8" s="21">
        <v>4.99</v>
      </c>
      <c r="O8" s="21">
        <f t="shared" si="0"/>
        <v>4.104</v>
      </c>
      <c r="P8" s="21">
        <f t="shared" si="1"/>
        <v>0.695833313373253</v>
      </c>
      <c r="Q8" s="25">
        <f t="shared" si="2"/>
        <v>0.169550027625062</v>
      </c>
      <c r="R8" s="21">
        <v>-16.73</v>
      </c>
      <c r="S8" s="21">
        <v>37.15</v>
      </c>
      <c r="T8" s="26">
        <f t="shared" si="3"/>
        <v>53.88</v>
      </c>
      <c r="U8" s="21">
        <v>163.487</v>
      </c>
      <c r="V8" s="2">
        <v>212</v>
      </c>
      <c r="W8" s="2">
        <f t="shared" si="4"/>
        <v>0.0079317572056005</v>
      </c>
      <c r="X8" s="2">
        <v>416</v>
      </c>
      <c r="Y8" s="2">
        <f t="shared" si="5"/>
        <v>0.0155642028185368</v>
      </c>
      <c r="Z8" s="30">
        <v>5026</v>
      </c>
      <c r="AA8" s="2">
        <f t="shared" si="6"/>
        <v>0.188042508091265</v>
      </c>
      <c r="AB8" s="30">
        <v>3511</v>
      </c>
      <c r="AC8" s="2">
        <f t="shared" si="7"/>
        <v>0.131360375230488</v>
      </c>
      <c r="AD8" s="31">
        <v>165.33</v>
      </c>
      <c r="AE8" s="2">
        <v>221</v>
      </c>
      <c r="AF8" s="2">
        <f t="shared" si="8"/>
        <v>0.00808516602187833</v>
      </c>
      <c r="AG8" s="2">
        <v>432</v>
      </c>
      <c r="AH8" s="2">
        <f t="shared" si="9"/>
        <v>0.0158044874273821</v>
      </c>
      <c r="AI8" s="30">
        <v>5188</v>
      </c>
      <c r="AJ8" s="2">
        <f t="shared" si="10"/>
        <v>0.189800186975135</v>
      </c>
      <c r="AK8" s="30">
        <v>3603</v>
      </c>
      <c r="AL8" s="2">
        <f t="shared" si="11"/>
        <v>0.131813815279763</v>
      </c>
      <c r="AM8" s="31">
        <v>165.082</v>
      </c>
      <c r="AN8" s="2">
        <v>233</v>
      </c>
      <c r="AO8" s="2">
        <f t="shared" si="12"/>
        <v>0.00854981027162995</v>
      </c>
      <c r="AP8" s="2">
        <v>423</v>
      </c>
      <c r="AQ8" s="2">
        <f t="shared" si="13"/>
        <v>0.0155217585618003</v>
      </c>
      <c r="AR8" s="30">
        <v>5122</v>
      </c>
      <c r="AS8" s="2">
        <f t="shared" si="14"/>
        <v>0.187949048117119</v>
      </c>
      <c r="AT8" s="30">
        <v>3671</v>
      </c>
      <c r="AU8" s="2">
        <f t="shared" si="15"/>
        <v>0.134705379859028</v>
      </c>
      <c r="AV8" s="31">
        <v>160.293</v>
      </c>
      <c r="AW8" s="2">
        <v>155</v>
      </c>
      <c r="AX8" s="2">
        <f t="shared" si="16"/>
        <v>0.00603257297140018</v>
      </c>
      <c r="AY8" s="2">
        <v>299</v>
      </c>
      <c r="AZ8" s="2">
        <f t="shared" si="17"/>
        <v>0.011637027860959</v>
      </c>
      <c r="BA8" s="30">
        <v>4771</v>
      </c>
      <c r="BB8" s="2">
        <f t="shared" si="18"/>
        <v>0.18568648804226</v>
      </c>
      <c r="BC8" s="30">
        <v>3010</v>
      </c>
      <c r="BD8" s="2">
        <f t="shared" si="19"/>
        <v>0.117148675122029</v>
      </c>
      <c r="BE8" s="31">
        <v>165.12</v>
      </c>
      <c r="BF8" s="2">
        <v>221</v>
      </c>
      <c r="BG8" s="2">
        <f t="shared" si="20"/>
        <v>0.00810574456538068</v>
      </c>
      <c r="BH8" s="2">
        <v>458</v>
      </c>
      <c r="BI8" s="2">
        <f t="shared" si="21"/>
        <v>0.016798330366264</v>
      </c>
      <c r="BJ8" s="30">
        <v>5122</v>
      </c>
      <c r="BK8" s="2">
        <f t="shared" si="22"/>
        <v>0.187862550515294</v>
      </c>
      <c r="BL8" s="30">
        <v>3588</v>
      </c>
      <c r="BM8" s="2">
        <f t="shared" si="23"/>
        <v>0.131599147061475</v>
      </c>
      <c r="BN8" s="2">
        <f t="shared" si="24"/>
        <v>0.00774101020717793</v>
      </c>
      <c r="BO8" s="2">
        <f t="shared" si="25"/>
        <v>0.00087872340666474</v>
      </c>
      <c r="BP8" s="2">
        <f t="shared" si="26"/>
        <v>0.113515340136089</v>
      </c>
      <c r="BQ8" s="2">
        <f t="shared" si="27"/>
        <v>0.0150651614069885</v>
      </c>
      <c r="BR8" s="2">
        <f t="shared" si="28"/>
        <v>0.00177539294284179</v>
      </c>
      <c r="BS8" s="2">
        <f t="shared" si="29"/>
        <v>0.117847588544137</v>
      </c>
      <c r="BT8" s="2">
        <f t="shared" si="30"/>
        <v>0.187868156348214</v>
      </c>
      <c r="BU8" s="2">
        <f t="shared" si="31"/>
        <v>0.00130609282782734</v>
      </c>
      <c r="BV8" s="2">
        <f t="shared" si="32"/>
        <v>0.00695217781030699</v>
      </c>
      <c r="BW8" s="2">
        <f t="shared" si="33"/>
        <v>0.129325478510557</v>
      </c>
      <c r="BX8" s="2">
        <f t="shared" si="34"/>
        <v>0.00620838259934651</v>
      </c>
      <c r="BY8" s="2">
        <f t="shared" si="35"/>
        <v>0.0480058737910622</v>
      </c>
      <c r="BZ8" s="35">
        <v>153.574</v>
      </c>
      <c r="CA8" s="2">
        <v>-457</v>
      </c>
      <c r="CB8" s="2">
        <f t="shared" si="36"/>
        <v>-0.0193767442844505</v>
      </c>
      <c r="CC8" s="2">
        <v>-378</v>
      </c>
      <c r="CD8" s="2">
        <f t="shared" si="37"/>
        <v>-0.0160271539158037</v>
      </c>
      <c r="CE8" s="2">
        <v>2518</v>
      </c>
      <c r="CF8" s="2">
        <f t="shared" si="38"/>
        <v>0.106762893015856</v>
      </c>
      <c r="CG8" s="2">
        <v>2487</v>
      </c>
      <c r="CH8" s="2">
        <f t="shared" si="39"/>
        <v>0.105448496795248</v>
      </c>
      <c r="CI8" s="35">
        <v>184.491</v>
      </c>
      <c r="CJ8" s="2">
        <v>2418</v>
      </c>
      <c r="CK8" s="2">
        <f t="shared" si="40"/>
        <v>0.0710404864741387</v>
      </c>
      <c r="CL8" s="2">
        <v>2609</v>
      </c>
      <c r="CM8" s="2">
        <f t="shared" si="41"/>
        <v>0.0766520385488122</v>
      </c>
      <c r="CN8" s="2">
        <v>8628</v>
      </c>
      <c r="CO8" s="2">
        <f t="shared" si="42"/>
        <v>0.253489378535512</v>
      </c>
      <c r="CP8" s="2">
        <v>6301</v>
      </c>
      <c r="CQ8" s="2">
        <f t="shared" si="43"/>
        <v>0.185122458756637</v>
      </c>
      <c r="CR8" s="2">
        <f t="shared" si="44"/>
        <v>0.0904172307585892</v>
      </c>
      <c r="CS8" s="2">
        <f t="shared" si="45"/>
        <v>0.0926791924646159</v>
      </c>
      <c r="CT8" s="2">
        <f t="shared" si="46"/>
        <v>0.146726485519656</v>
      </c>
      <c r="CU8" s="2">
        <f t="shared" si="47"/>
        <v>0.0796739619613888</v>
      </c>
    </row>
    <row r="9" s="2" customFormat="1" spans="1:99">
      <c r="A9" s="1">
        <v>5</v>
      </c>
      <c r="B9" s="2" t="s">
        <v>41</v>
      </c>
      <c r="C9" s="2">
        <v>67</v>
      </c>
      <c r="D9" s="2">
        <v>64</v>
      </c>
      <c r="E9" s="2">
        <v>171</v>
      </c>
      <c r="F9" s="19" t="s">
        <v>42</v>
      </c>
      <c r="G9" s="19" t="s">
        <v>42</v>
      </c>
      <c r="H9" s="19" t="s">
        <v>42</v>
      </c>
      <c r="I9" s="19" t="s">
        <v>42</v>
      </c>
      <c r="J9" s="22">
        <v>20.43</v>
      </c>
      <c r="K9" s="22">
        <v>18.55</v>
      </c>
      <c r="L9" s="22">
        <v>17.55</v>
      </c>
      <c r="M9" s="22">
        <v>22.33</v>
      </c>
      <c r="N9" s="22">
        <v>21.95</v>
      </c>
      <c r="O9" s="21">
        <f t="shared" si="0"/>
        <v>20.162</v>
      </c>
      <c r="P9" s="21">
        <f t="shared" si="1"/>
        <v>1.86494396698668</v>
      </c>
      <c r="Q9" s="25">
        <f t="shared" si="2"/>
        <v>0.0924979648341769</v>
      </c>
      <c r="R9" s="22">
        <v>-13.62</v>
      </c>
      <c r="S9" s="22">
        <v>36.7</v>
      </c>
      <c r="T9" s="26">
        <f t="shared" si="3"/>
        <v>50.32</v>
      </c>
      <c r="U9" s="22">
        <v>141.59</v>
      </c>
      <c r="V9" s="2">
        <v>1906</v>
      </c>
      <c r="W9" s="2">
        <f t="shared" si="4"/>
        <v>0.0950731170381346</v>
      </c>
      <c r="X9" s="2">
        <v>1398</v>
      </c>
      <c r="Y9" s="2">
        <f t="shared" si="5"/>
        <v>0.069733587418317</v>
      </c>
      <c r="Z9" s="32">
        <v>6793</v>
      </c>
      <c r="AA9" s="2">
        <f t="shared" si="6"/>
        <v>0.338841387219333</v>
      </c>
      <c r="AB9" s="30">
        <v>4640</v>
      </c>
      <c r="AC9" s="2">
        <f t="shared" si="7"/>
        <v>0.231447672118019</v>
      </c>
      <c r="AD9" s="33">
        <v>138.853</v>
      </c>
      <c r="AE9" s="2">
        <v>1759</v>
      </c>
      <c r="AF9" s="2">
        <f t="shared" si="8"/>
        <v>0.0912337034862362</v>
      </c>
      <c r="AG9" s="2">
        <v>1203</v>
      </c>
      <c r="AH9" s="2">
        <f t="shared" si="9"/>
        <v>0.0623957619635828</v>
      </c>
      <c r="AI9" s="32">
        <v>6133</v>
      </c>
      <c r="AJ9" s="2">
        <f t="shared" si="10"/>
        <v>0.318099092371283</v>
      </c>
      <c r="AK9" s="30">
        <v>4123</v>
      </c>
      <c r="AL9" s="2">
        <f t="shared" si="11"/>
        <v>0.213846821758813</v>
      </c>
      <c r="AM9" s="33">
        <v>142.988</v>
      </c>
      <c r="AN9" s="2">
        <v>2005</v>
      </c>
      <c r="AO9" s="2">
        <f t="shared" si="12"/>
        <v>0.0980652621574809</v>
      </c>
      <c r="AP9" s="2">
        <v>1413</v>
      </c>
      <c r="AQ9" s="2">
        <f t="shared" si="13"/>
        <v>0.0691103318845489</v>
      </c>
      <c r="AR9" s="32">
        <v>6879</v>
      </c>
      <c r="AS9" s="2">
        <f t="shared" si="14"/>
        <v>0.336454333357262</v>
      </c>
      <c r="AT9" s="30">
        <v>4732</v>
      </c>
      <c r="AU9" s="2">
        <f t="shared" si="15"/>
        <v>0.231443800762693</v>
      </c>
      <c r="AV9" s="33">
        <v>145.859</v>
      </c>
      <c r="AW9" s="2">
        <v>2033</v>
      </c>
      <c r="AX9" s="2">
        <f t="shared" si="16"/>
        <v>0.095558850120645</v>
      </c>
      <c r="AY9" s="2">
        <v>1523</v>
      </c>
      <c r="AZ9" s="2">
        <f t="shared" si="17"/>
        <v>0.0715868808331246</v>
      </c>
      <c r="BA9" s="32">
        <v>7322</v>
      </c>
      <c r="BB9" s="2">
        <f t="shared" si="18"/>
        <v>0.344162272790636</v>
      </c>
      <c r="BC9" s="30">
        <v>5033</v>
      </c>
      <c r="BD9" s="2">
        <f t="shared" si="19"/>
        <v>0.236570434164882</v>
      </c>
      <c r="BE9" s="33">
        <v>145.929</v>
      </c>
      <c r="BF9" s="2">
        <v>2010</v>
      </c>
      <c r="BG9" s="2">
        <f t="shared" si="20"/>
        <v>0.0943871438572366</v>
      </c>
      <c r="BH9" s="2">
        <v>1451</v>
      </c>
      <c r="BI9" s="2">
        <f t="shared" si="21"/>
        <v>0.0681371869337564</v>
      </c>
      <c r="BJ9" s="32">
        <v>6711</v>
      </c>
      <c r="BK9" s="2">
        <f t="shared" si="22"/>
        <v>0.315140359415878</v>
      </c>
      <c r="BL9" s="30">
        <v>4751</v>
      </c>
      <c r="BM9" s="2">
        <f t="shared" si="23"/>
        <v>0.223101154460563</v>
      </c>
      <c r="BN9" s="2">
        <f t="shared" si="24"/>
        <v>0.0948636153319467</v>
      </c>
      <c r="BO9" s="2">
        <f t="shared" si="25"/>
        <v>0.00219913937009944</v>
      </c>
      <c r="BP9" s="2">
        <f t="shared" si="26"/>
        <v>0.0231821163720592</v>
      </c>
      <c r="BQ9" s="2">
        <f t="shared" si="27"/>
        <v>0.0681927498066659</v>
      </c>
      <c r="BR9" s="2">
        <f t="shared" si="28"/>
        <v>0.00310948285493261</v>
      </c>
      <c r="BS9" s="2">
        <f t="shared" si="29"/>
        <v>0.0455984377187948</v>
      </c>
      <c r="BT9" s="2">
        <f t="shared" si="30"/>
        <v>0.330539489030878</v>
      </c>
      <c r="BU9" s="2">
        <f t="shared" si="31"/>
        <v>0.0116737637139834</v>
      </c>
      <c r="BV9" s="2">
        <f t="shared" si="32"/>
        <v>0.0353173042900567</v>
      </c>
      <c r="BW9" s="2">
        <f t="shared" si="33"/>
        <v>0.227281976652994</v>
      </c>
      <c r="BX9" s="2">
        <f t="shared" si="34"/>
        <v>0.00798663762559595</v>
      </c>
      <c r="BY9" s="2">
        <f t="shared" si="35"/>
        <v>0.0351397754595811</v>
      </c>
      <c r="BZ9" s="35">
        <v>134.97</v>
      </c>
      <c r="CA9" s="2">
        <v>-1192</v>
      </c>
      <c r="CB9" s="2">
        <f t="shared" si="36"/>
        <v>-0.0654337423551555</v>
      </c>
      <c r="CC9" s="2">
        <v>-1806</v>
      </c>
      <c r="CD9" s="2">
        <f t="shared" si="37"/>
        <v>-0.0991387069575594</v>
      </c>
      <c r="CE9" s="2">
        <v>1265</v>
      </c>
      <c r="CF9" s="2">
        <f t="shared" si="38"/>
        <v>0.0694410101336172</v>
      </c>
      <c r="CG9" s="2">
        <v>1463</v>
      </c>
      <c r="CH9" s="2">
        <f t="shared" si="39"/>
        <v>0.0803100378067051</v>
      </c>
      <c r="CI9" s="35">
        <v>139.818</v>
      </c>
      <c r="CJ9" s="2">
        <v>2966</v>
      </c>
      <c r="CK9" s="2">
        <f t="shared" si="40"/>
        <v>0.151720748149369</v>
      </c>
      <c r="CL9" s="2">
        <v>2600</v>
      </c>
      <c r="CM9" s="2">
        <f t="shared" si="41"/>
        <v>0.132998632902346</v>
      </c>
      <c r="CN9" s="2">
        <v>7411</v>
      </c>
      <c r="CO9" s="2">
        <f t="shared" si="42"/>
        <v>0.379097257092034</v>
      </c>
      <c r="CP9" s="2">
        <v>5597</v>
      </c>
      <c r="CQ9" s="2">
        <f t="shared" si="43"/>
        <v>0.286305133982474</v>
      </c>
      <c r="CR9" s="2">
        <f t="shared" si="44"/>
        <v>0.217154490504524</v>
      </c>
      <c r="CS9" s="2">
        <f t="shared" si="45"/>
        <v>0.232137339859906</v>
      </c>
      <c r="CT9" s="2">
        <f t="shared" si="46"/>
        <v>0.309656246958417</v>
      </c>
      <c r="CU9" s="2">
        <f t="shared" si="47"/>
        <v>0.205995096175769</v>
      </c>
    </row>
    <row r="10" s="2" customFormat="1" spans="1:99">
      <c r="A10" s="1">
        <v>6</v>
      </c>
      <c r="B10" s="2" t="s">
        <v>41</v>
      </c>
      <c r="C10" s="2">
        <v>44</v>
      </c>
      <c r="D10" s="2">
        <v>65</v>
      </c>
      <c r="E10" s="2">
        <v>170</v>
      </c>
      <c r="F10" s="19" t="s">
        <v>42</v>
      </c>
      <c r="G10" s="19" t="s">
        <v>42</v>
      </c>
      <c r="H10" s="19" t="s">
        <v>42</v>
      </c>
      <c r="I10" s="19" t="s">
        <v>42</v>
      </c>
      <c r="J10" s="22">
        <v>9.74</v>
      </c>
      <c r="K10" s="22" t="s">
        <v>45</v>
      </c>
      <c r="L10" s="22">
        <v>7.55</v>
      </c>
      <c r="M10" s="22">
        <v>10.02</v>
      </c>
      <c r="N10" s="22">
        <v>9.13</v>
      </c>
      <c r="O10" s="21">
        <f t="shared" si="0"/>
        <v>9.11</v>
      </c>
      <c r="P10" s="21">
        <f t="shared" si="1"/>
        <v>0.956425637464827</v>
      </c>
      <c r="Q10" s="25">
        <f t="shared" si="2"/>
        <v>0.104986348788675</v>
      </c>
      <c r="R10" s="22">
        <v>-19.2</v>
      </c>
      <c r="S10" s="22">
        <v>32.15</v>
      </c>
      <c r="T10" s="26">
        <f t="shared" si="3"/>
        <v>51.35</v>
      </c>
      <c r="U10" s="27">
        <v>211.74</v>
      </c>
      <c r="V10" s="2">
        <v>378</v>
      </c>
      <c r="W10" s="2">
        <f t="shared" si="4"/>
        <v>0.00843113381646674</v>
      </c>
      <c r="X10" s="2">
        <v>-421</v>
      </c>
      <c r="Y10" s="2">
        <f t="shared" si="5"/>
        <v>-0.00939023104955687</v>
      </c>
      <c r="Z10" s="32">
        <v>13732</v>
      </c>
      <c r="AA10" s="2">
        <f t="shared" si="6"/>
        <v>0.306286586157993</v>
      </c>
      <c r="AB10" s="30">
        <v>9689</v>
      </c>
      <c r="AC10" s="2">
        <f t="shared" si="7"/>
        <v>0.216109141660704</v>
      </c>
      <c r="AD10" s="33">
        <v>213.48</v>
      </c>
      <c r="AE10" s="2">
        <v>432</v>
      </c>
      <c r="AF10" s="2">
        <f t="shared" si="8"/>
        <v>0.00947914918948535</v>
      </c>
      <c r="AG10" s="2">
        <v>-533</v>
      </c>
      <c r="AH10" s="2">
        <f t="shared" si="9"/>
        <v>-0.0116953391620271</v>
      </c>
      <c r="AI10" s="32">
        <v>14994</v>
      </c>
      <c r="AJ10" s="2">
        <f t="shared" si="10"/>
        <v>0.329005469785054</v>
      </c>
      <c r="AK10" s="30">
        <v>9713</v>
      </c>
      <c r="AL10" s="2">
        <f t="shared" si="11"/>
        <v>0.213127259438591</v>
      </c>
      <c r="AM10" s="33">
        <v>210.488</v>
      </c>
      <c r="AN10" s="2">
        <v>401</v>
      </c>
      <c r="AO10" s="2">
        <f t="shared" si="12"/>
        <v>0.0090508567120426</v>
      </c>
      <c r="AP10" s="2">
        <v>-402</v>
      </c>
      <c r="AQ10" s="2">
        <f t="shared" si="13"/>
        <v>-0.00907342742703523</v>
      </c>
      <c r="AR10" s="32">
        <v>13884</v>
      </c>
      <c r="AS10" s="2">
        <f t="shared" si="14"/>
        <v>0.313371806957605</v>
      </c>
      <c r="AT10" s="30">
        <v>9878</v>
      </c>
      <c r="AU10" s="2">
        <f t="shared" si="15"/>
        <v>0.222953522697149</v>
      </c>
      <c r="AV10" s="33">
        <v>208.733</v>
      </c>
      <c r="AW10" s="2">
        <v>311</v>
      </c>
      <c r="AX10" s="2">
        <f t="shared" si="16"/>
        <v>0.00713802654994984</v>
      </c>
      <c r="AY10" s="2">
        <v>-492</v>
      </c>
      <c r="AZ10" s="2">
        <f t="shared" si="17"/>
        <v>-0.0112923120983129</v>
      </c>
      <c r="BA10" s="32">
        <v>12983</v>
      </c>
      <c r="BB10" s="2">
        <f t="shared" si="18"/>
        <v>0.297983918643083</v>
      </c>
      <c r="BC10" s="30">
        <v>10103</v>
      </c>
      <c r="BD10" s="2">
        <f t="shared" si="19"/>
        <v>0.231882579531007</v>
      </c>
      <c r="BE10" s="33">
        <v>209.885</v>
      </c>
      <c r="BF10" s="2">
        <v>331</v>
      </c>
      <c r="BG10" s="2">
        <f t="shared" si="20"/>
        <v>0.00751389618627029</v>
      </c>
      <c r="BH10" s="2">
        <v>-388</v>
      </c>
      <c r="BI10" s="2">
        <f t="shared" si="21"/>
        <v>-0.00880782997061291</v>
      </c>
      <c r="BJ10" s="32">
        <v>13433</v>
      </c>
      <c r="BK10" s="2">
        <f t="shared" si="22"/>
        <v>0.30493706184341</v>
      </c>
      <c r="BL10" s="30">
        <v>9587</v>
      </c>
      <c r="BM10" s="2">
        <f t="shared" si="23"/>
        <v>0.217630582289345</v>
      </c>
      <c r="BN10" s="2">
        <f t="shared" si="24"/>
        <v>0.00832261249084297</v>
      </c>
      <c r="BO10" s="2">
        <f t="shared" si="25"/>
        <v>0.000887351066013421</v>
      </c>
      <c r="BP10" s="2">
        <f t="shared" si="26"/>
        <v>0.106619293760191</v>
      </c>
      <c r="BQ10" s="2">
        <f t="shared" si="27"/>
        <v>-0.010051827941509</v>
      </c>
      <c r="BR10" s="2">
        <f t="shared" si="28"/>
        <v>0.00119853569333643</v>
      </c>
      <c r="BS10" s="2">
        <f t="shared" si="29"/>
        <v>0.119235595785228</v>
      </c>
      <c r="BT10" s="2">
        <f t="shared" si="30"/>
        <v>0.310316968677429</v>
      </c>
      <c r="BU10" s="2">
        <f t="shared" si="31"/>
        <v>0.010544037315119</v>
      </c>
      <c r="BV10" s="2">
        <f t="shared" si="32"/>
        <v>0.0339782814973274</v>
      </c>
      <c r="BW10" s="2">
        <f t="shared" si="33"/>
        <v>0.220340617123359</v>
      </c>
      <c r="BX10" s="2">
        <f t="shared" si="34"/>
        <v>0.00659281994654988</v>
      </c>
      <c r="BY10" s="2">
        <f t="shared" si="35"/>
        <v>0.0299210378577584</v>
      </c>
      <c r="BZ10" s="35">
        <v>135.882</v>
      </c>
      <c r="CA10" s="2">
        <v>-1935</v>
      </c>
      <c r="CB10" s="2">
        <f t="shared" si="36"/>
        <v>-0.104798992714587</v>
      </c>
      <c r="CC10" s="2">
        <v>-1795</v>
      </c>
      <c r="CD10" s="2">
        <f t="shared" si="37"/>
        <v>-0.0972166366525493</v>
      </c>
      <c r="CE10" s="2">
        <v>2062</v>
      </c>
      <c r="CF10" s="2">
        <f t="shared" si="38"/>
        <v>0.111677272856577</v>
      </c>
      <c r="CG10" s="2">
        <v>2331</v>
      </c>
      <c r="CH10" s="2">
        <f t="shared" si="39"/>
        <v>0.126246228432921</v>
      </c>
      <c r="CI10" s="35">
        <v>125.495</v>
      </c>
      <c r="CJ10" s="2">
        <v>1481</v>
      </c>
      <c r="CK10" s="2">
        <f t="shared" si="40"/>
        <v>0.0940377463862968</v>
      </c>
      <c r="CL10" s="2">
        <v>1894</v>
      </c>
      <c r="CM10" s="2">
        <f t="shared" si="41"/>
        <v>0.120261641901179</v>
      </c>
      <c r="CN10" s="2">
        <v>5384</v>
      </c>
      <c r="CO10" s="2">
        <f t="shared" si="42"/>
        <v>0.341863083419191</v>
      </c>
      <c r="CP10" s="2">
        <v>3969</v>
      </c>
      <c r="CQ10" s="2">
        <f t="shared" si="43"/>
        <v>0.252016080626072</v>
      </c>
      <c r="CR10" s="2">
        <f t="shared" si="44"/>
        <v>0.198836739100883</v>
      </c>
      <c r="CS10" s="2">
        <f t="shared" si="45"/>
        <v>0.217478278553728</v>
      </c>
      <c r="CT10" s="2">
        <f t="shared" si="46"/>
        <v>0.230185810562614</v>
      </c>
      <c r="CU10" s="2">
        <f t="shared" si="47"/>
        <v>0.125769852193151</v>
      </c>
    </row>
    <row r="11" s="2" customFormat="1" spans="1:99">
      <c r="A11" s="1">
        <v>7</v>
      </c>
      <c r="B11" s="2" t="s">
        <v>41</v>
      </c>
      <c r="C11" s="2">
        <v>38</v>
      </c>
      <c r="D11" s="2">
        <v>63</v>
      </c>
      <c r="E11" s="2">
        <v>170</v>
      </c>
      <c r="F11" s="19" t="s">
        <v>42</v>
      </c>
      <c r="G11" s="19" t="s">
        <v>42</v>
      </c>
      <c r="H11" s="19" t="s">
        <v>43</v>
      </c>
      <c r="I11" s="19" t="s">
        <v>42</v>
      </c>
      <c r="J11" s="22">
        <v>15.72</v>
      </c>
      <c r="K11" s="22">
        <v>14.63</v>
      </c>
      <c r="L11" s="22">
        <v>17.12</v>
      </c>
      <c r="M11" s="22">
        <v>15.51</v>
      </c>
      <c r="N11" s="22">
        <v>12.99</v>
      </c>
      <c r="O11" s="21">
        <f t="shared" si="0"/>
        <v>15.194</v>
      </c>
      <c r="P11" s="21">
        <f t="shared" si="1"/>
        <v>1.36100844964313</v>
      </c>
      <c r="Q11" s="25">
        <f t="shared" si="2"/>
        <v>0.089575388287688</v>
      </c>
      <c r="R11" s="22">
        <v>-14.93</v>
      </c>
      <c r="S11" s="22">
        <v>56.67</v>
      </c>
      <c r="T11" s="26">
        <f t="shared" si="3"/>
        <v>71.6</v>
      </c>
      <c r="U11" s="27">
        <v>232</v>
      </c>
      <c r="V11" s="2">
        <v>3854</v>
      </c>
      <c r="W11" s="2">
        <f t="shared" si="4"/>
        <v>0.0716037455410226</v>
      </c>
      <c r="X11" s="2">
        <v>2662</v>
      </c>
      <c r="Y11" s="2">
        <f t="shared" si="5"/>
        <v>0.0494574910820452</v>
      </c>
      <c r="Z11" s="32">
        <v>16591</v>
      </c>
      <c r="AA11" s="2">
        <f t="shared" si="6"/>
        <v>0.308245392390012</v>
      </c>
      <c r="AB11" s="30">
        <v>11528</v>
      </c>
      <c r="AC11" s="2">
        <f t="shared" si="7"/>
        <v>0.214179548156956</v>
      </c>
      <c r="AD11" s="33">
        <v>227.94</v>
      </c>
      <c r="AE11" s="2">
        <v>3499</v>
      </c>
      <c r="AF11" s="2">
        <f t="shared" si="8"/>
        <v>0.0673446119217755</v>
      </c>
      <c r="AG11" s="2">
        <v>2423</v>
      </c>
      <c r="AH11" s="2">
        <f t="shared" si="9"/>
        <v>0.0466350370638645</v>
      </c>
      <c r="AI11" s="32">
        <v>15994</v>
      </c>
      <c r="AJ11" s="2">
        <f t="shared" si="10"/>
        <v>0.307833587618427</v>
      </c>
      <c r="AK11" s="30">
        <v>11092</v>
      </c>
      <c r="AL11" s="2">
        <f t="shared" si="11"/>
        <v>0.213485691750881</v>
      </c>
      <c r="AM11" s="33">
        <v>232.141</v>
      </c>
      <c r="AN11" s="2">
        <v>3904</v>
      </c>
      <c r="AO11" s="2">
        <f t="shared" si="12"/>
        <v>0.072444614730501</v>
      </c>
      <c r="AP11" s="2">
        <v>2661</v>
      </c>
      <c r="AQ11" s="2">
        <f t="shared" si="13"/>
        <v>0.0493788728990428</v>
      </c>
      <c r="AR11" s="32">
        <v>16488</v>
      </c>
      <c r="AS11" s="2">
        <f t="shared" si="14"/>
        <v>0.305959735572874</v>
      </c>
      <c r="AT11" s="30">
        <v>11533</v>
      </c>
      <c r="AU11" s="2">
        <f t="shared" si="15"/>
        <v>0.214012228915694</v>
      </c>
      <c r="AV11" s="33">
        <v>229.995</v>
      </c>
      <c r="AW11" s="2">
        <v>3919</v>
      </c>
      <c r="AX11" s="2">
        <f t="shared" si="16"/>
        <v>0.0740863969160822</v>
      </c>
      <c r="AY11" s="2">
        <v>2785</v>
      </c>
      <c r="AZ11" s="2">
        <f t="shared" si="17"/>
        <v>0.0526487918885657</v>
      </c>
      <c r="BA11" s="32">
        <v>15584</v>
      </c>
      <c r="BB11" s="2">
        <f t="shared" si="18"/>
        <v>0.294606381612714</v>
      </c>
      <c r="BC11" s="30">
        <v>11002</v>
      </c>
      <c r="BD11" s="2">
        <f t="shared" si="19"/>
        <v>0.20798635847684</v>
      </c>
      <c r="BE11" s="33">
        <v>229.995</v>
      </c>
      <c r="BF11" s="2">
        <v>3788</v>
      </c>
      <c r="BG11" s="2">
        <f t="shared" si="20"/>
        <v>0.0716099187338911</v>
      </c>
      <c r="BH11" s="2">
        <v>2562</v>
      </c>
      <c r="BI11" s="2">
        <f t="shared" si="21"/>
        <v>0.0484331076547595</v>
      </c>
      <c r="BJ11" s="32">
        <v>16162</v>
      </c>
      <c r="BK11" s="2">
        <f t="shared" si="22"/>
        <v>0.305533132676121</v>
      </c>
      <c r="BL11" s="30">
        <v>10998</v>
      </c>
      <c r="BM11" s="2">
        <f t="shared" si="23"/>
        <v>0.207910740822422</v>
      </c>
      <c r="BN11" s="2">
        <f t="shared" si="24"/>
        <v>0.0714178575686545</v>
      </c>
      <c r="BO11" s="2">
        <f t="shared" si="25"/>
        <v>0.00222881602863291</v>
      </c>
      <c r="BP11" s="2">
        <f t="shared" si="26"/>
        <v>0.0312081054306387</v>
      </c>
      <c r="BQ11" s="2">
        <f t="shared" si="27"/>
        <v>0.0493106601176555</v>
      </c>
      <c r="BR11" s="2">
        <f t="shared" si="28"/>
        <v>0.00195439981000411</v>
      </c>
      <c r="BS11" s="2">
        <f t="shared" si="29"/>
        <v>0.0396344280393104</v>
      </c>
      <c r="BT11" s="2">
        <f t="shared" si="30"/>
        <v>0.30443564597403</v>
      </c>
      <c r="BU11" s="2">
        <f t="shared" si="31"/>
        <v>0.00502398127432884</v>
      </c>
      <c r="BV11" s="2">
        <f t="shared" si="32"/>
        <v>0.0165026052000409</v>
      </c>
      <c r="BW11" s="2">
        <f t="shared" si="33"/>
        <v>0.211514913624559</v>
      </c>
      <c r="BX11" s="2">
        <f t="shared" si="34"/>
        <v>0.00292101319051889</v>
      </c>
      <c r="BY11" s="2">
        <f t="shared" si="35"/>
        <v>0.0138099632809047</v>
      </c>
      <c r="BZ11" s="35">
        <v>175.026</v>
      </c>
      <c r="CA11" s="2">
        <v>-979</v>
      </c>
      <c r="CB11" s="2">
        <f t="shared" si="36"/>
        <v>-0.0319578501864423</v>
      </c>
      <c r="CC11" s="2">
        <v>-1323</v>
      </c>
      <c r="CD11" s="2">
        <f t="shared" si="37"/>
        <v>-0.0431871662887265</v>
      </c>
      <c r="CE11" s="2">
        <v>3694</v>
      </c>
      <c r="CF11" s="2">
        <f t="shared" si="38"/>
        <v>0.120584574656505</v>
      </c>
      <c r="CG11" s="2">
        <v>4047</v>
      </c>
      <c r="CH11" s="2">
        <f t="shared" si="39"/>
        <v>0.132107681005651</v>
      </c>
      <c r="CI11" s="35">
        <v>222.266</v>
      </c>
      <c r="CJ11" s="2">
        <v>10534</v>
      </c>
      <c r="CK11" s="2">
        <f t="shared" si="40"/>
        <v>0.213229479309929</v>
      </c>
      <c r="CL11" s="2">
        <v>6815</v>
      </c>
      <c r="CM11" s="2">
        <f t="shared" si="41"/>
        <v>0.137949392585643</v>
      </c>
      <c r="CN11" s="2">
        <v>24286</v>
      </c>
      <c r="CO11" s="2">
        <f t="shared" si="42"/>
        <v>0.491597791391773</v>
      </c>
      <c r="CP11" s="2">
        <v>16978</v>
      </c>
      <c r="CQ11" s="2">
        <f t="shared" si="43"/>
        <v>0.343669081044615</v>
      </c>
      <c r="CR11" s="2">
        <f t="shared" si="44"/>
        <v>0.245187329496371</v>
      </c>
      <c r="CS11" s="2">
        <f t="shared" si="45"/>
        <v>0.18113655887437</v>
      </c>
      <c r="CT11" s="2">
        <f t="shared" si="46"/>
        <v>0.371013216735268</v>
      </c>
      <c r="CU11" s="2">
        <f t="shared" si="47"/>
        <v>0.211561400038964</v>
      </c>
    </row>
    <row r="12" s="2" customFormat="1" spans="1:99">
      <c r="A12" s="1">
        <v>8</v>
      </c>
      <c r="B12" s="2" t="s">
        <v>44</v>
      </c>
      <c r="C12" s="2">
        <v>73</v>
      </c>
      <c r="D12" s="2">
        <v>55</v>
      </c>
      <c r="E12" s="2">
        <v>164</v>
      </c>
      <c r="F12" s="19" t="s">
        <v>42</v>
      </c>
      <c r="G12" s="19" t="s">
        <v>42</v>
      </c>
      <c r="H12" s="19" t="s">
        <v>43</v>
      </c>
      <c r="I12" s="19" t="s">
        <v>42</v>
      </c>
      <c r="J12" s="21">
        <v>9.97</v>
      </c>
      <c r="K12" s="21">
        <v>6.58</v>
      </c>
      <c r="L12" s="21">
        <v>8.87</v>
      </c>
      <c r="M12" s="21">
        <v>6.27</v>
      </c>
      <c r="N12" s="21">
        <v>5.27</v>
      </c>
      <c r="O12" s="21">
        <f t="shared" si="0"/>
        <v>7.392</v>
      </c>
      <c r="P12" s="21">
        <f t="shared" si="1"/>
        <v>1.74652111352826</v>
      </c>
      <c r="Q12" s="25">
        <f t="shared" si="2"/>
        <v>0.236271795661291</v>
      </c>
      <c r="R12" s="21">
        <v>-11.25</v>
      </c>
      <c r="S12" s="21">
        <v>45.35</v>
      </c>
      <c r="T12" s="26">
        <f t="shared" si="3"/>
        <v>56.6</v>
      </c>
      <c r="U12" s="21">
        <v>186.12</v>
      </c>
      <c r="V12" s="2">
        <v>148</v>
      </c>
      <c r="W12" s="2">
        <f t="shared" si="4"/>
        <v>0.00427243660847239</v>
      </c>
      <c r="X12" s="2">
        <v>1241</v>
      </c>
      <c r="Y12" s="2">
        <f t="shared" si="5"/>
        <v>0.0358249583183394</v>
      </c>
      <c r="Z12" s="30">
        <v>9989</v>
      </c>
      <c r="AA12" s="2">
        <f t="shared" si="6"/>
        <v>0.288360603256964</v>
      </c>
      <c r="AB12" s="30">
        <v>6428</v>
      </c>
      <c r="AC12" s="2">
        <f t="shared" si="7"/>
        <v>0.185562314319328</v>
      </c>
      <c r="AD12" s="31">
        <v>188.37</v>
      </c>
      <c r="AE12" s="2">
        <v>155</v>
      </c>
      <c r="AF12" s="2">
        <f t="shared" si="8"/>
        <v>0.00436825741325904</v>
      </c>
      <c r="AG12" s="2">
        <v>1320</v>
      </c>
      <c r="AH12" s="2">
        <f t="shared" si="9"/>
        <v>0.0372006437774318</v>
      </c>
      <c r="AI12" s="30">
        <v>10181</v>
      </c>
      <c r="AJ12" s="2">
        <f t="shared" si="10"/>
        <v>0.286924056286389</v>
      </c>
      <c r="AK12" s="30">
        <v>6672</v>
      </c>
      <c r="AL12" s="2">
        <f t="shared" si="11"/>
        <v>0.188032344911383</v>
      </c>
      <c r="AM12" s="31">
        <v>188.343</v>
      </c>
      <c r="AN12" s="2">
        <v>157</v>
      </c>
      <c r="AO12" s="2">
        <f t="shared" si="12"/>
        <v>0.004425890703546</v>
      </c>
      <c r="AP12" s="2">
        <v>1294</v>
      </c>
      <c r="AQ12" s="2">
        <f t="shared" si="13"/>
        <v>0.036478360320946</v>
      </c>
      <c r="AR12" s="30">
        <v>10023</v>
      </c>
      <c r="AS12" s="2">
        <f t="shared" si="14"/>
        <v>0.282552245360774</v>
      </c>
      <c r="AT12" s="30">
        <v>6561</v>
      </c>
      <c r="AU12" s="2">
        <f t="shared" si="15"/>
        <v>0.184957126789588</v>
      </c>
      <c r="AV12" s="31">
        <v>188.858</v>
      </c>
      <c r="AW12" s="2">
        <v>199</v>
      </c>
      <c r="AX12" s="2">
        <f t="shared" si="16"/>
        <v>0.00557933327149309</v>
      </c>
      <c r="AY12" s="2">
        <v>1355</v>
      </c>
      <c r="AZ12" s="2">
        <f t="shared" si="17"/>
        <v>0.0379899325772519</v>
      </c>
      <c r="BA12" s="30">
        <v>11029</v>
      </c>
      <c r="BB12" s="2">
        <f t="shared" si="18"/>
        <v>0.309218425383403</v>
      </c>
      <c r="BC12" s="30">
        <v>6882</v>
      </c>
      <c r="BD12" s="2">
        <f t="shared" si="19"/>
        <v>0.192949605901585</v>
      </c>
      <c r="BE12" s="31">
        <v>186.992</v>
      </c>
      <c r="BF12" s="2">
        <v>145</v>
      </c>
      <c r="BG12" s="2">
        <f t="shared" si="20"/>
        <v>0.00414688458958768</v>
      </c>
      <c r="BH12" s="2">
        <v>1199</v>
      </c>
      <c r="BI12" s="2">
        <f t="shared" si="21"/>
        <v>0.0342904456752802</v>
      </c>
      <c r="BJ12" s="30">
        <v>10210</v>
      </c>
      <c r="BK12" s="2">
        <f t="shared" si="22"/>
        <v>0.291997873515105</v>
      </c>
      <c r="BL12" s="30">
        <v>6485</v>
      </c>
      <c r="BM12" s="2">
        <f t="shared" si="23"/>
        <v>0.185465838368801</v>
      </c>
      <c r="BN12" s="2">
        <f t="shared" si="24"/>
        <v>0.00455856051727164</v>
      </c>
      <c r="BO12" s="2">
        <f t="shared" si="25"/>
        <v>0.000519064066807303</v>
      </c>
      <c r="BP12" s="2">
        <f t="shared" si="26"/>
        <v>0.113865783911534</v>
      </c>
      <c r="BQ12" s="2">
        <f t="shared" si="27"/>
        <v>0.0363568681338499</v>
      </c>
      <c r="BR12" s="2">
        <f t="shared" si="28"/>
        <v>0.00126068608254785</v>
      </c>
      <c r="BS12" s="2">
        <f t="shared" si="29"/>
        <v>0.0346753212599767</v>
      </c>
      <c r="BT12" s="2">
        <f t="shared" si="30"/>
        <v>0.291810640760527</v>
      </c>
      <c r="BU12" s="2">
        <f t="shared" si="31"/>
        <v>0.00921482906578176</v>
      </c>
      <c r="BV12" s="2">
        <f t="shared" si="32"/>
        <v>0.031578111893952</v>
      </c>
      <c r="BW12" s="2">
        <f t="shared" si="33"/>
        <v>0.187393446058137</v>
      </c>
      <c r="BX12" s="2">
        <f t="shared" si="34"/>
        <v>0.0029760198378973</v>
      </c>
      <c r="BY12" s="2">
        <f t="shared" si="35"/>
        <v>0.0158811308532851</v>
      </c>
      <c r="BZ12" s="2">
        <v>184.383</v>
      </c>
      <c r="CA12" s="2">
        <v>-2761</v>
      </c>
      <c r="CB12" s="2">
        <f t="shared" si="36"/>
        <v>-0.0812128315701243</v>
      </c>
      <c r="CC12" s="2">
        <v>-1440</v>
      </c>
      <c r="CD12" s="2">
        <f t="shared" si="37"/>
        <v>-0.0423565655418251</v>
      </c>
      <c r="CE12" s="2">
        <v>3593</v>
      </c>
      <c r="CF12" s="2">
        <f t="shared" si="38"/>
        <v>0.105685513883179</v>
      </c>
      <c r="CG12" s="2">
        <v>3834</v>
      </c>
      <c r="CH12" s="2">
        <f t="shared" si="39"/>
        <v>0.112774355755109</v>
      </c>
      <c r="CI12" s="35">
        <v>186.797</v>
      </c>
      <c r="CJ12" s="2">
        <v>4230</v>
      </c>
      <c r="CK12" s="2">
        <f t="shared" si="40"/>
        <v>0.121227339254582</v>
      </c>
      <c r="CL12" s="2">
        <v>5236</v>
      </c>
      <c r="CM12" s="2">
        <f t="shared" si="41"/>
        <v>0.150058238377539</v>
      </c>
      <c r="CN12" s="2">
        <v>14425</v>
      </c>
      <c r="CO12" s="2">
        <f t="shared" si="42"/>
        <v>0.413405288119938</v>
      </c>
      <c r="CP12" s="2">
        <v>10294</v>
      </c>
      <c r="CQ12" s="2">
        <f t="shared" si="43"/>
        <v>0.295015184464932</v>
      </c>
      <c r="CR12" s="2">
        <f t="shared" si="44"/>
        <v>0.202440170824706</v>
      </c>
      <c r="CS12" s="2">
        <f t="shared" si="45"/>
        <v>0.192414803919364</v>
      </c>
      <c r="CT12" s="2">
        <f t="shared" si="46"/>
        <v>0.30771977423676</v>
      </c>
      <c r="CU12" s="2">
        <f t="shared" si="47"/>
        <v>0.182240828709823</v>
      </c>
    </row>
    <row r="13" s="2" customFormat="1" spans="1:99">
      <c r="A13" s="1">
        <v>9</v>
      </c>
      <c r="B13" s="2" t="s">
        <v>41</v>
      </c>
      <c r="C13" s="2">
        <v>42</v>
      </c>
      <c r="D13" s="2">
        <v>75</v>
      </c>
      <c r="E13" s="2">
        <v>178</v>
      </c>
      <c r="F13" s="19" t="s">
        <v>43</v>
      </c>
      <c r="G13" s="19" t="s">
        <v>43</v>
      </c>
      <c r="H13" s="19" t="s">
        <v>43</v>
      </c>
      <c r="I13" s="19" t="s">
        <v>43</v>
      </c>
      <c r="J13" s="21">
        <v>-4.97</v>
      </c>
      <c r="K13" s="21">
        <v>-2.94</v>
      </c>
      <c r="L13" s="21">
        <v>-2.57</v>
      </c>
      <c r="M13" s="21">
        <v>-1.32</v>
      </c>
      <c r="N13" s="21">
        <v>-0.2</v>
      </c>
      <c r="O13" s="21">
        <f t="shared" si="0"/>
        <v>-2.4</v>
      </c>
      <c r="P13" s="21">
        <f t="shared" si="1"/>
        <v>1.60821640334875</v>
      </c>
      <c r="Q13" s="25">
        <f t="shared" si="2"/>
        <v>0.670090168061981</v>
      </c>
      <c r="R13" s="21">
        <v>-28.9</v>
      </c>
      <c r="S13" s="21">
        <v>16.23</v>
      </c>
      <c r="T13" s="26">
        <f t="shared" si="3"/>
        <v>45.13</v>
      </c>
      <c r="U13" s="21">
        <v>170.1</v>
      </c>
      <c r="V13" s="2">
        <v>-357</v>
      </c>
      <c r="W13" s="2">
        <f t="shared" si="4"/>
        <v>-0.0123384211175706</v>
      </c>
      <c r="X13" s="2">
        <v>-587</v>
      </c>
      <c r="Y13" s="2">
        <f t="shared" si="5"/>
        <v>-0.0202875439664257</v>
      </c>
      <c r="Z13" s="30">
        <v>5470</v>
      </c>
      <c r="AA13" s="2">
        <f t="shared" si="6"/>
        <v>0.189050878187987</v>
      </c>
      <c r="AB13" s="30">
        <v>4396</v>
      </c>
      <c r="AC13" s="2">
        <f t="shared" si="7"/>
        <v>0.151931930624203</v>
      </c>
      <c r="AD13" s="31">
        <v>167.15</v>
      </c>
      <c r="AE13" s="2">
        <v>-303</v>
      </c>
      <c r="AF13" s="2">
        <f t="shared" si="8"/>
        <v>-0.0108450077485433</v>
      </c>
      <c r="AG13" s="2">
        <v>-533</v>
      </c>
      <c r="AH13" s="2">
        <f t="shared" si="9"/>
        <v>-0.0190771918480976</v>
      </c>
      <c r="AI13" s="30">
        <v>5321</v>
      </c>
      <c r="AJ13" s="2">
        <f t="shared" si="10"/>
        <v>0.19044978953795</v>
      </c>
      <c r="AK13" s="30">
        <v>4291</v>
      </c>
      <c r="AL13" s="2">
        <f t="shared" si="11"/>
        <v>0.153583921613859</v>
      </c>
      <c r="AM13" s="31">
        <v>172.381</v>
      </c>
      <c r="AN13" s="2">
        <v>-409</v>
      </c>
      <c r="AO13" s="2">
        <f t="shared" si="12"/>
        <v>-0.0137639953258951</v>
      </c>
      <c r="AP13" s="2">
        <v>-622</v>
      </c>
      <c r="AQ13" s="2">
        <f t="shared" si="13"/>
        <v>-0.0209320417914591</v>
      </c>
      <c r="AR13" s="30">
        <v>5541</v>
      </c>
      <c r="AS13" s="2">
        <f t="shared" si="14"/>
        <v>0.186470166505587</v>
      </c>
      <c r="AT13" s="30">
        <v>4437</v>
      </c>
      <c r="AU13" s="2">
        <f t="shared" si="15"/>
        <v>0.149317474965762</v>
      </c>
      <c r="AV13" s="31">
        <v>172.384</v>
      </c>
      <c r="AW13" s="2">
        <v>-402</v>
      </c>
      <c r="AX13" s="2">
        <f t="shared" si="16"/>
        <v>-0.0135279548572561</v>
      </c>
      <c r="AY13" s="2">
        <v>-692</v>
      </c>
      <c r="AZ13" s="2">
        <f t="shared" si="17"/>
        <v>-0.0232869272667195</v>
      </c>
      <c r="BA13" s="30">
        <v>5573</v>
      </c>
      <c r="BB13" s="2">
        <f t="shared" si="18"/>
        <v>0.187540528406687</v>
      </c>
      <c r="BC13" s="30">
        <v>4981</v>
      </c>
      <c r="BD13" s="2">
        <f t="shared" si="19"/>
        <v>0.167618764039783</v>
      </c>
      <c r="BE13" s="31">
        <v>172.392</v>
      </c>
      <c r="BF13" s="2">
        <v>-405</v>
      </c>
      <c r="BG13" s="2">
        <f t="shared" si="20"/>
        <v>-0.01362764485089</v>
      </c>
      <c r="BH13" s="2">
        <v>-661</v>
      </c>
      <c r="BI13" s="2">
        <f t="shared" si="21"/>
        <v>-0.0222416623368846</v>
      </c>
      <c r="BJ13" s="30">
        <v>5581</v>
      </c>
      <c r="BK13" s="2">
        <f t="shared" si="22"/>
        <v>0.187792310895844</v>
      </c>
      <c r="BL13" s="30">
        <v>4523</v>
      </c>
      <c r="BM13" s="2">
        <f t="shared" si="23"/>
        <v>0.152192191754507</v>
      </c>
      <c r="BN13" s="2">
        <f t="shared" si="24"/>
        <v>-0.012820604780031</v>
      </c>
      <c r="BO13" s="2">
        <f t="shared" si="25"/>
        <v>0.00111149703057768</v>
      </c>
      <c r="BP13" s="2">
        <f t="shared" si="26"/>
        <v>0.0866961465272615</v>
      </c>
      <c r="BQ13" s="2">
        <f t="shared" si="27"/>
        <v>-0.0211650734419173</v>
      </c>
      <c r="BR13" s="2">
        <f t="shared" si="28"/>
        <v>0.00147274699679731</v>
      </c>
      <c r="BS13" s="2">
        <f t="shared" si="29"/>
        <v>0.0695838358812659</v>
      </c>
      <c r="BT13" s="2">
        <f t="shared" si="30"/>
        <v>0.188260734706811</v>
      </c>
      <c r="BU13" s="2">
        <f t="shared" si="31"/>
        <v>0.00136824999464515</v>
      </c>
      <c r="BV13" s="2">
        <f t="shared" si="32"/>
        <v>0.00726784582444133</v>
      </c>
      <c r="BW13" s="2">
        <f t="shared" si="33"/>
        <v>0.154928856599623</v>
      </c>
      <c r="BX13" s="2">
        <f t="shared" si="34"/>
        <v>0.0064930902438396</v>
      </c>
      <c r="BY13" s="2">
        <f t="shared" si="35"/>
        <v>0.041910141121221</v>
      </c>
      <c r="BZ13" s="35">
        <v>212.229</v>
      </c>
      <c r="CA13" s="2">
        <v>-2635</v>
      </c>
      <c r="CB13" s="2">
        <f t="shared" si="36"/>
        <v>-0.0585020606979332</v>
      </c>
      <c r="CC13" s="2">
        <v>-4320</v>
      </c>
      <c r="CD13" s="2">
        <f t="shared" si="37"/>
        <v>-0.0959122968558145</v>
      </c>
      <c r="CE13" s="2">
        <v>3910</v>
      </c>
      <c r="CF13" s="2">
        <f t="shared" si="38"/>
        <v>0.0868095094227395</v>
      </c>
      <c r="CG13" s="2">
        <v>4600</v>
      </c>
      <c r="CH13" s="2">
        <f t="shared" si="39"/>
        <v>0.102128834614988</v>
      </c>
      <c r="CI13" s="35">
        <v>176.389</v>
      </c>
      <c r="CJ13" s="2">
        <v>1923</v>
      </c>
      <c r="CK13" s="2">
        <f t="shared" si="40"/>
        <v>0.0618068041468996</v>
      </c>
      <c r="CL13" s="2">
        <v>1428</v>
      </c>
      <c r="CM13" s="2">
        <f t="shared" si="41"/>
        <v>0.0458970963711766</v>
      </c>
      <c r="CN13" s="2">
        <v>9085</v>
      </c>
      <c r="CO13" s="2">
        <f t="shared" si="42"/>
        <v>0.291999384126148</v>
      </c>
      <c r="CP13" s="2">
        <v>6710</v>
      </c>
      <c r="CQ13" s="2">
        <f t="shared" si="43"/>
        <v>0.215664927626467</v>
      </c>
      <c r="CR13" s="2">
        <f t="shared" si="44"/>
        <v>0.120308864844833</v>
      </c>
      <c r="CS13" s="2">
        <f t="shared" si="45"/>
        <v>0.141809393226991</v>
      </c>
      <c r="CT13" s="2">
        <f t="shared" si="46"/>
        <v>0.205189874703409</v>
      </c>
      <c r="CU13" s="2">
        <f t="shared" si="47"/>
        <v>0.11353609301148</v>
      </c>
    </row>
    <row r="14" s="2" customFormat="1" spans="1:99">
      <c r="A14" s="1">
        <v>10</v>
      </c>
      <c r="B14" s="2" t="s">
        <v>41</v>
      </c>
      <c r="C14" s="2">
        <v>31</v>
      </c>
      <c r="D14" s="2">
        <v>73</v>
      </c>
      <c r="E14" s="2">
        <v>171</v>
      </c>
      <c r="F14" s="19" t="s">
        <v>42</v>
      </c>
      <c r="G14" s="19" t="s">
        <v>42</v>
      </c>
      <c r="H14" s="19" t="s">
        <v>42</v>
      </c>
      <c r="I14" s="19" t="s">
        <v>43</v>
      </c>
      <c r="J14" s="21">
        <v>6.87</v>
      </c>
      <c r="K14" s="21">
        <v>5.54</v>
      </c>
      <c r="L14" s="21">
        <v>5.45</v>
      </c>
      <c r="M14" s="21">
        <v>4.29</v>
      </c>
      <c r="N14" s="21">
        <v>6.23</v>
      </c>
      <c r="O14" s="21">
        <f t="shared" si="0"/>
        <v>5.676</v>
      </c>
      <c r="P14" s="21">
        <f t="shared" si="1"/>
        <v>0.862915986640646</v>
      </c>
      <c r="Q14" s="25">
        <f t="shared" si="2"/>
        <v>0.152028891233377</v>
      </c>
      <c r="R14" s="21">
        <v>-20.2</v>
      </c>
      <c r="S14" s="21">
        <v>19.6</v>
      </c>
      <c r="T14" s="26">
        <f t="shared" si="3"/>
        <v>39.8</v>
      </c>
      <c r="U14" s="21">
        <v>203.81</v>
      </c>
      <c r="V14" s="2">
        <v>899</v>
      </c>
      <c r="W14" s="2">
        <f t="shared" si="4"/>
        <v>0.0216425641646838</v>
      </c>
      <c r="X14" s="2">
        <v>2063</v>
      </c>
      <c r="Y14" s="2">
        <f t="shared" si="5"/>
        <v>0.0496647495792465</v>
      </c>
      <c r="Z14" s="30">
        <v>9332</v>
      </c>
      <c r="AA14" s="2">
        <f t="shared" si="6"/>
        <v>0.224658964165549</v>
      </c>
      <c r="AB14" s="30">
        <v>7559</v>
      </c>
      <c r="AC14" s="2">
        <f t="shared" si="7"/>
        <v>0.181975686897491</v>
      </c>
      <c r="AD14" s="31">
        <v>205.33</v>
      </c>
      <c r="AE14" s="2">
        <v>939</v>
      </c>
      <c r="AF14" s="2">
        <f t="shared" si="8"/>
        <v>0.0222720800034745</v>
      </c>
      <c r="AG14" s="2">
        <v>2105</v>
      </c>
      <c r="AH14" s="2">
        <f t="shared" si="9"/>
        <v>0.0499283582612502</v>
      </c>
      <c r="AI14" s="30">
        <v>9832</v>
      </c>
      <c r="AJ14" s="2">
        <f t="shared" si="10"/>
        <v>0.233204569322856</v>
      </c>
      <c r="AK14" s="30">
        <v>7878</v>
      </c>
      <c r="AL14" s="2">
        <f t="shared" si="11"/>
        <v>0.186857770252793</v>
      </c>
      <c r="AM14" s="31">
        <v>202.773</v>
      </c>
      <c r="AN14" s="2">
        <v>875</v>
      </c>
      <c r="AO14" s="2">
        <f t="shared" si="12"/>
        <v>0.0212807926383356</v>
      </c>
      <c r="AP14" s="2">
        <v>1929</v>
      </c>
      <c r="AQ14" s="2">
        <f t="shared" si="13"/>
        <v>0.0469150274278278</v>
      </c>
      <c r="AR14" s="30">
        <v>9193</v>
      </c>
      <c r="AS14" s="2">
        <f t="shared" si="14"/>
        <v>0.223582087684822</v>
      </c>
      <c r="AT14" s="30">
        <v>7418</v>
      </c>
      <c r="AU14" s="2">
        <f t="shared" si="15"/>
        <v>0.180412479761341</v>
      </c>
      <c r="AV14" s="31">
        <v>205.991</v>
      </c>
      <c r="AW14" s="2">
        <v>1033</v>
      </c>
      <c r="AX14" s="2">
        <f t="shared" si="16"/>
        <v>0.024344666510781</v>
      </c>
      <c r="AY14" s="2">
        <v>2211</v>
      </c>
      <c r="AZ14" s="2">
        <f t="shared" si="17"/>
        <v>0.0521065417767056</v>
      </c>
      <c r="BA14" s="30">
        <v>10894</v>
      </c>
      <c r="BB14" s="2">
        <f t="shared" si="18"/>
        <v>0.256738428817472</v>
      </c>
      <c r="BC14" s="30">
        <v>8385</v>
      </c>
      <c r="BD14" s="2">
        <f t="shared" si="19"/>
        <v>0.197608933875023</v>
      </c>
      <c r="BE14" s="31">
        <v>205.118</v>
      </c>
      <c r="BF14" s="2">
        <v>995</v>
      </c>
      <c r="BG14" s="2">
        <f t="shared" si="20"/>
        <v>0.0236491499068826</v>
      </c>
      <c r="BH14" s="2">
        <v>2106</v>
      </c>
      <c r="BI14" s="2">
        <f t="shared" si="21"/>
        <v>0.0500553866370802</v>
      </c>
      <c r="BJ14" s="30">
        <v>9444</v>
      </c>
      <c r="BK14" s="2">
        <f t="shared" si="22"/>
        <v>0.224464896201607</v>
      </c>
      <c r="BL14" s="30">
        <v>7678</v>
      </c>
      <c r="BM14" s="2">
        <f t="shared" si="23"/>
        <v>0.182490626115623</v>
      </c>
      <c r="BN14" s="2">
        <f t="shared" si="24"/>
        <v>0.0226378506448315</v>
      </c>
      <c r="BO14" s="2">
        <f t="shared" si="25"/>
        <v>0.00117489883567228</v>
      </c>
      <c r="BP14" s="2">
        <f t="shared" si="26"/>
        <v>0.0518997520615114</v>
      </c>
      <c r="BQ14" s="2">
        <f t="shared" si="27"/>
        <v>0.049734012736422</v>
      </c>
      <c r="BR14" s="2">
        <f t="shared" si="28"/>
        <v>0.00165658811833514</v>
      </c>
      <c r="BS14" s="2">
        <f t="shared" si="29"/>
        <v>0.0333089575360558</v>
      </c>
      <c r="BT14" s="2">
        <f t="shared" si="30"/>
        <v>0.232529789238461</v>
      </c>
      <c r="BU14" s="2">
        <f t="shared" si="31"/>
        <v>0.012598153107071</v>
      </c>
      <c r="BV14" s="2">
        <f t="shared" si="32"/>
        <v>0.0541786630793851</v>
      </c>
      <c r="BW14" s="2">
        <f t="shared" si="33"/>
        <v>0.185869099380454</v>
      </c>
      <c r="BX14" s="2">
        <f t="shared" si="34"/>
        <v>0.00624737743513304</v>
      </c>
      <c r="BY14" s="2">
        <f t="shared" si="35"/>
        <v>0.0336117055280142</v>
      </c>
      <c r="BZ14" s="35">
        <v>239.767</v>
      </c>
      <c r="CA14" s="2">
        <v>-4111</v>
      </c>
      <c r="CB14" s="2">
        <f t="shared" si="36"/>
        <v>-0.07151030956247</v>
      </c>
      <c r="CC14" s="2">
        <v>-2378</v>
      </c>
      <c r="CD14" s="2">
        <f t="shared" si="37"/>
        <v>-0.0413650002771962</v>
      </c>
      <c r="CE14" s="2">
        <v>5644</v>
      </c>
      <c r="CF14" s="2">
        <f t="shared" si="38"/>
        <v>0.0981766448967601</v>
      </c>
      <c r="CG14" s="2">
        <v>6180</v>
      </c>
      <c r="CH14" s="2">
        <f t="shared" si="39"/>
        <v>0.107500295085396</v>
      </c>
      <c r="CI14" s="35">
        <v>211.483</v>
      </c>
      <c r="CJ14" s="2">
        <v>3668</v>
      </c>
      <c r="CK14" s="2">
        <f t="shared" si="40"/>
        <v>0.0820121886546528</v>
      </c>
      <c r="CL14" s="2">
        <v>4484</v>
      </c>
      <c r="CM14" s="2">
        <f t="shared" si="41"/>
        <v>0.100256993982405</v>
      </c>
      <c r="CN14" s="2">
        <v>12534</v>
      </c>
      <c r="CO14" s="2">
        <f t="shared" si="42"/>
        <v>0.280245575953495</v>
      </c>
      <c r="CP14" s="2">
        <v>9252</v>
      </c>
      <c r="CQ14" s="2">
        <f t="shared" si="43"/>
        <v>0.206863895701431</v>
      </c>
      <c r="CR14" s="2">
        <f t="shared" si="44"/>
        <v>0.153522498217123</v>
      </c>
      <c r="CS14" s="2">
        <f t="shared" si="45"/>
        <v>0.141621994259602</v>
      </c>
      <c r="CT14" s="2">
        <f t="shared" si="46"/>
        <v>0.182068931056735</v>
      </c>
      <c r="CU14" s="2">
        <f t="shared" si="47"/>
        <v>0.0993636006160343</v>
      </c>
    </row>
    <row r="15" s="2" customFormat="1" spans="1:99">
      <c r="A15" s="1">
        <v>11</v>
      </c>
      <c r="B15" s="2" t="s">
        <v>44</v>
      </c>
      <c r="C15" s="2">
        <v>69</v>
      </c>
      <c r="D15" s="2">
        <v>53</v>
      </c>
      <c r="E15" s="2">
        <v>150</v>
      </c>
      <c r="F15" s="19" t="s">
        <v>42</v>
      </c>
      <c r="G15" s="19" t="s">
        <v>42</v>
      </c>
      <c r="H15" s="19" t="s">
        <v>43</v>
      </c>
      <c r="I15" s="19" t="s">
        <v>43</v>
      </c>
      <c r="J15" s="21">
        <v>13.42</v>
      </c>
      <c r="K15" s="21">
        <v>13.09</v>
      </c>
      <c r="L15" s="21">
        <v>14.24</v>
      </c>
      <c r="M15" s="21">
        <v>12.18</v>
      </c>
      <c r="N15" s="21">
        <v>10.75</v>
      </c>
      <c r="O15" s="21">
        <f t="shared" si="0"/>
        <v>12.736</v>
      </c>
      <c r="P15" s="21">
        <f t="shared" si="1"/>
        <v>1.19235229693241</v>
      </c>
      <c r="Q15" s="25">
        <f t="shared" si="2"/>
        <v>0.0936206263294922</v>
      </c>
      <c r="R15" s="21">
        <v>-26.25</v>
      </c>
      <c r="S15" s="21">
        <v>33.45</v>
      </c>
      <c r="T15" s="26">
        <f t="shared" si="3"/>
        <v>59.7</v>
      </c>
      <c r="U15" s="21">
        <v>204.92</v>
      </c>
      <c r="V15" s="2">
        <v>1547</v>
      </c>
      <c r="W15" s="2">
        <f t="shared" si="4"/>
        <v>0.0368401694653511</v>
      </c>
      <c r="X15" s="2">
        <v>1418</v>
      </c>
      <c r="Y15" s="2">
        <f t="shared" si="5"/>
        <v>0.0337681708480077</v>
      </c>
      <c r="Z15" s="30">
        <v>12213</v>
      </c>
      <c r="AA15" s="2">
        <f t="shared" si="6"/>
        <v>0.290839683051282</v>
      </c>
      <c r="AB15" s="30">
        <v>7628</v>
      </c>
      <c r="AC15" s="2">
        <f t="shared" si="7"/>
        <v>0.181652755450354</v>
      </c>
      <c r="AD15" s="31">
        <v>200.18</v>
      </c>
      <c r="AE15" s="2">
        <v>1485</v>
      </c>
      <c r="AF15" s="2">
        <f t="shared" si="8"/>
        <v>0.0370582651056152</v>
      </c>
      <c r="AG15" s="2">
        <v>1527</v>
      </c>
      <c r="AH15" s="2">
        <f t="shared" si="9"/>
        <v>0.0381063776540568</v>
      </c>
      <c r="AI15" s="30">
        <v>13091</v>
      </c>
      <c r="AJ15" s="2">
        <f t="shared" si="10"/>
        <v>0.326686699324989</v>
      </c>
      <c r="AK15" s="30">
        <v>7529</v>
      </c>
      <c r="AL15" s="2">
        <f t="shared" si="11"/>
        <v>0.187886651838503</v>
      </c>
      <c r="AM15" s="31">
        <v>203.185</v>
      </c>
      <c r="AN15" s="2">
        <v>1651</v>
      </c>
      <c r="AO15" s="2">
        <f t="shared" si="12"/>
        <v>0.0399911402063221</v>
      </c>
      <c r="AP15" s="2">
        <v>1423</v>
      </c>
      <c r="AQ15" s="2">
        <f t="shared" si="13"/>
        <v>0.0344684388331898</v>
      </c>
      <c r="AR15" s="30">
        <v>12238</v>
      </c>
      <c r="AS15" s="2">
        <f t="shared" si="14"/>
        <v>0.296433418440321</v>
      </c>
      <c r="AT15" s="30">
        <v>7718</v>
      </c>
      <c r="AU15" s="2">
        <f t="shared" si="15"/>
        <v>0.186948285955418</v>
      </c>
      <c r="AV15" s="31">
        <v>200.283</v>
      </c>
      <c r="AW15" s="2">
        <v>1442</v>
      </c>
      <c r="AX15" s="2">
        <f t="shared" si="16"/>
        <v>0.0359481946328151</v>
      </c>
      <c r="AY15" s="2">
        <v>1228</v>
      </c>
      <c r="AZ15" s="2">
        <f t="shared" si="17"/>
        <v>0.0306133030576262</v>
      </c>
      <c r="BA15" s="30">
        <v>11002</v>
      </c>
      <c r="BB15" s="2">
        <f t="shared" si="18"/>
        <v>0.274273257524433</v>
      </c>
      <c r="BC15" s="30">
        <v>7456</v>
      </c>
      <c r="BD15" s="2">
        <f t="shared" si="19"/>
        <v>0.185873605535555</v>
      </c>
      <c r="BE15" s="31">
        <v>203.152</v>
      </c>
      <c r="BF15" s="2">
        <v>1449</v>
      </c>
      <c r="BG15" s="2">
        <f t="shared" si="20"/>
        <v>0.0351096242009889</v>
      </c>
      <c r="BH15" s="2">
        <v>1409</v>
      </c>
      <c r="BI15" s="2">
        <f t="shared" si="21"/>
        <v>0.0341404144231838</v>
      </c>
      <c r="BJ15" s="30">
        <v>12335</v>
      </c>
      <c r="BK15" s="2">
        <f t="shared" si="22"/>
        <v>0.29888006523064</v>
      </c>
      <c r="BL15" s="30">
        <v>7811</v>
      </c>
      <c r="BM15" s="2">
        <f t="shared" si="23"/>
        <v>0.189262439360886</v>
      </c>
      <c r="BN15" s="2">
        <f t="shared" si="24"/>
        <v>0.0369894787222185</v>
      </c>
      <c r="BO15" s="2">
        <f t="shared" si="25"/>
        <v>0.00165258113638698</v>
      </c>
      <c r="BP15" s="2">
        <f t="shared" si="26"/>
        <v>0.0446770593551058</v>
      </c>
      <c r="BQ15" s="2">
        <f t="shared" si="27"/>
        <v>0.0342193409632129</v>
      </c>
      <c r="BR15" s="2">
        <f t="shared" si="28"/>
        <v>0.0023826202900545</v>
      </c>
      <c r="BS15" s="2">
        <f t="shared" si="29"/>
        <v>0.0696278836175107</v>
      </c>
      <c r="BT15" s="2">
        <f t="shared" si="30"/>
        <v>0.297422624714333</v>
      </c>
      <c r="BU15" s="2">
        <f t="shared" si="31"/>
        <v>0.0169630011905977</v>
      </c>
      <c r="BV15" s="2">
        <f t="shared" si="32"/>
        <v>0.0570333249089246</v>
      </c>
      <c r="BW15" s="2">
        <f t="shared" si="33"/>
        <v>0.186324747628143</v>
      </c>
      <c r="BX15" s="2">
        <f t="shared" si="34"/>
        <v>0.00258802695587091</v>
      </c>
      <c r="BY15" s="2">
        <f t="shared" si="35"/>
        <v>0.0138898723267612</v>
      </c>
      <c r="BZ15" s="35">
        <v>186.253</v>
      </c>
      <c r="CA15" s="2">
        <v>-2842</v>
      </c>
      <c r="CB15" s="2">
        <f t="shared" si="36"/>
        <v>-0.08192520186585</v>
      </c>
      <c r="CC15" s="2">
        <v>-4025</v>
      </c>
      <c r="CD15" s="2">
        <f t="shared" si="37"/>
        <v>-0.116027071608039</v>
      </c>
      <c r="CE15" s="2">
        <v>2282</v>
      </c>
      <c r="CF15" s="2">
        <f t="shared" si="38"/>
        <v>0.0657823049464707</v>
      </c>
      <c r="CG15" s="2">
        <v>2592</v>
      </c>
      <c r="CH15" s="2">
        <f t="shared" si="39"/>
        <v>0.0747185514554128</v>
      </c>
      <c r="CI15" s="35">
        <v>222.251</v>
      </c>
      <c r="CJ15" s="2">
        <v>6304</v>
      </c>
      <c r="CK15" s="2">
        <f t="shared" si="40"/>
        <v>0.12762294351736</v>
      </c>
      <c r="CL15" s="2">
        <v>5014</v>
      </c>
      <c r="CM15" s="2">
        <f t="shared" si="41"/>
        <v>0.101507207930845</v>
      </c>
      <c r="CN15" s="2">
        <v>18112</v>
      </c>
      <c r="CO15" s="2">
        <f t="shared" si="42"/>
        <v>0.366673025537188</v>
      </c>
      <c r="CP15" s="2">
        <v>13048</v>
      </c>
      <c r="CQ15" s="2">
        <f t="shared" si="43"/>
        <v>0.264153579792912</v>
      </c>
      <c r="CR15" s="2">
        <f t="shared" si="44"/>
        <v>0.20954814538321</v>
      </c>
      <c r="CS15" s="2">
        <f t="shared" si="45"/>
        <v>0.217534279538883</v>
      </c>
      <c r="CT15" s="2">
        <f t="shared" si="46"/>
        <v>0.300890720590717</v>
      </c>
      <c r="CU15" s="2">
        <f t="shared" si="47"/>
        <v>0.189435028337499</v>
      </c>
    </row>
    <row r="16" s="2" customFormat="1" spans="1:99">
      <c r="A16" s="1">
        <v>12</v>
      </c>
      <c r="B16" s="2" t="s">
        <v>44</v>
      </c>
      <c r="C16" s="2">
        <v>65</v>
      </c>
      <c r="D16" s="2">
        <v>51</v>
      </c>
      <c r="E16" s="2">
        <v>161</v>
      </c>
      <c r="F16" s="19" t="s">
        <v>42</v>
      </c>
      <c r="G16" s="19" t="s">
        <v>43</v>
      </c>
      <c r="H16" s="19" t="s">
        <v>42</v>
      </c>
      <c r="I16" s="19" t="s">
        <v>42</v>
      </c>
      <c r="J16" s="21">
        <v>24.1</v>
      </c>
      <c r="K16" s="21">
        <v>26.94</v>
      </c>
      <c r="L16" s="21">
        <v>22.15</v>
      </c>
      <c r="M16" s="21">
        <v>23.15</v>
      </c>
      <c r="N16" s="21">
        <v>22.18</v>
      </c>
      <c r="O16" s="21">
        <f t="shared" si="0"/>
        <v>23.704</v>
      </c>
      <c r="P16" s="21">
        <f t="shared" si="1"/>
        <v>1.77047564230633</v>
      </c>
      <c r="Q16" s="25">
        <f t="shared" si="2"/>
        <v>0.0746910075222042</v>
      </c>
      <c r="R16" s="21">
        <v>-20.9</v>
      </c>
      <c r="S16" s="21">
        <v>49.02</v>
      </c>
      <c r="T16" s="26">
        <f t="shared" si="3"/>
        <v>69.92</v>
      </c>
      <c r="U16" s="21">
        <v>205.72</v>
      </c>
      <c r="V16" s="2">
        <v>3747</v>
      </c>
      <c r="W16" s="2">
        <f t="shared" si="4"/>
        <v>0.0885381945690223</v>
      </c>
      <c r="X16" s="2">
        <v>3145</v>
      </c>
      <c r="Y16" s="2">
        <f t="shared" si="5"/>
        <v>0.0743134832985255</v>
      </c>
      <c r="Z16" s="30">
        <v>13383</v>
      </c>
      <c r="AA16" s="2">
        <f t="shared" si="6"/>
        <v>0.316228091250927</v>
      </c>
      <c r="AB16" s="30">
        <v>9032</v>
      </c>
      <c r="AC16" s="2">
        <f t="shared" si="7"/>
        <v>0.21341792723443</v>
      </c>
      <c r="AD16" s="31">
        <v>207.99</v>
      </c>
      <c r="AE16" s="2">
        <v>3888</v>
      </c>
      <c r="AF16" s="2">
        <f t="shared" si="8"/>
        <v>0.0898755055731239</v>
      </c>
      <c r="AG16" s="2">
        <v>3235</v>
      </c>
      <c r="AH16" s="2">
        <f t="shared" si="9"/>
        <v>0.0747806740043868</v>
      </c>
      <c r="AI16" s="30">
        <v>13919</v>
      </c>
      <c r="AJ16" s="2">
        <f t="shared" si="10"/>
        <v>0.321753385306665</v>
      </c>
      <c r="AK16" s="30">
        <v>9313</v>
      </c>
      <c r="AL16" s="2">
        <f t="shared" si="11"/>
        <v>0.215280499846323</v>
      </c>
      <c r="AM16" s="31">
        <v>206.554</v>
      </c>
      <c r="AN16" s="2">
        <v>3818</v>
      </c>
      <c r="AO16" s="2">
        <f t="shared" si="12"/>
        <v>0.0894888041728564</v>
      </c>
      <c r="AP16" s="2">
        <v>3019</v>
      </c>
      <c r="AQ16" s="2">
        <f t="shared" si="13"/>
        <v>0.0707613147715698</v>
      </c>
      <c r="AR16" s="30">
        <v>13557</v>
      </c>
      <c r="AS16" s="2">
        <f t="shared" si="14"/>
        <v>0.317757914659878</v>
      </c>
      <c r="AT16" s="30">
        <v>9133</v>
      </c>
      <c r="AU16" s="2">
        <f t="shared" si="15"/>
        <v>0.214065282480539</v>
      </c>
      <c r="AV16" s="31">
        <v>207.554</v>
      </c>
      <c r="AW16" s="2">
        <v>4023</v>
      </c>
      <c r="AX16" s="2">
        <f t="shared" si="16"/>
        <v>0.0933872995975881</v>
      </c>
      <c r="AY16" s="2">
        <v>3259</v>
      </c>
      <c r="AZ16" s="2">
        <f t="shared" si="17"/>
        <v>0.0756523016128609</v>
      </c>
      <c r="BA16" s="30">
        <v>14952</v>
      </c>
      <c r="BB16" s="2">
        <f t="shared" si="18"/>
        <v>0.347085981502147</v>
      </c>
      <c r="BC16" s="30">
        <v>9590</v>
      </c>
      <c r="BD16" s="2">
        <f t="shared" si="19"/>
        <v>0.222616008734991</v>
      </c>
      <c r="BE16" s="31">
        <v>206.122</v>
      </c>
      <c r="BF16" s="2">
        <v>3818</v>
      </c>
      <c r="BG16" s="2">
        <f t="shared" si="20"/>
        <v>0.0898643067900641</v>
      </c>
      <c r="BH16" s="2">
        <v>3094</v>
      </c>
      <c r="BI16" s="2">
        <f t="shared" si="21"/>
        <v>0.0728235110551227</v>
      </c>
      <c r="BJ16" s="30">
        <v>14921</v>
      </c>
      <c r="BK16" s="2">
        <f t="shared" si="22"/>
        <v>0.351195736410306</v>
      </c>
      <c r="BL16" s="30">
        <v>10922</v>
      </c>
      <c r="BM16" s="2">
        <f t="shared" si="23"/>
        <v>0.257071230686506</v>
      </c>
      <c r="BN16" s="2">
        <f t="shared" si="24"/>
        <v>0.090230822140531</v>
      </c>
      <c r="BO16" s="2">
        <f t="shared" si="25"/>
        <v>0.00165163628334419</v>
      </c>
      <c r="BP16" s="2">
        <f t="shared" si="26"/>
        <v>0.0183045687068198</v>
      </c>
      <c r="BQ16" s="2">
        <f t="shared" si="27"/>
        <v>0.0736662569484931</v>
      </c>
      <c r="BR16" s="2">
        <f t="shared" si="28"/>
        <v>0.0017177957051738</v>
      </c>
      <c r="BS16" s="2">
        <f t="shared" si="29"/>
        <v>0.0233186234285648</v>
      </c>
      <c r="BT16" s="2">
        <f t="shared" si="30"/>
        <v>0.330804221825984</v>
      </c>
      <c r="BU16" s="2">
        <f t="shared" si="31"/>
        <v>0.0151360293347223</v>
      </c>
      <c r="BV16" s="2">
        <f t="shared" si="32"/>
        <v>0.0457552483797634</v>
      </c>
      <c r="BW16" s="2">
        <f t="shared" si="33"/>
        <v>0.224490189796558</v>
      </c>
      <c r="BX16" s="2">
        <f t="shared" si="34"/>
        <v>0.0166200412748932</v>
      </c>
      <c r="BY16" s="2">
        <f t="shared" si="35"/>
        <v>0.0740345994181524</v>
      </c>
      <c r="BZ16" s="35">
        <v>194.941</v>
      </c>
      <c r="CA16" s="2">
        <v>-1598</v>
      </c>
      <c r="CB16" s="2">
        <f t="shared" si="36"/>
        <v>-0.0420504256125131</v>
      </c>
      <c r="CC16" s="2">
        <v>-2544</v>
      </c>
      <c r="CD16" s="2">
        <f t="shared" si="37"/>
        <v>-0.0669438565445766</v>
      </c>
      <c r="CE16" s="2">
        <v>2820</v>
      </c>
      <c r="CF16" s="2">
        <f t="shared" si="38"/>
        <v>0.0742066334338467</v>
      </c>
      <c r="CG16" s="2">
        <v>3030</v>
      </c>
      <c r="CH16" s="2">
        <f t="shared" si="39"/>
        <v>0.0797326593278566</v>
      </c>
      <c r="CI16" s="35">
        <v>180.247</v>
      </c>
      <c r="CJ16" s="2">
        <v>5994</v>
      </c>
      <c r="CK16" s="2">
        <f t="shared" si="40"/>
        <v>0.184493320930551</v>
      </c>
      <c r="CL16" s="2">
        <v>3668</v>
      </c>
      <c r="CM16" s="2">
        <f t="shared" si="41"/>
        <v>0.112899816678889</v>
      </c>
      <c r="CN16" s="2">
        <v>12086</v>
      </c>
      <c r="CO16" s="2">
        <f t="shared" si="42"/>
        <v>0.372003049176949</v>
      </c>
      <c r="CP16" s="2">
        <v>9045</v>
      </c>
      <c r="CQ16" s="2">
        <f t="shared" si="43"/>
        <v>0.278402083386191</v>
      </c>
      <c r="CR16" s="2">
        <f t="shared" si="44"/>
        <v>0.226543746543064</v>
      </c>
      <c r="CS16" s="2">
        <f t="shared" si="45"/>
        <v>0.179843673223465</v>
      </c>
      <c r="CT16" s="2">
        <f t="shared" si="46"/>
        <v>0.297796415743103</v>
      </c>
      <c r="CU16" s="2">
        <f t="shared" si="47"/>
        <v>0.198669424058335</v>
      </c>
    </row>
    <row r="17" s="2" customFormat="1" spans="1:99">
      <c r="A17" s="1">
        <v>13</v>
      </c>
      <c r="B17" s="2" t="s">
        <v>41</v>
      </c>
      <c r="C17" s="2">
        <v>43</v>
      </c>
      <c r="D17" s="2">
        <v>66</v>
      </c>
      <c r="E17" s="2">
        <v>175</v>
      </c>
      <c r="F17" s="19" t="s">
        <v>42</v>
      </c>
      <c r="G17" s="19" t="s">
        <v>43</v>
      </c>
      <c r="H17" s="19" t="s">
        <v>42</v>
      </c>
      <c r="I17" s="19" t="s">
        <v>42</v>
      </c>
      <c r="J17" s="22">
        <v>28.87</v>
      </c>
      <c r="K17" s="22">
        <v>24.91</v>
      </c>
      <c r="L17" s="22">
        <v>25.93</v>
      </c>
      <c r="M17" s="22">
        <v>21.34</v>
      </c>
      <c r="N17" s="22">
        <v>22.55</v>
      </c>
      <c r="O17" s="21">
        <f t="shared" si="0"/>
        <v>24.72</v>
      </c>
      <c r="P17" s="21">
        <f t="shared" si="1"/>
        <v>2.64030301291348</v>
      </c>
      <c r="Q17" s="25">
        <f t="shared" si="2"/>
        <v>0.106808374308798</v>
      </c>
      <c r="R17" s="22">
        <v>-4.05</v>
      </c>
      <c r="S17" s="22">
        <v>39.28</v>
      </c>
      <c r="T17" s="26">
        <f t="shared" si="3"/>
        <v>43.33</v>
      </c>
      <c r="U17" s="22">
        <v>147.472</v>
      </c>
      <c r="V17" s="2">
        <v>1364</v>
      </c>
      <c r="W17" s="2">
        <f t="shared" si="4"/>
        <v>0.0627184374661173</v>
      </c>
      <c r="X17" s="2">
        <v>1268</v>
      </c>
      <c r="Y17" s="2">
        <f t="shared" si="5"/>
        <v>0.0583042365887366</v>
      </c>
      <c r="Z17" s="32">
        <v>6165</v>
      </c>
      <c r="AA17" s="2">
        <f t="shared" si="6"/>
        <v>0.283474462594291</v>
      </c>
      <c r="AB17" s="30">
        <v>3400</v>
      </c>
      <c r="AC17" s="2">
        <f t="shared" si="7"/>
        <v>0.156336281073899</v>
      </c>
      <c r="AD17" s="33">
        <v>150.231</v>
      </c>
      <c r="AE17" s="2">
        <v>1414</v>
      </c>
      <c r="AF17" s="2">
        <f t="shared" si="8"/>
        <v>0.062651329764875</v>
      </c>
      <c r="AG17" s="2">
        <v>1397</v>
      </c>
      <c r="AH17" s="2">
        <f t="shared" si="9"/>
        <v>0.0618980959558206</v>
      </c>
      <c r="AI17" s="32">
        <v>6248</v>
      </c>
      <c r="AJ17" s="2">
        <f t="shared" si="10"/>
        <v>0.27683557876304</v>
      </c>
      <c r="AK17" s="30">
        <v>3492</v>
      </c>
      <c r="AL17" s="2">
        <f t="shared" si="11"/>
        <v>0.154723085953991</v>
      </c>
      <c r="AM17" s="33">
        <v>151.338</v>
      </c>
      <c r="AN17" s="2">
        <v>1459</v>
      </c>
      <c r="AO17" s="2">
        <f t="shared" si="12"/>
        <v>0.0637029158146306</v>
      </c>
      <c r="AP17" s="2">
        <v>1332</v>
      </c>
      <c r="AQ17" s="2">
        <f t="shared" si="13"/>
        <v>0.0581578367821028</v>
      </c>
      <c r="AR17" s="32">
        <v>6275</v>
      </c>
      <c r="AS17" s="2">
        <f t="shared" si="14"/>
        <v>0.273979298654425</v>
      </c>
      <c r="AT17" s="30">
        <v>3518</v>
      </c>
      <c r="AU17" s="2">
        <f t="shared" si="15"/>
        <v>0.153603055404983</v>
      </c>
      <c r="AV17" s="33">
        <v>150.482</v>
      </c>
      <c r="AW17" s="2">
        <v>1442</v>
      </c>
      <c r="AX17" s="2">
        <f t="shared" si="16"/>
        <v>0.063678987742899</v>
      </c>
      <c r="AY17" s="2">
        <v>1378</v>
      </c>
      <c r="AZ17" s="2">
        <f t="shared" si="17"/>
        <v>0.0608527358597191</v>
      </c>
      <c r="BA17" s="32">
        <v>6672</v>
      </c>
      <c r="BB17" s="2">
        <f t="shared" si="18"/>
        <v>0.294636758821513</v>
      </c>
      <c r="BC17" s="30">
        <v>3531</v>
      </c>
      <c r="BD17" s="2">
        <f t="shared" si="19"/>
        <v>0.155929615617321</v>
      </c>
      <c r="BE17" s="33">
        <v>150.102</v>
      </c>
      <c r="BF17" s="2">
        <v>1455</v>
      </c>
      <c r="BG17" s="2">
        <f t="shared" si="20"/>
        <v>0.064578809624336</v>
      </c>
      <c r="BH17" s="2">
        <v>1342</v>
      </c>
      <c r="BI17" s="2">
        <f t="shared" si="21"/>
        <v>0.0595634106638206</v>
      </c>
      <c r="BJ17" s="32">
        <v>6263</v>
      </c>
      <c r="BK17" s="2">
        <f t="shared" si="22"/>
        <v>0.277977377785028</v>
      </c>
      <c r="BL17" s="30">
        <v>3571</v>
      </c>
      <c r="BM17" s="2">
        <f t="shared" si="23"/>
        <v>0.158495483964607</v>
      </c>
      <c r="BN17" s="2">
        <f t="shared" si="24"/>
        <v>0.0634660960825716</v>
      </c>
      <c r="BO17" s="2">
        <f t="shared" si="25"/>
        <v>0.000715873652227341</v>
      </c>
      <c r="BP17" s="2">
        <f t="shared" si="26"/>
        <v>0.0112796232384605</v>
      </c>
      <c r="BQ17" s="2">
        <f t="shared" si="27"/>
        <v>0.0597552631700399</v>
      </c>
      <c r="BR17" s="2">
        <f t="shared" si="28"/>
        <v>0.00144846368550112</v>
      </c>
      <c r="BS17" s="2">
        <f t="shared" si="29"/>
        <v>0.0242399348385324</v>
      </c>
      <c r="BT17" s="2">
        <f t="shared" si="30"/>
        <v>0.28138069532366</v>
      </c>
      <c r="BU17" s="2">
        <f t="shared" si="31"/>
        <v>0.00730928735673217</v>
      </c>
      <c r="BV17" s="2">
        <f t="shared" si="32"/>
        <v>0.025976506129266</v>
      </c>
      <c r="BW17" s="2">
        <f t="shared" si="33"/>
        <v>0.15581750440296</v>
      </c>
      <c r="BX17" s="2">
        <f t="shared" si="34"/>
        <v>0.00164649985104053</v>
      </c>
      <c r="BY17" s="2">
        <f t="shared" si="35"/>
        <v>0.0105668477835617</v>
      </c>
      <c r="BZ17" s="35">
        <v>132.281</v>
      </c>
      <c r="CA17" s="2">
        <v>-555</v>
      </c>
      <c r="CB17" s="2">
        <f t="shared" si="36"/>
        <v>-0.0317174339668446</v>
      </c>
      <c r="CC17" s="2">
        <v>-308</v>
      </c>
      <c r="CD17" s="2">
        <f t="shared" si="37"/>
        <v>-0.017601747138357</v>
      </c>
      <c r="CE17" s="2">
        <v>2333</v>
      </c>
      <c r="CF17" s="2">
        <f t="shared" si="38"/>
        <v>0.133327519720087</v>
      </c>
      <c r="CG17" s="2">
        <v>2002</v>
      </c>
      <c r="CH17" s="2">
        <f t="shared" si="39"/>
        <v>0.11441135639932</v>
      </c>
      <c r="CI17" s="35">
        <v>137.011</v>
      </c>
      <c r="CJ17" s="2">
        <v>1501</v>
      </c>
      <c r="CK17" s="2">
        <f t="shared" si="40"/>
        <v>0.0799594540215507</v>
      </c>
      <c r="CL17" s="2">
        <v>1529</v>
      </c>
      <c r="CM17" s="2">
        <f t="shared" si="41"/>
        <v>0.0814510361085616</v>
      </c>
      <c r="CN17" s="2">
        <v>5361</v>
      </c>
      <c r="CO17" s="2">
        <f t="shared" si="42"/>
        <v>0.285584698873773</v>
      </c>
      <c r="CP17" s="2">
        <v>3508</v>
      </c>
      <c r="CQ17" s="2">
        <f t="shared" si="43"/>
        <v>0.186873927186942</v>
      </c>
      <c r="CR17" s="2">
        <f t="shared" si="44"/>
        <v>0.111676887988395</v>
      </c>
      <c r="CS17" s="2">
        <f t="shared" si="45"/>
        <v>0.0990527832469186</v>
      </c>
      <c r="CT17" s="2">
        <f t="shared" si="46"/>
        <v>0.152257179153686</v>
      </c>
      <c r="CU17" s="2">
        <f t="shared" si="47"/>
        <v>0.0724625707876215</v>
      </c>
    </row>
    <row r="18" s="2" customFormat="1" spans="1:99">
      <c r="A18" s="1">
        <v>14</v>
      </c>
      <c r="B18" s="2" t="s">
        <v>44</v>
      </c>
      <c r="C18" s="2">
        <v>51</v>
      </c>
      <c r="D18" s="2">
        <v>62</v>
      </c>
      <c r="E18" s="2">
        <v>153</v>
      </c>
      <c r="F18" s="19" t="s">
        <v>43</v>
      </c>
      <c r="G18" s="19" t="s">
        <v>43</v>
      </c>
      <c r="H18" s="19" t="s">
        <v>42</v>
      </c>
      <c r="I18" s="19" t="s">
        <v>42</v>
      </c>
      <c r="J18" s="22">
        <v>18.53</v>
      </c>
      <c r="K18" s="22">
        <v>15.33</v>
      </c>
      <c r="L18" s="22">
        <v>20.03</v>
      </c>
      <c r="M18" s="22">
        <v>21.39</v>
      </c>
      <c r="N18" s="22">
        <v>24.29</v>
      </c>
      <c r="O18" s="21">
        <f t="shared" si="0"/>
        <v>19.914</v>
      </c>
      <c r="P18" s="21">
        <f t="shared" si="1"/>
        <v>2.97556448426177</v>
      </c>
      <c r="Q18" s="25">
        <f t="shared" si="2"/>
        <v>0.149420733366565</v>
      </c>
      <c r="R18" s="22">
        <v>-38.23</v>
      </c>
      <c r="S18" s="22">
        <v>27.2</v>
      </c>
      <c r="T18" s="26">
        <f t="shared" si="3"/>
        <v>65.43</v>
      </c>
      <c r="U18" s="22">
        <v>162.144</v>
      </c>
      <c r="V18" s="2">
        <v>582</v>
      </c>
      <c r="W18" s="2">
        <f t="shared" si="4"/>
        <v>0.0221371251050021</v>
      </c>
      <c r="X18" s="2">
        <v>438</v>
      </c>
      <c r="Y18" s="2">
        <f t="shared" si="5"/>
        <v>0.0166598982748985</v>
      </c>
      <c r="Z18" s="32">
        <v>5770</v>
      </c>
      <c r="AA18" s="2">
        <f t="shared" si="6"/>
        <v>0.219469436178457</v>
      </c>
      <c r="AB18" s="30">
        <v>3525</v>
      </c>
      <c r="AC18" s="2">
        <f t="shared" si="7"/>
        <v>0.134077948445245</v>
      </c>
      <c r="AD18" s="33">
        <v>164.392</v>
      </c>
      <c r="AE18" s="2">
        <v>605</v>
      </c>
      <c r="AF18" s="2">
        <f t="shared" si="8"/>
        <v>0.022386902941195</v>
      </c>
      <c r="AG18" s="2">
        <v>423</v>
      </c>
      <c r="AH18" s="2">
        <f t="shared" si="9"/>
        <v>0.0156523304861578</v>
      </c>
      <c r="AI18" s="32">
        <v>5932</v>
      </c>
      <c r="AJ18" s="2">
        <f t="shared" si="10"/>
        <v>0.219502658259783</v>
      </c>
      <c r="AK18" s="30">
        <v>3429</v>
      </c>
      <c r="AL18" s="2">
        <f t="shared" si="11"/>
        <v>0.126883785430343</v>
      </c>
      <c r="AM18" s="33">
        <v>163.092</v>
      </c>
      <c r="AN18" s="2">
        <v>588</v>
      </c>
      <c r="AO18" s="2">
        <f t="shared" si="12"/>
        <v>0.0221060938284436</v>
      </c>
      <c r="AP18" s="2">
        <v>440</v>
      </c>
      <c r="AQ18" s="2">
        <f t="shared" si="13"/>
        <v>0.0165419749736653</v>
      </c>
      <c r="AR18" s="32">
        <v>5818</v>
      </c>
      <c r="AS18" s="2">
        <f t="shared" si="14"/>
        <v>0.218730023629056</v>
      </c>
      <c r="AT18" s="30">
        <v>3612</v>
      </c>
      <c r="AU18" s="2">
        <f t="shared" si="15"/>
        <v>0.135794576374725</v>
      </c>
      <c r="AV18" s="33">
        <v>165.582</v>
      </c>
      <c r="AW18" s="2">
        <v>779</v>
      </c>
      <c r="AX18" s="2">
        <f t="shared" si="16"/>
        <v>0.0284126152098484</v>
      </c>
      <c r="AY18" s="2">
        <v>671</v>
      </c>
      <c r="AZ18" s="2">
        <f t="shared" si="17"/>
        <v>0.0244735106621415</v>
      </c>
      <c r="BA18" s="32">
        <v>5939</v>
      </c>
      <c r="BB18" s="2">
        <f t="shared" si="18"/>
        <v>0.216614276933619</v>
      </c>
      <c r="BC18" s="30">
        <v>3419</v>
      </c>
      <c r="BD18" s="2">
        <f t="shared" si="19"/>
        <v>0.124701837487127</v>
      </c>
      <c r="BE18" s="33">
        <v>161.523</v>
      </c>
      <c r="BF18" s="2">
        <v>551</v>
      </c>
      <c r="BG18" s="2">
        <f t="shared" si="20"/>
        <v>0.0211194621761274</v>
      </c>
      <c r="BH18" s="2">
        <v>351</v>
      </c>
      <c r="BI18" s="2">
        <f t="shared" si="21"/>
        <v>0.0134535956875149</v>
      </c>
      <c r="BJ18" s="32">
        <v>5440</v>
      </c>
      <c r="BK18" s="2">
        <f t="shared" si="22"/>
        <v>0.208511568490259</v>
      </c>
      <c r="BL18" s="30">
        <v>3323</v>
      </c>
      <c r="BM18" s="2">
        <f t="shared" si="23"/>
        <v>0.127368371708296</v>
      </c>
      <c r="BN18" s="2">
        <f t="shared" si="24"/>
        <v>0.0232324398521233</v>
      </c>
      <c r="BO18" s="2">
        <f t="shared" si="25"/>
        <v>0.00262610715029306</v>
      </c>
      <c r="BP18" s="2">
        <f t="shared" si="26"/>
        <v>0.11303621862398</v>
      </c>
      <c r="BQ18" s="2">
        <f t="shared" si="27"/>
        <v>0.0173562620168756</v>
      </c>
      <c r="BR18" s="2">
        <f t="shared" si="28"/>
        <v>0.00373998399109196</v>
      </c>
      <c r="BS18" s="2">
        <f t="shared" si="29"/>
        <v>0.215483264049341</v>
      </c>
      <c r="BT18" s="2">
        <f t="shared" si="30"/>
        <v>0.216565592698235</v>
      </c>
      <c r="BU18" s="2">
        <f t="shared" si="31"/>
        <v>0.00416204513243636</v>
      </c>
      <c r="BV18" s="2">
        <f t="shared" si="32"/>
        <v>0.0192184043669199</v>
      </c>
      <c r="BW18" s="2">
        <f t="shared" si="33"/>
        <v>0.129765303889147</v>
      </c>
      <c r="BX18" s="2">
        <f t="shared" si="34"/>
        <v>0.00435058971370559</v>
      </c>
      <c r="BY18" s="2">
        <f t="shared" si="35"/>
        <v>0.0335266021295038</v>
      </c>
      <c r="BZ18" s="35">
        <v>184.459</v>
      </c>
      <c r="CA18" s="2">
        <v>-2551</v>
      </c>
      <c r="CB18" s="2">
        <f t="shared" si="36"/>
        <v>-0.0749740132876731</v>
      </c>
      <c r="CC18" s="2">
        <v>-3916</v>
      </c>
      <c r="CD18" s="2">
        <f t="shared" si="37"/>
        <v>-0.115091429256969</v>
      </c>
      <c r="CE18" s="2">
        <v>1313</v>
      </c>
      <c r="CF18" s="2">
        <f t="shared" si="38"/>
        <v>0.0385891334561798</v>
      </c>
      <c r="CG18" s="2">
        <v>2043</v>
      </c>
      <c r="CH18" s="2">
        <f t="shared" si="39"/>
        <v>0.0600438687364626</v>
      </c>
      <c r="CI18" s="35">
        <v>163.417</v>
      </c>
      <c r="CJ18" s="2">
        <v>1487</v>
      </c>
      <c r="CK18" s="2">
        <f t="shared" si="40"/>
        <v>0.0556822148303241</v>
      </c>
      <c r="CL18" s="2">
        <v>1325</v>
      </c>
      <c r="CM18" s="2">
        <f t="shared" si="41"/>
        <v>0.0496159614325349</v>
      </c>
      <c r="CN18" s="2">
        <v>5929</v>
      </c>
      <c r="CO18" s="2">
        <f t="shared" si="42"/>
        <v>0.222017385157358</v>
      </c>
      <c r="CP18" s="2">
        <v>4274</v>
      </c>
      <c r="CQ18" s="2">
        <f t="shared" si="43"/>
        <v>0.160044240877475</v>
      </c>
      <c r="CR18" s="2">
        <f t="shared" si="44"/>
        <v>0.130656228117997</v>
      </c>
      <c r="CS18" s="2">
        <f t="shared" si="45"/>
        <v>0.164707390689504</v>
      </c>
      <c r="CT18" s="2">
        <f t="shared" si="46"/>
        <v>0.183428251701178</v>
      </c>
      <c r="CU18" s="2">
        <f t="shared" si="47"/>
        <v>0.100000372141012</v>
      </c>
    </row>
    <row r="19" s="2" customFormat="1" spans="1:99">
      <c r="A19" s="1">
        <v>15</v>
      </c>
      <c r="B19" s="2" t="s">
        <v>41</v>
      </c>
      <c r="C19" s="2">
        <v>44</v>
      </c>
      <c r="D19" s="2">
        <v>74</v>
      </c>
      <c r="E19" s="2">
        <v>163</v>
      </c>
      <c r="F19" s="19" t="s">
        <v>42</v>
      </c>
      <c r="G19" s="19" t="s">
        <v>42</v>
      </c>
      <c r="H19" s="19" t="s">
        <v>43</v>
      </c>
      <c r="I19" s="19" t="s">
        <v>42</v>
      </c>
      <c r="J19" s="22">
        <v>15.97</v>
      </c>
      <c r="K19" s="22">
        <v>16.03</v>
      </c>
      <c r="L19" s="22">
        <v>16.88</v>
      </c>
      <c r="M19" s="22">
        <v>16.42</v>
      </c>
      <c r="N19" s="22">
        <v>14.23</v>
      </c>
      <c r="O19" s="21">
        <f t="shared" si="0"/>
        <v>15.906</v>
      </c>
      <c r="P19" s="21">
        <f t="shared" si="1"/>
        <v>0.899035038249344</v>
      </c>
      <c r="Q19" s="25">
        <f t="shared" si="2"/>
        <v>0.0565217552023981</v>
      </c>
      <c r="R19" s="22">
        <v>14.02</v>
      </c>
      <c r="S19" s="22">
        <v>26.3</v>
      </c>
      <c r="T19" s="26">
        <f t="shared" si="3"/>
        <v>12.28</v>
      </c>
      <c r="U19" s="22">
        <v>202.527</v>
      </c>
      <c r="V19" s="2">
        <v>873</v>
      </c>
      <c r="W19" s="2">
        <f t="shared" si="4"/>
        <v>0.0212837615376125</v>
      </c>
      <c r="X19" s="2">
        <v>737</v>
      </c>
      <c r="Y19" s="2">
        <f t="shared" si="5"/>
        <v>0.0179680781823831</v>
      </c>
      <c r="Z19" s="32">
        <v>8204</v>
      </c>
      <c r="AA19" s="2">
        <f t="shared" si="6"/>
        <v>0.200013722399282</v>
      </c>
      <c r="AB19" s="30">
        <v>5238</v>
      </c>
      <c r="AC19" s="2">
        <f t="shared" si="7"/>
        <v>0.127702569225675</v>
      </c>
      <c r="AD19" s="33">
        <v>203.133</v>
      </c>
      <c r="AE19" s="2">
        <v>891</v>
      </c>
      <c r="AF19" s="2">
        <f t="shared" si="8"/>
        <v>0.0215931866617671</v>
      </c>
      <c r="AG19" s="2">
        <v>757</v>
      </c>
      <c r="AH19" s="2">
        <f t="shared" si="9"/>
        <v>0.0183457264904126</v>
      </c>
      <c r="AI19" s="32">
        <v>8103</v>
      </c>
      <c r="AJ19" s="2">
        <f t="shared" si="10"/>
        <v>0.19637440125735</v>
      </c>
      <c r="AK19" s="30">
        <v>5523</v>
      </c>
      <c r="AL19" s="2">
        <f t="shared" si="11"/>
        <v>0.133848675570078</v>
      </c>
      <c r="AM19" s="33">
        <v>205.19</v>
      </c>
      <c r="AN19" s="2">
        <v>901</v>
      </c>
      <c r="AO19" s="2">
        <f t="shared" si="12"/>
        <v>0.0213999327234568</v>
      </c>
      <c r="AP19" s="2">
        <v>811</v>
      </c>
      <c r="AQ19" s="2">
        <f t="shared" si="13"/>
        <v>0.019262314582379</v>
      </c>
      <c r="AR19" s="32">
        <v>8333</v>
      </c>
      <c r="AS19" s="2">
        <f t="shared" si="14"/>
        <v>0.197919688551127</v>
      </c>
      <c r="AT19" s="30">
        <v>5259</v>
      </c>
      <c r="AU19" s="2">
        <f t="shared" si="15"/>
        <v>0.12490815337698</v>
      </c>
      <c r="AV19" s="33">
        <v>201.231</v>
      </c>
      <c r="AW19" s="2">
        <v>841</v>
      </c>
      <c r="AX19" s="2">
        <f t="shared" si="16"/>
        <v>0.0207685523245296</v>
      </c>
      <c r="AY19" s="2">
        <v>675</v>
      </c>
      <c r="AZ19" s="2">
        <f t="shared" si="17"/>
        <v>0.0166691710095808</v>
      </c>
      <c r="BA19" s="32">
        <v>8005</v>
      </c>
      <c r="BB19" s="2">
        <f t="shared" si="18"/>
        <v>0.197684020639547</v>
      </c>
      <c r="BC19" s="30">
        <v>5332</v>
      </c>
      <c r="BD19" s="2">
        <f t="shared" si="19"/>
        <v>0.131674103441607</v>
      </c>
      <c r="BE19" s="33">
        <v>205.383</v>
      </c>
      <c r="BF19" s="2">
        <v>897</v>
      </c>
      <c r="BG19" s="2">
        <f t="shared" si="20"/>
        <v>0.0212649054744943</v>
      </c>
      <c r="BH19" s="2">
        <v>650</v>
      </c>
      <c r="BI19" s="2">
        <f t="shared" si="21"/>
        <v>0.0154093517931118</v>
      </c>
      <c r="BJ19" s="32">
        <v>8182</v>
      </c>
      <c r="BK19" s="2">
        <f t="shared" si="22"/>
        <v>0.193968179032678</v>
      </c>
      <c r="BL19" s="30">
        <v>5422</v>
      </c>
      <c r="BM19" s="2">
        <f t="shared" si="23"/>
        <v>0.128537700649619</v>
      </c>
      <c r="BN19" s="2">
        <f t="shared" si="24"/>
        <v>0.021262067744372</v>
      </c>
      <c r="BO19" s="2">
        <f t="shared" si="25"/>
        <v>0.000273013784602386</v>
      </c>
      <c r="BP19" s="2">
        <f t="shared" si="26"/>
        <v>0.0128404155176606</v>
      </c>
      <c r="BQ19" s="2">
        <f t="shared" si="27"/>
        <v>0.0175309284115735</v>
      </c>
      <c r="BR19" s="2">
        <f t="shared" si="28"/>
        <v>0.0013488074044687</v>
      </c>
      <c r="BS19" s="2">
        <f t="shared" si="29"/>
        <v>0.0769387320969409</v>
      </c>
      <c r="BT19" s="2">
        <f t="shared" si="30"/>
        <v>0.197192002375997</v>
      </c>
      <c r="BU19" s="2">
        <f t="shared" si="31"/>
        <v>0.00198973473453592</v>
      </c>
      <c r="BV19" s="2">
        <f t="shared" si="32"/>
        <v>0.0100903419538384</v>
      </c>
      <c r="BW19" s="2">
        <f t="shared" si="33"/>
        <v>0.129334240452792</v>
      </c>
      <c r="BX19" s="2">
        <f t="shared" si="34"/>
        <v>0.00312224780210412</v>
      </c>
      <c r="BY19" s="2">
        <f t="shared" si="35"/>
        <v>0.0241409219335367</v>
      </c>
      <c r="BZ19" s="35">
        <v>196.939</v>
      </c>
      <c r="CA19" s="2">
        <v>546</v>
      </c>
      <c r="CB19" s="2">
        <f t="shared" si="36"/>
        <v>0.0140776183126519</v>
      </c>
      <c r="CC19" s="2">
        <v>355</v>
      </c>
      <c r="CD19" s="2">
        <f t="shared" si="37"/>
        <v>0.00915303022159603</v>
      </c>
      <c r="CE19" s="2">
        <v>7008</v>
      </c>
      <c r="CF19" s="2">
        <f t="shared" si="38"/>
        <v>0.180688551529423</v>
      </c>
      <c r="CG19" s="2">
        <v>5499</v>
      </c>
      <c r="CH19" s="2">
        <f t="shared" si="39"/>
        <v>0.141781727291709</v>
      </c>
      <c r="CI19" s="35">
        <v>186.281</v>
      </c>
      <c r="CJ19" s="2">
        <v>2403</v>
      </c>
      <c r="CK19" s="2">
        <f t="shared" si="40"/>
        <v>0.0692495011889194</v>
      </c>
      <c r="CL19" s="2">
        <v>1576</v>
      </c>
      <c r="CM19" s="2">
        <f t="shared" si="41"/>
        <v>0.0454170677793329</v>
      </c>
      <c r="CN19" s="2">
        <v>7723</v>
      </c>
      <c r="CO19" s="2">
        <f t="shared" si="42"/>
        <v>0.222560922880576</v>
      </c>
      <c r="CP19" s="2">
        <v>5628</v>
      </c>
      <c r="CQ19" s="2">
        <f t="shared" si="43"/>
        <v>0.162187346105384</v>
      </c>
      <c r="CR19" s="2">
        <f t="shared" si="44"/>
        <v>0.0551718828762675</v>
      </c>
      <c r="CS19" s="2">
        <f t="shared" si="45"/>
        <v>0.0362640375577369</v>
      </c>
      <c r="CT19" s="2">
        <f t="shared" si="46"/>
        <v>0.0418723713511537</v>
      </c>
      <c r="CU19" s="2">
        <f t="shared" si="47"/>
        <v>0.0204056188136756</v>
      </c>
    </row>
    <row r="20" s="2" customFormat="1" spans="1:99">
      <c r="A20" s="1">
        <v>16</v>
      </c>
      <c r="B20" s="2" t="s">
        <v>41</v>
      </c>
      <c r="C20" s="2">
        <v>54</v>
      </c>
      <c r="D20" s="2">
        <v>68</v>
      </c>
      <c r="E20" s="2">
        <v>162</v>
      </c>
      <c r="F20" s="19" t="s">
        <v>43</v>
      </c>
      <c r="G20" s="19" t="s">
        <v>42</v>
      </c>
      <c r="H20" s="19" t="s">
        <v>43</v>
      </c>
      <c r="I20" s="19" t="s">
        <v>42</v>
      </c>
      <c r="J20" s="22">
        <v>11.45</v>
      </c>
      <c r="K20" s="22">
        <v>14.43</v>
      </c>
      <c r="L20" s="22">
        <v>9.44</v>
      </c>
      <c r="M20" s="22">
        <v>7.92</v>
      </c>
      <c r="N20" s="22">
        <v>6.23</v>
      </c>
      <c r="O20" s="21">
        <f t="shared" si="0"/>
        <v>9.894</v>
      </c>
      <c r="P20" s="21">
        <f t="shared" si="1"/>
        <v>2.84689725842012</v>
      </c>
      <c r="Q20" s="25">
        <f t="shared" si="2"/>
        <v>0.2877397673762</v>
      </c>
      <c r="R20" s="22">
        <v>-20.8</v>
      </c>
      <c r="S20" s="22">
        <v>28.4</v>
      </c>
      <c r="T20" s="26">
        <f t="shared" si="3"/>
        <v>49.2</v>
      </c>
      <c r="U20" s="22">
        <v>184.228</v>
      </c>
      <c r="V20" s="2">
        <v>2170</v>
      </c>
      <c r="W20" s="2">
        <f t="shared" si="4"/>
        <v>0.0639364411970064</v>
      </c>
      <c r="X20" s="2">
        <v>622</v>
      </c>
      <c r="Y20" s="2">
        <f t="shared" si="5"/>
        <v>0.0183264822232894</v>
      </c>
      <c r="Z20" s="32">
        <v>12351</v>
      </c>
      <c r="AA20" s="2">
        <f t="shared" si="6"/>
        <v>0.363907366462777</v>
      </c>
      <c r="AB20" s="30">
        <v>7474</v>
      </c>
      <c r="AC20" s="2">
        <f t="shared" si="7"/>
        <v>0.220212424657339</v>
      </c>
      <c r="AD20" s="33">
        <v>185.372</v>
      </c>
      <c r="AE20" s="2">
        <v>2238</v>
      </c>
      <c r="AF20" s="2">
        <f t="shared" si="8"/>
        <v>0.0651286102360704</v>
      </c>
      <c r="AG20" s="2">
        <v>794</v>
      </c>
      <c r="AH20" s="2">
        <f t="shared" si="9"/>
        <v>0.0231063970185165</v>
      </c>
      <c r="AI20" s="32">
        <v>13293</v>
      </c>
      <c r="AJ20" s="2">
        <f t="shared" si="10"/>
        <v>0.386842991898161</v>
      </c>
      <c r="AK20" s="30">
        <v>7765</v>
      </c>
      <c r="AL20" s="2">
        <f t="shared" si="11"/>
        <v>0.22597125043927</v>
      </c>
      <c r="AM20" s="33">
        <v>185.119</v>
      </c>
      <c r="AN20" s="2">
        <v>2211</v>
      </c>
      <c r="AO20" s="2">
        <f t="shared" si="12"/>
        <v>0.0645188698468642</v>
      </c>
      <c r="AP20" s="2">
        <v>631</v>
      </c>
      <c r="AQ20" s="2">
        <f t="shared" si="13"/>
        <v>0.0184131193457129</v>
      </c>
      <c r="AR20" s="32">
        <v>12414</v>
      </c>
      <c r="AS20" s="2">
        <f t="shared" si="14"/>
        <v>0.362251130836261</v>
      </c>
      <c r="AT20" s="30">
        <v>7511</v>
      </c>
      <c r="AU20" s="2">
        <f t="shared" si="15"/>
        <v>0.219177400008954</v>
      </c>
      <c r="AV20" s="33">
        <v>185.123</v>
      </c>
      <c r="AW20" s="2">
        <v>2384</v>
      </c>
      <c r="AX20" s="2">
        <f t="shared" si="16"/>
        <v>0.0695641514399393</v>
      </c>
      <c r="AY20" s="2">
        <v>984</v>
      </c>
      <c r="AZ20" s="2">
        <f t="shared" si="17"/>
        <v>0.0287127202252098</v>
      </c>
      <c r="BA20" s="32">
        <v>13323</v>
      </c>
      <c r="BB20" s="2">
        <f t="shared" si="18"/>
        <v>0.3887597271956</v>
      </c>
      <c r="BC20" s="30">
        <v>7133</v>
      </c>
      <c r="BD20" s="2">
        <f t="shared" si="19"/>
        <v>0.208138042039046</v>
      </c>
      <c r="BE20" s="33">
        <v>185.235</v>
      </c>
      <c r="BF20" s="2">
        <v>2213</v>
      </c>
      <c r="BG20" s="2">
        <f t="shared" si="20"/>
        <v>0.0644963762825377</v>
      </c>
      <c r="BH20" s="2">
        <v>776</v>
      </c>
      <c r="BI20" s="2">
        <f t="shared" si="21"/>
        <v>0.0226159909603476</v>
      </c>
      <c r="BJ20" s="32">
        <v>12133</v>
      </c>
      <c r="BK20" s="2">
        <f t="shared" si="22"/>
        <v>0.353608013301414</v>
      </c>
      <c r="BL20" s="30">
        <v>7172</v>
      </c>
      <c r="BM20" s="2">
        <f t="shared" si="23"/>
        <v>0.209023050473728</v>
      </c>
      <c r="BN20" s="2">
        <f t="shared" si="24"/>
        <v>0.0655288898004836</v>
      </c>
      <c r="BO20" s="2">
        <f t="shared" si="25"/>
        <v>0.0020525923733034</v>
      </c>
      <c r="BP20" s="2">
        <f t="shared" si="26"/>
        <v>0.0313234724341118</v>
      </c>
      <c r="BQ20" s="2">
        <f t="shared" si="27"/>
        <v>0.0222349419546152</v>
      </c>
      <c r="BR20" s="2">
        <f t="shared" si="28"/>
        <v>0.00381441028525954</v>
      </c>
      <c r="BS20" s="2">
        <f t="shared" si="29"/>
        <v>0.171550269528264</v>
      </c>
      <c r="BT20" s="2">
        <f t="shared" si="30"/>
        <v>0.371073845938842</v>
      </c>
      <c r="BU20" s="2">
        <f t="shared" si="31"/>
        <v>0.0141117709710388</v>
      </c>
      <c r="BV20" s="2">
        <f t="shared" si="32"/>
        <v>0.0380295489037634</v>
      </c>
      <c r="BW20" s="2">
        <f t="shared" si="33"/>
        <v>0.216504433523667</v>
      </c>
      <c r="BX20" s="2">
        <f t="shared" si="34"/>
        <v>0.00687724028090117</v>
      </c>
      <c r="BY20" s="2">
        <f t="shared" si="35"/>
        <v>0.0317648935357685</v>
      </c>
      <c r="BZ20" s="35">
        <v>206.865</v>
      </c>
      <c r="CA20" s="2">
        <v>-1359</v>
      </c>
      <c r="CB20" s="2">
        <f t="shared" si="36"/>
        <v>-0.0317574352792013</v>
      </c>
      <c r="CC20" s="2">
        <v>-3671</v>
      </c>
      <c r="CD20" s="2">
        <f t="shared" si="37"/>
        <v>-0.0857848012582399</v>
      </c>
      <c r="CE20" s="2">
        <v>6334</v>
      </c>
      <c r="CF20" s="2">
        <f t="shared" si="38"/>
        <v>0.148014418733231</v>
      </c>
      <c r="CG20" s="2">
        <v>6100</v>
      </c>
      <c r="CH20" s="2">
        <f t="shared" si="39"/>
        <v>0.142546251069263</v>
      </c>
      <c r="CI20" s="35">
        <v>180.38</v>
      </c>
      <c r="CJ20" s="2">
        <v>4853</v>
      </c>
      <c r="CK20" s="2">
        <f t="shared" si="40"/>
        <v>0.149153526537052</v>
      </c>
      <c r="CL20" s="2">
        <v>3884</v>
      </c>
      <c r="CM20" s="2">
        <f t="shared" si="41"/>
        <v>0.119371996099302</v>
      </c>
      <c r="CN20" s="2">
        <v>14881</v>
      </c>
      <c r="CO20" s="2">
        <f t="shared" si="42"/>
        <v>0.457357022130204</v>
      </c>
      <c r="CP20" s="2">
        <v>10405</v>
      </c>
      <c r="CQ20" s="2">
        <f t="shared" si="43"/>
        <v>0.319790324256755</v>
      </c>
      <c r="CR20" s="2">
        <f t="shared" si="44"/>
        <v>0.180910961816254</v>
      </c>
      <c r="CS20" s="2">
        <f t="shared" si="45"/>
        <v>0.205156797357542</v>
      </c>
      <c r="CT20" s="2">
        <f t="shared" si="46"/>
        <v>0.309342603396972</v>
      </c>
      <c r="CU20" s="2">
        <f t="shared" si="47"/>
        <v>0.177244073187492</v>
      </c>
    </row>
    <row r="21" s="2" customFormat="1" spans="1:99">
      <c r="A21" s="1">
        <v>17</v>
      </c>
      <c r="B21" s="2" t="s">
        <v>44</v>
      </c>
      <c r="C21" s="2">
        <v>70</v>
      </c>
      <c r="D21" s="2">
        <v>53</v>
      </c>
      <c r="E21" s="2">
        <v>161</v>
      </c>
      <c r="F21" s="19" t="s">
        <v>42</v>
      </c>
      <c r="G21" s="19" t="s">
        <v>42</v>
      </c>
      <c r="H21" s="19" t="s">
        <v>42</v>
      </c>
      <c r="I21" s="19" t="s">
        <v>42</v>
      </c>
      <c r="J21" s="22">
        <v>16.15</v>
      </c>
      <c r="K21" s="22">
        <v>12.69</v>
      </c>
      <c r="L21" s="22">
        <v>15.13</v>
      </c>
      <c r="M21" s="22">
        <v>14.92</v>
      </c>
      <c r="N21" s="22">
        <v>11.33</v>
      </c>
      <c r="O21" s="21">
        <f t="shared" si="0"/>
        <v>14.044</v>
      </c>
      <c r="P21" s="21">
        <f t="shared" si="1"/>
        <v>1.76528298014794</v>
      </c>
      <c r="Q21" s="25">
        <f t="shared" si="2"/>
        <v>0.125696594997717</v>
      </c>
      <c r="R21" s="28">
        <v>-19.5</v>
      </c>
      <c r="S21" s="28">
        <v>25.59</v>
      </c>
      <c r="T21" s="29">
        <f t="shared" si="3"/>
        <v>45.09</v>
      </c>
      <c r="U21" s="2">
        <v>125.142</v>
      </c>
      <c r="V21" s="2">
        <v>641</v>
      </c>
      <c r="W21" s="2">
        <f t="shared" si="4"/>
        <v>0.0409309520556995</v>
      </c>
      <c r="X21" s="2">
        <v>543</v>
      </c>
      <c r="Y21" s="2">
        <f t="shared" si="5"/>
        <v>0.0346731777944538</v>
      </c>
      <c r="Z21" s="30">
        <v>5501</v>
      </c>
      <c r="AA21" s="2">
        <f t="shared" si="6"/>
        <v>0.351265471541971</v>
      </c>
      <c r="AB21" s="30">
        <v>3675</v>
      </c>
      <c r="AC21" s="2">
        <f t="shared" si="7"/>
        <v>0.234666534796717</v>
      </c>
      <c r="AD21" s="31">
        <v>122.397</v>
      </c>
      <c r="AE21" s="2">
        <v>633</v>
      </c>
      <c r="AF21" s="2">
        <f t="shared" si="8"/>
        <v>0.0422534488973651</v>
      </c>
      <c r="AG21" s="2">
        <v>522</v>
      </c>
      <c r="AH21" s="2">
        <f t="shared" si="9"/>
        <v>0.034844076341903</v>
      </c>
      <c r="AI21" s="30">
        <v>5629</v>
      </c>
      <c r="AJ21" s="2">
        <f t="shared" si="10"/>
        <v>0.375741964997264</v>
      </c>
      <c r="AK21" s="30">
        <v>3783</v>
      </c>
      <c r="AL21" s="2">
        <f t="shared" si="11"/>
        <v>0.252519426822642</v>
      </c>
      <c r="AM21" s="31">
        <v>126.192</v>
      </c>
      <c r="AN21" s="2">
        <v>655</v>
      </c>
      <c r="AO21" s="2">
        <f t="shared" si="12"/>
        <v>0.0411317940912215</v>
      </c>
      <c r="AP21" s="2">
        <v>519</v>
      </c>
      <c r="AQ21" s="2">
        <f t="shared" si="13"/>
        <v>0.0325914521119755</v>
      </c>
      <c r="AR21" s="30">
        <v>5433</v>
      </c>
      <c r="AS21" s="2">
        <f t="shared" si="14"/>
        <v>0.341174102744438</v>
      </c>
      <c r="AT21" s="30">
        <v>3709</v>
      </c>
      <c r="AU21" s="2">
        <f t="shared" si="15"/>
        <v>0.232912708831054</v>
      </c>
      <c r="AV21" s="31">
        <v>126.394</v>
      </c>
      <c r="AW21" s="2">
        <v>784</v>
      </c>
      <c r="AX21" s="2">
        <f t="shared" si="16"/>
        <v>0.0490753206917783</v>
      </c>
      <c r="AY21" s="2">
        <v>671</v>
      </c>
      <c r="AZ21" s="2">
        <f t="shared" si="17"/>
        <v>0.0420019645206419</v>
      </c>
      <c r="BA21" s="30">
        <v>5887</v>
      </c>
      <c r="BB21" s="2">
        <f t="shared" si="18"/>
        <v>0.368503077694514</v>
      </c>
      <c r="BC21" s="30">
        <v>3929</v>
      </c>
      <c r="BD21" s="2">
        <f t="shared" si="19"/>
        <v>0.24593996810969</v>
      </c>
      <c r="BE21" s="31">
        <v>126.332</v>
      </c>
      <c r="BF21" s="2">
        <v>665</v>
      </c>
      <c r="BG21" s="2">
        <f t="shared" si="20"/>
        <v>0.0416672561069182</v>
      </c>
      <c r="BH21" s="2">
        <v>705</v>
      </c>
      <c r="BI21" s="2">
        <f t="shared" si="21"/>
        <v>0.0441735572261314</v>
      </c>
      <c r="BJ21" s="30">
        <v>5622</v>
      </c>
      <c r="BK21" s="2">
        <f t="shared" si="22"/>
        <v>0.352260622305405</v>
      </c>
      <c r="BL21" s="30">
        <v>3837</v>
      </c>
      <c r="BM21" s="2">
        <f t="shared" si="23"/>
        <v>0.240416934860519</v>
      </c>
      <c r="BN21" s="2">
        <f t="shared" si="24"/>
        <v>0.0430117543685965</v>
      </c>
      <c r="BO21" s="2">
        <f t="shared" si="25"/>
        <v>0.00306638315377725</v>
      </c>
      <c r="BP21" s="2">
        <f t="shared" si="26"/>
        <v>0.0712917480068205</v>
      </c>
      <c r="BQ21" s="2">
        <f t="shared" si="27"/>
        <v>0.0376568455990211</v>
      </c>
      <c r="BR21" s="2">
        <f t="shared" si="28"/>
        <v>0.00455674762334595</v>
      </c>
      <c r="BS21" s="2">
        <f t="shared" si="29"/>
        <v>0.12100715157789</v>
      </c>
      <c r="BT21" s="2">
        <f t="shared" si="30"/>
        <v>0.357789047856718</v>
      </c>
      <c r="BU21" s="2">
        <f t="shared" si="31"/>
        <v>0.0125401324340322</v>
      </c>
      <c r="BV21" s="2">
        <f t="shared" si="32"/>
        <v>0.0350489555483937</v>
      </c>
      <c r="BW21" s="2">
        <f t="shared" si="33"/>
        <v>0.241291114684125</v>
      </c>
      <c r="BX21" s="2">
        <f t="shared" si="34"/>
        <v>0.00724615436407152</v>
      </c>
      <c r="BY21" s="2">
        <f t="shared" si="35"/>
        <v>0.0300307550634739</v>
      </c>
      <c r="BZ21" s="35">
        <v>198.956</v>
      </c>
      <c r="CA21" s="2">
        <v>-2342</v>
      </c>
      <c r="CB21" s="2">
        <f t="shared" si="36"/>
        <v>-0.0591660817120125</v>
      </c>
      <c r="CC21" s="2">
        <v>-1918</v>
      </c>
      <c r="CD21" s="2">
        <f t="shared" si="37"/>
        <v>-0.0484545451424594</v>
      </c>
      <c r="CE21" s="2">
        <v>2018</v>
      </c>
      <c r="CF21" s="2">
        <f t="shared" si="38"/>
        <v>0.0509808509371653</v>
      </c>
      <c r="CG21" s="2">
        <v>2390</v>
      </c>
      <c r="CH21" s="2">
        <f t="shared" si="39"/>
        <v>0.0603787084934713</v>
      </c>
      <c r="CI21" s="35">
        <v>188.564</v>
      </c>
      <c r="CJ21" s="2">
        <v>3481</v>
      </c>
      <c r="CK21" s="2">
        <f t="shared" si="40"/>
        <v>0.0979008491528052</v>
      </c>
      <c r="CL21" s="2">
        <v>3277</v>
      </c>
      <c r="CM21" s="2">
        <f t="shared" si="41"/>
        <v>0.0921634825262116</v>
      </c>
      <c r="CN21" s="2">
        <v>5450</v>
      </c>
      <c r="CO21" s="2">
        <f t="shared" si="42"/>
        <v>0.153277686837917</v>
      </c>
      <c r="CP21" s="2">
        <v>4991</v>
      </c>
      <c r="CQ21" s="2">
        <f t="shared" si="43"/>
        <v>0.140368611928081</v>
      </c>
      <c r="CR21" s="2">
        <f t="shared" si="44"/>
        <v>0.157066930864818</v>
      </c>
      <c r="CS21" s="2">
        <f t="shared" si="45"/>
        <v>0.140618027668671</v>
      </c>
      <c r="CT21" s="2">
        <f t="shared" si="46"/>
        <v>0.102296835900752</v>
      </c>
      <c r="CU21" s="2">
        <f t="shared" si="47"/>
        <v>0.0799899034346099</v>
      </c>
    </row>
    <row r="22" s="2" customFormat="1" spans="1:99">
      <c r="A22" s="1">
        <v>18</v>
      </c>
      <c r="B22" s="2" t="s">
        <v>41</v>
      </c>
      <c r="C22" s="2">
        <v>50</v>
      </c>
      <c r="D22" s="2">
        <v>61</v>
      </c>
      <c r="E22" s="2">
        <v>170</v>
      </c>
      <c r="F22" s="19" t="s">
        <v>42</v>
      </c>
      <c r="G22" s="19" t="s">
        <v>42</v>
      </c>
      <c r="H22" s="19" t="s">
        <v>43</v>
      </c>
      <c r="I22" s="19" t="s">
        <v>42</v>
      </c>
      <c r="J22" s="22">
        <v>13.2</v>
      </c>
      <c r="K22" s="22">
        <v>10.08</v>
      </c>
      <c r="L22" s="22">
        <v>10.93</v>
      </c>
      <c r="M22" s="22">
        <v>12.13</v>
      </c>
      <c r="N22" s="22">
        <v>10.62</v>
      </c>
      <c r="O22" s="21">
        <f t="shared" si="0"/>
        <v>11.392</v>
      </c>
      <c r="P22" s="21">
        <f t="shared" si="1"/>
        <v>1.12643508468087</v>
      </c>
      <c r="Q22" s="25">
        <f t="shared" si="2"/>
        <v>0.0988794842592056</v>
      </c>
      <c r="R22" s="22">
        <v>-27.8</v>
      </c>
      <c r="S22" s="22">
        <v>44.67</v>
      </c>
      <c r="T22" s="26">
        <f t="shared" si="3"/>
        <v>72.47</v>
      </c>
      <c r="U22" s="27">
        <v>208.837</v>
      </c>
      <c r="V22" s="2">
        <v>774</v>
      </c>
      <c r="W22" s="2">
        <f t="shared" si="4"/>
        <v>0.0177470457566063</v>
      </c>
      <c r="X22" s="2">
        <v>2301</v>
      </c>
      <c r="Y22" s="2">
        <f t="shared" si="5"/>
        <v>0.0527596282764228</v>
      </c>
      <c r="Z22" s="32">
        <v>10549</v>
      </c>
      <c r="AA22" s="2">
        <f t="shared" si="6"/>
        <v>0.24187801768274</v>
      </c>
      <c r="AB22" s="30">
        <v>6519</v>
      </c>
      <c r="AC22" s="2">
        <f t="shared" si="7"/>
        <v>0.149474148950022</v>
      </c>
      <c r="AD22" s="33">
        <v>213.883</v>
      </c>
      <c r="AE22" s="2">
        <v>813</v>
      </c>
      <c r="AF22" s="2">
        <f t="shared" si="8"/>
        <v>0.0177720698508163</v>
      </c>
      <c r="AG22" s="2">
        <v>2493</v>
      </c>
      <c r="AH22" s="2">
        <f t="shared" si="9"/>
        <v>0.0544966422362671</v>
      </c>
      <c r="AI22" s="32">
        <v>11003</v>
      </c>
      <c r="AJ22" s="2">
        <f t="shared" si="10"/>
        <v>0.240524089260187</v>
      </c>
      <c r="AK22" s="30">
        <v>6673</v>
      </c>
      <c r="AL22" s="2">
        <f t="shared" si="11"/>
        <v>0.145870875909591</v>
      </c>
      <c r="AM22" s="33">
        <v>207.134</v>
      </c>
      <c r="AN22" s="2">
        <v>791</v>
      </c>
      <c r="AO22" s="2">
        <f t="shared" si="12"/>
        <v>0.0184362971583163</v>
      </c>
      <c r="AP22" s="2">
        <v>2388</v>
      </c>
      <c r="AQ22" s="2">
        <f t="shared" si="13"/>
        <v>0.0556585052010863</v>
      </c>
      <c r="AR22" s="32">
        <v>11084</v>
      </c>
      <c r="AS22" s="2">
        <f t="shared" si="14"/>
        <v>0.258341236033853</v>
      </c>
      <c r="AT22" s="30">
        <v>6608</v>
      </c>
      <c r="AU22" s="2">
        <f t="shared" si="15"/>
        <v>0.15401650015443</v>
      </c>
      <c r="AV22" s="33">
        <v>205.413</v>
      </c>
      <c r="AW22" s="2">
        <v>765</v>
      </c>
      <c r="AX22" s="2">
        <f t="shared" si="16"/>
        <v>0.0181303247978728</v>
      </c>
      <c r="AY22" s="2">
        <v>2211</v>
      </c>
      <c r="AZ22" s="2">
        <f t="shared" si="17"/>
        <v>0.0524001936314991</v>
      </c>
      <c r="BA22" s="32">
        <v>9939</v>
      </c>
      <c r="BB22" s="2">
        <f t="shared" si="18"/>
        <v>0.235552023746481</v>
      </c>
      <c r="BC22" s="30">
        <v>7123</v>
      </c>
      <c r="BD22" s="2">
        <f t="shared" si="19"/>
        <v>0.168813468673527</v>
      </c>
      <c r="BE22" s="33">
        <v>205.173</v>
      </c>
      <c r="BF22" s="2">
        <v>661</v>
      </c>
      <c r="BG22" s="2">
        <f t="shared" si="20"/>
        <v>0.0157022194318613</v>
      </c>
      <c r="BH22" s="2">
        <v>2019</v>
      </c>
      <c r="BI22" s="2">
        <f t="shared" si="21"/>
        <v>0.0479618472510258</v>
      </c>
      <c r="BJ22" s="32">
        <v>11033</v>
      </c>
      <c r="BK22" s="2">
        <f t="shared" si="22"/>
        <v>0.262091659594139</v>
      </c>
      <c r="BL22" s="30">
        <v>6691</v>
      </c>
      <c r="BM22" s="2">
        <f t="shared" si="23"/>
        <v>0.158946369468357</v>
      </c>
      <c r="BN22" s="2">
        <f t="shared" si="24"/>
        <v>0.0175575913990946</v>
      </c>
      <c r="BO22" s="2">
        <f t="shared" si="25"/>
        <v>0.000961711646388206</v>
      </c>
      <c r="BP22" s="2">
        <f t="shared" si="26"/>
        <v>0.054774691159392</v>
      </c>
      <c r="BQ22" s="2">
        <f t="shared" si="27"/>
        <v>0.0526553633192602</v>
      </c>
      <c r="BR22" s="2">
        <f t="shared" si="28"/>
        <v>0.00262732735098658</v>
      </c>
      <c r="BS22" s="2">
        <f t="shared" si="29"/>
        <v>0.0498966712100448</v>
      </c>
      <c r="BT22" s="2">
        <f t="shared" si="30"/>
        <v>0.24767740526348</v>
      </c>
      <c r="BU22" s="2">
        <f t="shared" si="31"/>
        <v>0.01051965510552</v>
      </c>
      <c r="BV22" s="2">
        <f t="shared" si="32"/>
        <v>0.0424732126627748</v>
      </c>
      <c r="BW22" s="2">
        <f t="shared" si="33"/>
        <v>0.155424272631185</v>
      </c>
      <c r="BX22" s="2">
        <f t="shared" si="34"/>
        <v>0.00800411045498873</v>
      </c>
      <c r="BY22" s="2">
        <f t="shared" si="35"/>
        <v>0.0514984585064273</v>
      </c>
      <c r="BZ22" s="35">
        <v>244.626</v>
      </c>
      <c r="CA22" s="2">
        <v>-5136</v>
      </c>
      <c r="CB22" s="2">
        <f t="shared" si="36"/>
        <v>-0.0858261807724364</v>
      </c>
      <c r="CC22" s="2">
        <v>-5433</v>
      </c>
      <c r="CD22" s="2">
        <f t="shared" si="37"/>
        <v>-0.0907892601512163</v>
      </c>
      <c r="CE22" s="2">
        <v>298</v>
      </c>
      <c r="CF22" s="2">
        <f t="shared" si="38"/>
        <v>0.00497979008375897</v>
      </c>
      <c r="CG22" s="2">
        <v>2173</v>
      </c>
      <c r="CH22" s="2">
        <f t="shared" si="39"/>
        <v>0.0363123619194907</v>
      </c>
      <c r="CI22" s="35">
        <v>222.913</v>
      </c>
      <c r="CJ22" s="2">
        <v>7294</v>
      </c>
      <c r="CK22" s="2">
        <f t="shared" si="40"/>
        <v>0.146789491338922</v>
      </c>
      <c r="CL22" s="2">
        <v>6677</v>
      </c>
      <c r="CM22" s="2">
        <f t="shared" si="41"/>
        <v>0.13437255739923</v>
      </c>
      <c r="CN22" s="2">
        <v>17296</v>
      </c>
      <c r="CO22" s="2">
        <f t="shared" si="42"/>
        <v>0.34807664411818</v>
      </c>
      <c r="CP22" s="2">
        <v>12724</v>
      </c>
      <c r="CQ22" s="2">
        <f t="shared" si="43"/>
        <v>0.25606655988435</v>
      </c>
      <c r="CR22" s="2">
        <f t="shared" si="44"/>
        <v>0.232615672111359</v>
      </c>
      <c r="CS22" s="2">
        <f t="shared" si="45"/>
        <v>0.225161817550447</v>
      </c>
      <c r="CT22" s="2">
        <f t="shared" si="46"/>
        <v>0.343096854034421</v>
      </c>
      <c r="CU22" s="2">
        <f t="shared" si="47"/>
        <v>0.219754197964859</v>
      </c>
    </row>
    <row r="23" s="2" customFormat="1" spans="1:99">
      <c r="A23" s="1">
        <v>19</v>
      </c>
      <c r="B23" s="2" t="s">
        <v>44</v>
      </c>
      <c r="C23" s="2">
        <v>44</v>
      </c>
      <c r="D23" s="2">
        <v>60</v>
      </c>
      <c r="E23" s="2">
        <v>156</v>
      </c>
      <c r="F23" s="19" t="s">
        <v>42</v>
      </c>
      <c r="G23" s="19" t="s">
        <v>42</v>
      </c>
      <c r="H23" s="19" t="s">
        <v>42</v>
      </c>
      <c r="I23" s="19" t="s">
        <v>42</v>
      </c>
      <c r="J23" s="22">
        <v>17.17</v>
      </c>
      <c r="K23" s="22">
        <v>16.18</v>
      </c>
      <c r="L23" s="22">
        <v>14.55</v>
      </c>
      <c r="M23" s="22">
        <v>12.44</v>
      </c>
      <c r="N23" s="22">
        <v>10.73</v>
      </c>
      <c r="O23" s="21">
        <f t="shared" si="0"/>
        <v>14.214</v>
      </c>
      <c r="P23" s="21">
        <f t="shared" si="1"/>
        <v>2.36648769276326</v>
      </c>
      <c r="Q23" s="25">
        <f t="shared" si="2"/>
        <v>0.166489917881192</v>
      </c>
      <c r="R23" s="22">
        <v>-26.25</v>
      </c>
      <c r="S23" s="22">
        <v>35.42</v>
      </c>
      <c r="T23" s="26">
        <f t="shared" si="3"/>
        <v>61.67</v>
      </c>
      <c r="U23" s="27">
        <v>179.011</v>
      </c>
      <c r="V23" s="2">
        <v>1094</v>
      </c>
      <c r="W23" s="2">
        <f t="shared" si="4"/>
        <v>0.0341395572638996</v>
      </c>
      <c r="X23" s="2">
        <v>492</v>
      </c>
      <c r="Y23" s="2">
        <f t="shared" si="5"/>
        <v>0.0153534389157574</v>
      </c>
      <c r="Z23" s="32">
        <v>6595</v>
      </c>
      <c r="AA23" s="2">
        <f t="shared" si="6"/>
        <v>0.205804735059797</v>
      </c>
      <c r="AB23" s="30">
        <v>4489</v>
      </c>
      <c r="AC23" s="2">
        <f t="shared" si="7"/>
        <v>0.140084527017957</v>
      </c>
      <c r="AD23" s="33">
        <v>181.293</v>
      </c>
      <c r="AE23" s="2">
        <v>1132</v>
      </c>
      <c r="AF23" s="2">
        <f t="shared" si="8"/>
        <v>0.0344416822364376</v>
      </c>
      <c r="AG23" s="2">
        <v>574</v>
      </c>
      <c r="AH23" s="2">
        <f t="shared" si="9"/>
        <v>0.0174642452329639</v>
      </c>
      <c r="AI23" s="32">
        <v>6728</v>
      </c>
      <c r="AJ23" s="2">
        <f t="shared" si="10"/>
        <v>0.204702860500664</v>
      </c>
      <c r="AK23" s="30">
        <v>4523</v>
      </c>
      <c r="AL23" s="2">
        <f t="shared" si="11"/>
        <v>0.137614601374035</v>
      </c>
      <c r="AM23" s="33">
        <v>180.001</v>
      </c>
      <c r="AN23" s="2">
        <v>1132</v>
      </c>
      <c r="AO23" s="2">
        <f t="shared" si="12"/>
        <v>0.0349378834051554</v>
      </c>
      <c r="AP23" s="2">
        <v>501</v>
      </c>
      <c r="AQ23" s="2">
        <f t="shared" si="13"/>
        <v>0.0154627911536951</v>
      </c>
      <c r="AR23" s="32">
        <v>6555</v>
      </c>
      <c r="AS23" s="2">
        <f t="shared" si="14"/>
        <v>0.202312566891161</v>
      </c>
      <c r="AT23" s="30">
        <v>4590</v>
      </c>
      <c r="AU23" s="2">
        <f t="shared" si="15"/>
        <v>0.14166509260571</v>
      </c>
      <c r="AV23" s="33">
        <v>175.432</v>
      </c>
      <c r="AW23" s="2">
        <v>883</v>
      </c>
      <c r="AX23" s="2">
        <f t="shared" si="16"/>
        <v>0.0286908275096668</v>
      </c>
      <c r="AY23" s="2">
        <v>556</v>
      </c>
      <c r="AZ23" s="2">
        <f t="shared" si="17"/>
        <v>0.0180657985225082</v>
      </c>
      <c r="BA23" s="32">
        <v>6789</v>
      </c>
      <c r="BB23" s="2">
        <f t="shared" si="18"/>
        <v>0.220591198146238</v>
      </c>
      <c r="BC23" s="30">
        <v>4333</v>
      </c>
      <c r="BD23" s="2">
        <f t="shared" si="19"/>
        <v>0.140789757190698</v>
      </c>
      <c r="BE23" s="33">
        <v>181.293</v>
      </c>
      <c r="BF23" s="2">
        <v>1125</v>
      </c>
      <c r="BG23" s="2">
        <f t="shared" si="20"/>
        <v>0.0342287036360356</v>
      </c>
      <c r="BH23" s="2">
        <v>654</v>
      </c>
      <c r="BI23" s="2">
        <f t="shared" si="21"/>
        <v>0.0198982863804154</v>
      </c>
      <c r="BJ23" s="32">
        <v>6441</v>
      </c>
      <c r="BK23" s="2">
        <f t="shared" si="22"/>
        <v>0.195970737884182</v>
      </c>
      <c r="BL23" s="30">
        <v>4578</v>
      </c>
      <c r="BM23" s="2">
        <f t="shared" si="23"/>
        <v>0.139288004662907</v>
      </c>
      <c r="BN23" s="2">
        <f t="shared" si="24"/>
        <v>0.033287730810239</v>
      </c>
      <c r="BO23" s="2">
        <f t="shared" si="25"/>
        <v>0.00231504494994765</v>
      </c>
      <c r="BP23" s="2">
        <f t="shared" si="26"/>
        <v>0.0695464933655244</v>
      </c>
      <c r="BQ23" s="2">
        <f t="shared" si="27"/>
        <v>0.017248912041068</v>
      </c>
      <c r="BR23" s="2">
        <f t="shared" si="28"/>
        <v>0.00170387220707237</v>
      </c>
      <c r="BS23" s="2">
        <f t="shared" si="29"/>
        <v>0.0987814305630184</v>
      </c>
      <c r="BT23" s="2">
        <f t="shared" si="30"/>
        <v>0.205876419696408</v>
      </c>
      <c r="BU23" s="2">
        <f t="shared" si="31"/>
        <v>0.00810839890093151</v>
      </c>
      <c r="BV23" s="2">
        <f t="shared" si="32"/>
        <v>0.039384786819629</v>
      </c>
      <c r="BW23" s="2">
        <f t="shared" si="33"/>
        <v>0.139888396570261</v>
      </c>
      <c r="BX23" s="2">
        <f t="shared" si="34"/>
        <v>0.00138117210801298</v>
      </c>
      <c r="BY23" s="2">
        <f t="shared" si="35"/>
        <v>0.00987338579807985</v>
      </c>
      <c r="BZ23" s="35">
        <v>192.899</v>
      </c>
      <c r="CA23" s="2">
        <v>-2690</v>
      </c>
      <c r="CB23" s="2">
        <f t="shared" si="36"/>
        <v>-0.072292347499406</v>
      </c>
      <c r="CC23" s="2">
        <v>-4538</v>
      </c>
      <c r="CD23" s="2">
        <f t="shared" si="37"/>
        <v>-0.121956383997139</v>
      </c>
      <c r="CE23" s="2">
        <v>481</v>
      </c>
      <c r="CF23" s="2">
        <f t="shared" si="38"/>
        <v>0.0129266242182953</v>
      </c>
      <c r="CG23" s="2">
        <v>1381</v>
      </c>
      <c r="CH23" s="2">
        <f t="shared" si="39"/>
        <v>0.0371136549801783</v>
      </c>
      <c r="CI23" s="35">
        <v>194.25</v>
      </c>
      <c r="CJ23" s="2">
        <v>3665</v>
      </c>
      <c r="CK23" s="2">
        <f t="shared" si="40"/>
        <v>0.0971296724192477</v>
      </c>
      <c r="CL23" s="2">
        <v>1887</v>
      </c>
      <c r="CM23" s="2">
        <f t="shared" si="41"/>
        <v>0.0500091928663357</v>
      </c>
      <c r="CN23" s="2">
        <v>9243</v>
      </c>
      <c r="CO23" s="2">
        <f t="shared" si="42"/>
        <v>0.244957588586932</v>
      </c>
      <c r="CP23" s="2">
        <v>7071</v>
      </c>
      <c r="CQ23" s="2">
        <f t="shared" si="43"/>
        <v>0.187395337974489</v>
      </c>
      <c r="CR23" s="2">
        <f t="shared" si="44"/>
        <v>0.169422019918654</v>
      </c>
      <c r="CS23" s="2">
        <f t="shared" si="45"/>
        <v>0.171965576863475</v>
      </c>
      <c r="CT23" s="2">
        <f t="shared" si="46"/>
        <v>0.232030964368637</v>
      </c>
      <c r="CU23" s="2">
        <f t="shared" si="47"/>
        <v>0.15028168299431</v>
      </c>
    </row>
    <row r="24" s="2" customFormat="1" spans="1:99">
      <c r="A24" s="1">
        <v>20</v>
      </c>
      <c r="B24" s="2" t="s">
        <v>41</v>
      </c>
      <c r="C24" s="2">
        <v>57</v>
      </c>
      <c r="D24" s="2">
        <v>85</v>
      </c>
      <c r="E24" s="2">
        <v>163</v>
      </c>
      <c r="F24" s="19" t="s">
        <v>43</v>
      </c>
      <c r="G24" s="19" t="s">
        <v>43</v>
      </c>
      <c r="H24" s="19" t="s">
        <v>42</v>
      </c>
      <c r="I24" s="19" t="s">
        <v>43</v>
      </c>
      <c r="J24" s="22">
        <v>0.28</v>
      </c>
      <c r="K24" s="22">
        <v>-0.55</v>
      </c>
      <c r="L24" s="22">
        <v>1.37</v>
      </c>
      <c r="M24" s="22">
        <v>2.88</v>
      </c>
      <c r="N24" s="22">
        <v>3.94</v>
      </c>
      <c r="O24" s="21">
        <f t="shared" si="0"/>
        <v>1.584</v>
      </c>
      <c r="P24" s="21">
        <f t="shared" si="1"/>
        <v>1.6450240119828</v>
      </c>
      <c r="Q24" s="25">
        <f t="shared" si="2"/>
        <v>1.03852526009015</v>
      </c>
      <c r="R24" s="22">
        <v>-22.37</v>
      </c>
      <c r="S24" s="22">
        <v>8.41</v>
      </c>
      <c r="T24" s="26">
        <f t="shared" si="3"/>
        <v>30.78</v>
      </c>
      <c r="U24" s="27">
        <v>191.039</v>
      </c>
      <c r="V24" s="2">
        <v>-691</v>
      </c>
      <c r="W24" s="2">
        <f t="shared" si="4"/>
        <v>-0.0189336338895386</v>
      </c>
      <c r="X24" s="2">
        <v>-481</v>
      </c>
      <c r="Y24" s="2">
        <f t="shared" si="5"/>
        <v>-0.0131795628087816</v>
      </c>
      <c r="Z24" s="32">
        <v>7385</v>
      </c>
      <c r="AA24" s="2">
        <f t="shared" si="6"/>
        <v>0.202351499673288</v>
      </c>
      <c r="AB24" s="30">
        <v>4828</v>
      </c>
      <c r="AC24" s="2">
        <f t="shared" si="7"/>
        <v>0.132288834180452</v>
      </c>
      <c r="AD24" s="33">
        <v>188.296</v>
      </c>
      <c r="AE24" s="2">
        <v>-613</v>
      </c>
      <c r="AF24" s="2">
        <f t="shared" si="8"/>
        <v>-0.0172893348620651</v>
      </c>
      <c r="AG24" s="2">
        <v>-399</v>
      </c>
      <c r="AH24" s="2">
        <f t="shared" si="9"/>
        <v>-0.0112535801141337</v>
      </c>
      <c r="AI24" s="32">
        <v>7193</v>
      </c>
      <c r="AJ24" s="2">
        <f t="shared" si="10"/>
        <v>0.202874691130235</v>
      </c>
      <c r="AK24" s="30">
        <v>4682</v>
      </c>
      <c r="AL24" s="2">
        <f t="shared" si="11"/>
        <v>0.132053288457078</v>
      </c>
      <c r="AM24" s="33">
        <v>192.133</v>
      </c>
      <c r="AN24" s="2">
        <v>-713</v>
      </c>
      <c r="AO24" s="2">
        <f t="shared" si="12"/>
        <v>-0.0193145948176434</v>
      </c>
      <c r="AP24" s="2">
        <v>-503</v>
      </c>
      <c r="AQ24" s="2">
        <f t="shared" si="13"/>
        <v>-0.0136258642261916</v>
      </c>
      <c r="AR24" s="32">
        <v>7553</v>
      </c>
      <c r="AS24" s="2">
        <f t="shared" si="14"/>
        <v>0.204604676939215</v>
      </c>
      <c r="AT24" s="30">
        <v>5029</v>
      </c>
      <c r="AU24" s="2">
        <f t="shared" si="15"/>
        <v>0.136231553068624</v>
      </c>
      <c r="AV24" s="33">
        <v>191.933</v>
      </c>
      <c r="AW24" s="2">
        <v>-881</v>
      </c>
      <c r="AX24" s="2">
        <f t="shared" si="16"/>
        <v>-0.023915342517804</v>
      </c>
      <c r="AY24" s="2">
        <v>-525</v>
      </c>
      <c r="AZ24" s="2">
        <f t="shared" si="17"/>
        <v>-0.0142514810690659</v>
      </c>
      <c r="BA24" s="32">
        <v>7472</v>
      </c>
      <c r="BB24" s="2">
        <f t="shared" si="18"/>
        <v>0.202832507710592</v>
      </c>
      <c r="BC24" s="30">
        <v>4905</v>
      </c>
      <c r="BD24" s="2">
        <f t="shared" si="19"/>
        <v>0.133149551702416</v>
      </c>
      <c r="BE24" s="33">
        <v>192.338</v>
      </c>
      <c r="BF24" s="2">
        <v>-755</v>
      </c>
      <c r="BG24" s="2">
        <f t="shared" si="20"/>
        <v>-0.0204087666498439</v>
      </c>
      <c r="BH24" s="2">
        <v>-506</v>
      </c>
      <c r="BI24" s="2">
        <f t="shared" si="21"/>
        <v>-0.0136779283772464</v>
      </c>
      <c r="BJ24" s="32">
        <v>7442</v>
      </c>
      <c r="BK24" s="2">
        <f t="shared" si="22"/>
        <v>0.201168266765746</v>
      </c>
      <c r="BL24" s="30">
        <v>4911</v>
      </c>
      <c r="BM24" s="2">
        <f t="shared" si="23"/>
        <v>0.132751593400508</v>
      </c>
      <c r="BN24" s="2">
        <f t="shared" si="24"/>
        <v>-0.019972334547379</v>
      </c>
      <c r="BO24" s="2">
        <f t="shared" si="25"/>
        <v>0.00221123462142588</v>
      </c>
      <c r="BP24" s="2">
        <f t="shared" si="26"/>
        <v>0.110714879934557</v>
      </c>
      <c r="BQ24" s="2">
        <f t="shared" si="27"/>
        <v>-0.0131976833190838</v>
      </c>
      <c r="BR24" s="2">
        <f t="shared" si="28"/>
        <v>0.00102998344912522</v>
      </c>
      <c r="BS24" s="2">
        <f t="shared" si="29"/>
        <v>0.0780427461565067</v>
      </c>
      <c r="BT24" s="2">
        <f t="shared" si="30"/>
        <v>0.202766328443815</v>
      </c>
      <c r="BU24" s="2">
        <f t="shared" si="31"/>
        <v>0.00110648374533635</v>
      </c>
      <c r="BV24" s="2">
        <f t="shared" si="32"/>
        <v>0.00545694028110267</v>
      </c>
      <c r="BW24" s="2">
        <f t="shared" si="33"/>
        <v>0.133294964161815</v>
      </c>
      <c r="BX24" s="2">
        <f t="shared" si="34"/>
        <v>0.00151617987523347</v>
      </c>
      <c r="BY24" s="2">
        <f t="shared" si="35"/>
        <v>0.0113746223255132</v>
      </c>
      <c r="BZ24" s="35">
        <v>174.244</v>
      </c>
      <c r="CA24" s="2">
        <v>-2404</v>
      </c>
      <c r="CB24" s="2">
        <f t="shared" si="36"/>
        <v>-0.0791806018838856</v>
      </c>
      <c r="CC24" s="2">
        <v>-2650</v>
      </c>
      <c r="CD24" s="2">
        <f t="shared" si="37"/>
        <v>-0.0872831093977941</v>
      </c>
      <c r="CE24" s="2">
        <v>1899</v>
      </c>
      <c r="CF24" s="2">
        <f t="shared" si="38"/>
        <v>0.0625474055646834</v>
      </c>
      <c r="CG24" s="2">
        <v>1938</v>
      </c>
      <c r="CH24" s="2">
        <f t="shared" si="39"/>
        <v>0.0638319494388396</v>
      </c>
      <c r="CI24" s="35">
        <v>167.72</v>
      </c>
      <c r="CJ24" s="2">
        <v>-465</v>
      </c>
      <c r="CK24" s="2">
        <f t="shared" si="40"/>
        <v>-0.0165303955367449</v>
      </c>
      <c r="CL24" s="2">
        <v>-632</v>
      </c>
      <c r="CM24" s="2">
        <f t="shared" si="41"/>
        <v>-0.0224671182348876</v>
      </c>
      <c r="CN24" s="2">
        <v>4767</v>
      </c>
      <c r="CO24" s="2">
        <f t="shared" si="42"/>
        <v>0.16946321617992</v>
      </c>
      <c r="CP24" s="2">
        <v>4071</v>
      </c>
      <c r="CQ24" s="2">
        <f t="shared" si="43"/>
        <v>0.144720946731373</v>
      </c>
      <c r="CR24" s="2">
        <f t="shared" si="44"/>
        <v>0.0626502063471408</v>
      </c>
      <c r="CS24" s="2">
        <f t="shared" si="45"/>
        <v>0.0648159911629064</v>
      </c>
      <c r="CT24" s="2">
        <f t="shared" si="46"/>
        <v>0.106915810615236</v>
      </c>
      <c r="CU24" s="2">
        <f t="shared" si="47"/>
        <v>0.0808889972925331</v>
      </c>
    </row>
    <row r="25" s="2" customFormat="1" spans="1:99">
      <c r="A25" s="1">
        <v>21</v>
      </c>
      <c r="B25" s="2" t="s">
        <v>41</v>
      </c>
      <c r="C25" s="2">
        <v>57</v>
      </c>
      <c r="D25" s="2">
        <v>65</v>
      </c>
      <c r="E25" s="2">
        <v>168</v>
      </c>
      <c r="F25" s="19" t="s">
        <v>43</v>
      </c>
      <c r="G25" s="19" t="s">
        <v>43</v>
      </c>
      <c r="H25" s="19" t="s">
        <v>42</v>
      </c>
      <c r="I25" s="19" t="s">
        <v>42</v>
      </c>
      <c r="J25" s="22">
        <v>15.22</v>
      </c>
      <c r="K25" s="22">
        <v>13.08</v>
      </c>
      <c r="L25" s="22">
        <v>14.29</v>
      </c>
      <c r="M25" s="22">
        <v>16.23</v>
      </c>
      <c r="N25" s="22">
        <v>15.23</v>
      </c>
      <c r="O25" s="21">
        <f t="shared" si="0"/>
        <v>14.81</v>
      </c>
      <c r="P25" s="21">
        <f t="shared" si="1"/>
        <v>1.06058474437454</v>
      </c>
      <c r="Q25" s="25">
        <f t="shared" si="2"/>
        <v>0.071612744387207</v>
      </c>
      <c r="R25" s="22">
        <v>10.13</v>
      </c>
      <c r="S25" s="22">
        <v>18.58</v>
      </c>
      <c r="T25" s="26">
        <f t="shared" si="3"/>
        <v>8.45</v>
      </c>
      <c r="U25" s="27">
        <v>189.56</v>
      </c>
      <c r="V25" s="2">
        <v>968</v>
      </c>
      <c r="W25" s="2">
        <f t="shared" si="4"/>
        <v>0.0269390302064897</v>
      </c>
      <c r="X25" s="2">
        <v>1992</v>
      </c>
      <c r="Y25" s="2">
        <f t="shared" si="5"/>
        <v>0.0554365167059168</v>
      </c>
      <c r="Z25" s="32">
        <v>9472</v>
      </c>
      <c r="AA25" s="2">
        <f t="shared" si="6"/>
        <v>0.263601750119701</v>
      </c>
      <c r="AB25" s="30">
        <v>6509</v>
      </c>
      <c r="AC25" s="2">
        <f t="shared" si="7"/>
        <v>0.181142714477315</v>
      </c>
      <c r="AD25" s="33">
        <v>187.382</v>
      </c>
      <c r="AE25" s="2">
        <v>849</v>
      </c>
      <c r="AF25" s="2">
        <f t="shared" si="8"/>
        <v>0.0241797580121055</v>
      </c>
      <c r="AG25" s="2">
        <v>1782</v>
      </c>
      <c r="AH25" s="2">
        <f t="shared" si="9"/>
        <v>0.050751859573112</v>
      </c>
      <c r="AI25" s="32">
        <v>9321</v>
      </c>
      <c r="AJ25" s="2">
        <f t="shared" si="10"/>
        <v>0.265464693086968</v>
      </c>
      <c r="AK25" s="30">
        <v>6142</v>
      </c>
      <c r="AL25" s="2">
        <f t="shared" si="11"/>
        <v>0.174925881873206</v>
      </c>
      <c r="AM25" s="33">
        <v>191.239</v>
      </c>
      <c r="AN25" s="2">
        <v>1005</v>
      </c>
      <c r="AO25" s="2">
        <f t="shared" si="12"/>
        <v>0.0274797725406239</v>
      </c>
      <c r="AP25" s="2">
        <v>1988</v>
      </c>
      <c r="AQ25" s="2">
        <f t="shared" si="13"/>
        <v>0.054357997821652</v>
      </c>
      <c r="AR25" s="32">
        <v>9515</v>
      </c>
      <c r="AS25" s="2">
        <f t="shared" si="14"/>
        <v>0.26016918977516</v>
      </c>
      <c r="AT25" s="30">
        <v>6498</v>
      </c>
      <c r="AU25" s="2">
        <f t="shared" si="15"/>
        <v>0.17767518603878</v>
      </c>
      <c r="AV25" s="33">
        <v>190.02</v>
      </c>
      <c r="AW25" s="2">
        <v>993</v>
      </c>
      <c r="AX25" s="2">
        <f t="shared" si="16"/>
        <v>0.0275011351903629</v>
      </c>
      <c r="AY25" s="2">
        <v>2050</v>
      </c>
      <c r="AZ25" s="2">
        <f t="shared" si="17"/>
        <v>0.0567747503929948</v>
      </c>
      <c r="BA25" s="32">
        <v>9797</v>
      </c>
      <c r="BB25" s="2">
        <f t="shared" si="18"/>
        <v>0.271327916878132</v>
      </c>
      <c r="BC25" s="30">
        <v>6642</v>
      </c>
      <c r="BD25" s="2">
        <f t="shared" si="19"/>
        <v>0.183950191273303</v>
      </c>
      <c r="BE25" s="33">
        <v>187.871</v>
      </c>
      <c r="BF25" s="2">
        <v>919</v>
      </c>
      <c r="BG25" s="2">
        <f t="shared" si="20"/>
        <v>0.026037304213354</v>
      </c>
      <c r="BH25" s="2">
        <v>1838</v>
      </c>
      <c r="BI25" s="2">
        <f t="shared" si="21"/>
        <v>0.0520746084267081</v>
      </c>
      <c r="BJ25" s="32">
        <v>9249</v>
      </c>
      <c r="BK25" s="2">
        <f t="shared" si="22"/>
        <v>0.26204464273048</v>
      </c>
      <c r="BL25" s="30">
        <v>6299</v>
      </c>
      <c r="BM25" s="2">
        <f t="shared" si="23"/>
        <v>0.178464612883479</v>
      </c>
      <c r="BN25" s="2">
        <f t="shared" si="24"/>
        <v>0.0264274000325872</v>
      </c>
      <c r="BO25" s="2">
        <f t="shared" si="25"/>
        <v>0.00124307923480207</v>
      </c>
      <c r="BP25" s="2">
        <f t="shared" si="26"/>
        <v>0.0470375153541114</v>
      </c>
      <c r="BQ25" s="2">
        <f t="shared" si="27"/>
        <v>0.0538791465840767</v>
      </c>
      <c r="BR25" s="2">
        <f t="shared" si="28"/>
        <v>0.00219433377737739</v>
      </c>
      <c r="BS25" s="2">
        <f t="shared" si="29"/>
        <v>0.0407269586936238</v>
      </c>
      <c r="BT25" s="2">
        <f t="shared" si="30"/>
        <v>0.264521638518088</v>
      </c>
      <c r="BU25" s="2">
        <f t="shared" si="31"/>
        <v>0.0038246644268854</v>
      </c>
      <c r="BV25" s="2">
        <f t="shared" si="32"/>
        <v>0.0144587960679212</v>
      </c>
      <c r="BW25" s="2">
        <f t="shared" si="33"/>
        <v>0.179231717309217</v>
      </c>
      <c r="BX25" s="2">
        <f t="shared" si="34"/>
        <v>0.00308114797840285</v>
      </c>
      <c r="BY25" s="2">
        <f t="shared" si="35"/>
        <v>0.0171908634512894</v>
      </c>
      <c r="BZ25" s="35">
        <v>170.988</v>
      </c>
      <c r="CA25" s="2">
        <v>166</v>
      </c>
      <c r="CB25" s="2">
        <f t="shared" si="36"/>
        <v>0.00567775728252421</v>
      </c>
      <c r="CC25" s="2">
        <v>1361</v>
      </c>
      <c r="CD25" s="2">
        <f t="shared" si="37"/>
        <v>0.0465507690452738</v>
      </c>
      <c r="CE25" s="2">
        <v>5600</v>
      </c>
      <c r="CF25" s="2">
        <f t="shared" si="38"/>
        <v>0.191538799892383</v>
      </c>
      <c r="CG25" s="2">
        <v>4630</v>
      </c>
      <c r="CH25" s="2">
        <f t="shared" si="39"/>
        <v>0.158361543482452</v>
      </c>
      <c r="CI25" s="35">
        <v>161.901</v>
      </c>
      <c r="CJ25" s="2">
        <v>1358</v>
      </c>
      <c r="CK25" s="2">
        <f t="shared" si="40"/>
        <v>0.0518084629050983</v>
      </c>
      <c r="CL25" s="2">
        <v>1992</v>
      </c>
      <c r="CM25" s="2">
        <f t="shared" si="41"/>
        <v>0.075995919077287</v>
      </c>
      <c r="CN25" s="2">
        <v>6774</v>
      </c>
      <c r="CO25" s="2">
        <f t="shared" si="42"/>
        <v>0.258431905536919</v>
      </c>
      <c r="CP25" s="2">
        <v>5237</v>
      </c>
      <c r="CQ25" s="2">
        <f t="shared" si="43"/>
        <v>0.199794492072165</v>
      </c>
      <c r="CR25" s="2">
        <f t="shared" si="44"/>
        <v>0.0461307056225741</v>
      </c>
      <c r="CS25" s="2">
        <f t="shared" si="45"/>
        <v>0.0294451500320132</v>
      </c>
      <c r="CT25" s="2">
        <f t="shared" si="46"/>
        <v>0.0668931056445357</v>
      </c>
      <c r="CU25" s="2">
        <f t="shared" si="47"/>
        <v>0.0414329485897123</v>
      </c>
    </row>
    <row r="26" s="2" customFormat="1" spans="1:99">
      <c r="A26" s="1">
        <v>22</v>
      </c>
      <c r="B26" s="2" t="s">
        <v>44</v>
      </c>
      <c r="C26" s="2">
        <v>45</v>
      </c>
      <c r="D26" s="2">
        <v>63</v>
      </c>
      <c r="E26" s="2">
        <v>159</v>
      </c>
      <c r="F26" s="19" t="s">
        <v>42</v>
      </c>
      <c r="G26" s="19" t="s">
        <v>42</v>
      </c>
      <c r="H26" s="19" t="s">
        <v>42</v>
      </c>
      <c r="I26" s="19" t="s">
        <v>42</v>
      </c>
      <c r="J26" s="22">
        <v>35.88</v>
      </c>
      <c r="K26" s="22">
        <v>34.19</v>
      </c>
      <c r="L26" s="22">
        <v>34.22</v>
      </c>
      <c r="M26" s="22">
        <v>31.07</v>
      </c>
      <c r="N26" s="22">
        <v>32.37</v>
      </c>
      <c r="O26" s="21">
        <f t="shared" si="0"/>
        <v>33.546</v>
      </c>
      <c r="P26" s="21">
        <f t="shared" si="1"/>
        <v>1.66313679533585</v>
      </c>
      <c r="Q26" s="25">
        <f t="shared" si="2"/>
        <v>0.0495777975119493</v>
      </c>
      <c r="R26" s="22">
        <v>-12.87</v>
      </c>
      <c r="S26" s="22">
        <v>40.92</v>
      </c>
      <c r="T26" s="26">
        <f t="shared" si="3"/>
        <v>53.79</v>
      </c>
      <c r="U26" s="27">
        <v>209.848</v>
      </c>
      <c r="V26" s="2">
        <v>3378</v>
      </c>
      <c r="W26" s="2">
        <f t="shared" si="4"/>
        <v>0.0767096456117052</v>
      </c>
      <c r="X26" s="2">
        <v>3941</v>
      </c>
      <c r="Y26" s="2">
        <f t="shared" si="5"/>
        <v>0.0894945865469894</v>
      </c>
      <c r="Z26" s="32">
        <v>13898</v>
      </c>
      <c r="AA26" s="2">
        <f t="shared" si="6"/>
        <v>0.315604101453961</v>
      </c>
      <c r="AB26" s="30">
        <v>8282</v>
      </c>
      <c r="AC26" s="2">
        <f t="shared" si="7"/>
        <v>0.188072612479616</v>
      </c>
      <c r="AD26" s="33">
        <v>207.31</v>
      </c>
      <c r="AE26" s="2">
        <v>3193</v>
      </c>
      <c r="AF26" s="2">
        <f t="shared" si="8"/>
        <v>0.0742947995448244</v>
      </c>
      <c r="AG26" s="2">
        <v>3455</v>
      </c>
      <c r="AH26" s="2">
        <f t="shared" si="9"/>
        <v>0.0803910217436168</v>
      </c>
      <c r="AI26" s="32">
        <v>13223</v>
      </c>
      <c r="AJ26" s="2">
        <f t="shared" si="10"/>
        <v>0.307673076849738</v>
      </c>
      <c r="AK26" s="30">
        <v>8093</v>
      </c>
      <c r="AL26" s="2">
        <f t="shared" si="11"/>
        <v>0.188308115476437</v>
      </c>
      <c r="AM26" s="33">
        <v>211.333</v>
      </c>
      <c r="AN26" s="2">
        <v>3417</v>
      </c>
      <c r="AO26" s="2">
        <f t="shared" si="12"/>
        <v>0.0765086154027999</v>
      </c>
      <c r="AP26" s="2">
        <v>4008</v>
      </c>
      <c r="AQ26" s="2">
        <f t="shared" si="13"/>
        <v>0.0897414487955581</v>
      </c>
      <c r="AR26" s="32">
        <v>14402</v>
      </c>
      <c r="AS26" s="2">
        <f t="shared" si="14"/>
        <v>0.322469148092222</v>
      </c>
      <c r="AT26" s="30">
        <v>8325</v>
      </c>
      <c r="AU26" s="2">
        <f t="shared" si="15"/>
        <v>0.186401587131492</v>
      </c>
      <c r="AV26" s="33">
        <v>207.784</v>
      </c>
      <c r="AW26" s="2">
        <v>3219</v>
      </c>
      <c r="AX26" s="2">
        <f t="shared" si="16"/>
        <v>0.0745584329686247</v>
      </c>
      <c r="AY26" s="2">
        <v>3848</v>
      </c>
      <c r="AZ26" s="2">
        <f t="shared" si="17"/>
        <v>0.0891273221693905</v>
      </c>
      <c r="BA26" s="32">
        <v>14005</v>
      </c>
      <c r="BB26" s="2">
        <f t="shared" si="18"/>
        <v>0.324383614080643</v>
      </c>
      <c r="BC26" s="30">
        <v>8189</v>
      </c>
      <c r="BD26" s="2">
        <f t="shared" si="19"/>
        <v>0.189673503442084</v>
      </c>
      <c r="BE26" s="33">
        <v>208.858</v>
      </c>
      <c r="BF26" s="2">
        <v>3237</v>
      </c>
      <c r="BG26" s="2">
        <f t="shared" si="20"/>
        <v>0.0742062473322929</v>
      </c>
      <c r="BH26" s="2">
        <v>3395</v>
      </c>
      <c r="BI26" s="2">
        <f t="shared" si="21"/>
        <v>0.0778283008010918</v>
      </c>
      <c r="BJ26" s="32">
        <v>13221</v>
      </c>
      <c r="BK26" s="2">
        <f t="shared" si="22"/>
        <v>0.303083347537919</v>
      </c>
      <c r="BL26" s="30">
        <v>7981</v>
      </c>
      <c r="BM26" s="2">
        <f t="shared" si="23"/>
        <v>0.182959548952434</v>
      </c>
      <c r="BN26" s="2">
        <f t="shared" si="24"/>
        <v>0.0752555481720494</v>
      </c>
      <c r="BO26" s="2">
        <f t="shared" si="25"/>
        <v>0.0011130693269216</v>
      </c>
      <c r="BP26" s="2">
        <f t="shared" si="26"/>
        <v>0.0147905284588041</v>
      </c>
      <c r="BQ26" s="2">
        <f t="shared" si="27"/>
        <v>0.0853165360113293</v>
      </c>
      <c r="BR26" s="2">
        <f t="shared" si="28"/>
        <v>0.00513599859685167</v>
      </c>
      <c r="BS26" s="2">
        <f t="shared" si="29"/>
        <v>0.0601993334113993</v>
      </c>
      <c r="BT26" s="2">
        <f t="shared" si="30"/>
        <v>0.314642657602897</v>
      </c>
      <c r="BU26" s="2">
        <f t="shared" si="31"/>
        <v>0.00823719935187554</v>
      </c>
      <c r="BV26" s="2">
        <f t="shared" si="32"/>
        <v>0.0261795378116578</v>
      </c>
      <c r="BW26" s="2">
        <f t="shared" si="33"/>
        <v>0.187083073496413</v>
      </c>
      <c r="BX26" s="2">
        <f t="shared" si="34"/>
        <v>0.00230903100394503</v>
      </c>
      <c r="BY26" s="2">
        <f t="shared" si="35"/>
        <v>0.0123422764058305</v>
      </c>
      <c r="BZ26" s="35">
        <v>218.753</v>
      </c>
      <c r="CA26" s="2">
        <v>-3775</v>
      </c>
      <c r="CB26" s="2">
        <f t="shared" si="36"/>
        <v>-0.0788876321284774</v>
      </c>
      <c r="CC26" s="2">
        <v>-3086</v>
      </c>
      <c r="CD26" s="2">
        <f t="shared" si="37"/>
        <v>-0.0644893331784056</v>
      </c>
      <c r="CE26" s="2">
        <v>2624</v>
      </c>
      <c r="CF26" s="2">
        <f t="shared" si="38"/>
        <v>0.0548347408490396</v>
      </c>
      <c r="CG26" s="2">
        <v>2876</v>
      </c>
      <c r="CH26" s="2">
        <f t="shared" si="39"/>
        <v>0.0601008821196029</v>
      </c>
      <c r="CI26" s="35">
        <v>221.603</v>
      </c>
      <c r="CJ26" s="2">
        <v>5071</v>
      </c>
      <c r="CK26" s="2">
        <f t="shared" si="40"/>
        <v>0.103262429731263</v>
      </c>
      <c r="CL26" s="2">
        <v>5212</v>
      </c>
      <c r="CM26" s="2">
        <f t="shared" si="41"/>
        <v>0.106133658796952</v>
      </c>
      <c r="CN26" s="2">
        <v>15312</v>
      </c>
      <c r="CO26" s="2">
        <f t="shared" si="42"/>
        <v>0.311803258537784</v>
      </c>
      <c r="CP26" s="2">
        <v>10582</v>
      </c>
      <c r="CQ26" s="2">
        <f t="shared" si="43"/>
        <v>0.215484723213612</v>
      </c>
      <c r="CR26" s="2">
        <f t="shared" si="44"/>
        <v>0.182150061859741</v>
      </c>
      <c r="CS26" s="2">
        <f t="shared" si="45"/>
        <v>0.170622991975358</v>
      </c>
      <c r="CT26" s="2">
        <f t="shared" si="46"/>
        <v>0.256968517688745</v>
      </c>
      <c r="CU26" s="2">
        <f t="shared" si="47"/>
        <v>0.15538384109401</v>
      </c>
    </row>
    <row r="27" s="2" customFormat="1" spans="1:99">
      <c r="A27" s="1">
        <v>23</v>
      </c>
      <c r="B27" s="2" t="s">
        <v>41</v>
      </c>
      <c r="C27" s="2">
        <v>46</v>
      </c>
      <c r="D27" s="2">
        <v>64</v>
      </c>
      <c r="E27" s="2">
        <v>173</v>
      </c>
      <c r="F27" s="19" t="s">
        <v>43</v>
      </c>
      <c r="G27" s="19" t="s">
        <v>43</v>
      </c>
      <c r="H27" s="19" t="s">
        <v>43</v>
      </c>
      <c r="I27" s="19" t="s">
        <v>42</v>
      </c>
      <c r="J27" s="22">
        <v>14.97</v>
      </c>
      <c r="K27" s="22">
        <v>16.83</v>
      </c>
      <c r="L27" s="22">
        <v>14.23</v>
      </c>
      <c r="M27" s="22">
        <v>12.77</v>
      </c>
      <c r="N27" s="22">
        <v>11.38</v>
      </c>
      <c r="O27" s="21">
        <f t="shared" si="0"/>
        <v>14.036</v>
      </c>
      <c r="P27" s="21">
        <f t="shared" si="1"/>
        <v>1.86405579315642</v>
      </c>
      <c r="Q27" s="25">
        <f t="shared" si="2"/>
        <v>0.132805342915105</v>
      </c>
      <c r="R27" s="22">
        <v>-31.07</v>
      </c>
      <c r="S27" s="22">
        <v>33.55</v>
      </c>
      <c r="T27" s="26">
        <f t="shared" si="3"/>
        <v>64.62</v>
      </c>
      <c r="U27" s="27">
        <v>154.688</v>
      </c>
      <c r="V27" s="2">
        <v>1072</v>
      </c>
      <c r="W27" s="2">
        <f t="shared" si="4"/>
        <v>0.0448003633756136</v>
      </c>
      <c r="X27" s="2">
        <v>901</v>
      </c>
      <c r="Y27" s="2">
        <f t="shared" si="5"/>
        <v>0.0376540367550633</v>
      </c>
      <c r="Z27" s="32">
        <v>7212</v>
      </c>
      <c r="AA27" s="2">
        <f t="shared" si="6"/>
        <v>0.30139945957549</v>
      </c>
      <c r="AB27" s="30">
        <v>4629</v>
      </c>
      <c r="AC27" s="2">
        <f t="shared" si="7"/>
        <v>0.193452315359809</v>
      </c>
      <c r="AD27" s="33">
        <v>151.329</v>
      </c>
      <c r="AE27" s="2">
        <v>988</v>
      </c>
      <c r="AF27" s="2">
        <f t="shared" si="8"/>
        <v>0.0431432264130556</v>
      </c>
      <c r="AG27" s="2">
        <v>788</v>
      </c>
      <c r="AH27" s="2">
        <f t="shared" si="9"/>
        <v>0.0344097797707367</v>
      </c>
      <c r="AI27" s="32">
        <v>7057</v>
      </c>
      <c r="AJ27" s="2">
        <f t="shared" si="10"/>
        <v>0.308159664774224</v>
      </c>
      <c r="AK27" s="30">
        <v>4545</v>
      </c>
      <c r="AL27" s="2">
        <f t="shared" si="11"/>
        <v>0.198467574946698</v>
      </c>
      <c r="AM27" s="33">
        <v>151.296</v>
      </c>
      <c r="AN27" s="2">
        <v>998</v>
      </c>
      <c r="AO27" s="2">
        <f t="shared" si="12"/>
        <v>0.0435989117197185</v>
      </c>
      <c r="AP27" s="2">
        <v>789</v>
      </c>
      <c r="AQ27" s="2">
        <f t="shared" si="13"/>
        <v>0.0344684783034648</v>
      </c>
      <c r="AR27" s="32">
        <v>7003</v>
      </c>
      <c r="AS27" s="2">
        <f t="shared" si="14"/>
        <v>0.305935048870931</v>
      </c>
      <c r="AT27" s="30">
        <v>4513</v>
      </c>
      <c r="AU27" s="2">
        <f t="shared" si="15"/>
        <v>0.197156200993076</v>
      </c>
      <c r="AV27" s="33">
        <v>155.941</v>
      </c>
      <c r="AW27" s="2">
        <v>1123</v>
      </c>
      <c r="AX27" s="2">
        <f t="shared" si="16"/>
        <v>0.0461805527144915</v>
      </c>
      <c r="AY27" s="2">
        <v>987</v>
      </c>
      <c r="AZ27" s="2">
        <f t="shared" si="17"/>
        <v>0.0405878945050784</v>
      </c>
      <c r="BA27" s="32">
        <v>7514</v>
      </c>
      <c r="BB27" s="2">
        <f t="shared" si="18"/>
        <v>0.30899436607007</v>
      </c>
      <c r="BC27" s="30">
        <v>4818</v>
      </c>
      <c r="BD27" s="2">
        <f t="shared" si="19"/>
        <v>0.198128141565824</v>
      </c>
      <c r="BE27" s="33">
        <v>155.883</v>
      </c>
      <c r="BF27" s="2">
        <v>1001</v>
      </c>
      <c r="BG27" s="2">
        <f t="shared" si="20"/>
        <v>0.0411942468309612</v>
      </c>
      <c r="BH27" s="2">
        <v>944</v>
      </c>
      <c r="BI27" s="2">
        <f t="shared" si="21"/>
        <v>0.0388485204879395</v>
      </c>
      <c r="BJ27" s="32">
        <v>7388</v>
      </c>
      <c r="BK27" s="2">
        <f t="shared" si="22"/>
        <v>0.304039056530611</v>
      </c>
      <c r="BL27" s="30">
        <v>4701</v>
      </c>
      <c r="BM27" s="2">
        <f t="shared" si="23"/>
        <v>0.19346069365869</v>
      </c>
      <c r="BN27" s="2">
        <f t="shared" si="24"/>
        <v>0.0437834602107681</v>
      </c>
      <c r="BO27" s="2">
        <f t="shared" si="25"/>
        <v>0.00166901934713367</v>
      </c>
      <c r="BP27" s="2">
        <f t="shared" si="26"/>
        <v>0.0381198593966585</v>
      </c>
      <c r="BQ27" s="2">
        <f t="shared" si="27"/>
        <v>0.0371937419644565</v>
      </c>
      <c r="BR27" s="2">
        <f t="shared" si="28"/>
        <v>0.00243507462896041</v>
      </c>
      <c r="BS27" s="2">
        <f t="shared" si="29"/>
        <v>0.065470009209814</v>
      </c>
      <c r="BT27" s="2">
        <f t="shared" si="30"/>
        <v>0.305705519164265</v>
      </c>
      <c r="BU27" s="2">
        <f t="shared" si="31"/>
        <v>0.00276446289258491</v>
      </c>
      <c r="BV27" s="2">
        <f t="shared" si="32"/>
        <v>0.00904289494066831</v>
      </c>
      <c r="BW27" s="2">
        <f t="shared" si="33"/>
        <v>0.196132985304819</v>
      </c>
      <c r="BX27" s="2">
        <f t="shared" si="34"/>
        <v>0.00222733300799588</v>
      </c>
      <c r="BY27" s="2">
        <f t="shared" si="35"/>
        <v>0.0113562387506328</v>
      </c>
      <c r="BZ27" s="35">
        <v>139.92</v>
      </c>
      <c r="CA27" s="2">
        <v>-2410</v>
      </c>
      <c r="CB27" s="2">
        <f t="shared" si="36"/>
        <v>-0.12309982899646</v>
      </c>
      <c r="CC27" s="2">
        <v>-2410</v>
      </c>
      <c r="CD27" s="2">
        <f t="shared" si="37"/>
        <v>-0.12309982899646</v>
      </c>
      <c r="CE27" s="2">
        <v>161</v>
      </c>
      <c r="CF27" s="2">
        <f t="shared" si="38"/>
        <v>0.00822368152217015</v>
      </c>
      <c r="CG27" s="2">
        <v>644</v>
      </c>
      <c r="CH27" s="2">
        <f t="shared" si="39"/>
        <v>0.0328947260886806</v>
      </c>
      <c r="CI27" s="35">
        <v>142.425</v>
      </c>
      <c r="CJ27" s="2">
        <v>3088</v>
      </c>
      <c r="CK27" s="2">
        <f t="shared" si="40"/>
        <v>0.152231608215343</v>
      </c>
      <c r="CL27" s="2">
        <v>2397</v>
      </c>
      <c r="CM27" s="2">
        <f t="shared" si="41"/>
        <v>0.118166828009125</v>
      </c>
      <c r="CN27" s="2">
        <v>8127</v>
      </c>
      <c r="CO27" s="2">
        <f t="shared" si="42"/>
        <v>0.40064322537762</v>
      </c>
      <c r="CP27" s="2">
        <v>5708</v>
      </c>
      <c r="CQ27" s="2">
        <f t="shared" si="43"/>
        <v>0.281391845755563</v>
      </c>
      <c r="CR27" s="2">
        <f t="shared" si="44"/>
        <v>0.275331437211803</v>
      </c>
      <c r="CS27" s="2">
        <f t="shared" si="45"/>
        <v>0.241266657005585</v>
      </c>
      <c r="CT27" s="2">
        <f t="shared" si="46"/>
        <v>0.39241954385545</v>
      </c>
      <c r="CU27" s="2">
        <f t="shared" si="47"/>
        <v>0.248497119666882</v>
      </c>
    </row>
    <row r="28" s="2" customFormat="1" spans="1:99">
      <c r="A28" s="1">
        <v>24</v>
      </c>
      <c r="B28" s="2" t="s">
        <v>41</v>
      </c>
      <c r="C28" s="2">
        <v>54</v>
      </c>
      <c r="D28" s="2">
        <v>81</v>
      </c>
      <c r="E28" s="2">
        <v>165</v>
      </c>
      <c r="F28" s="19" t="s">
        <v>42</v>
      </c>
      <c r="G28" s="19" t="s">
        <v>42</v>
      </c>
      <c r="H28" s="19" t="s">
        <v>43</v>
      </c>
      <c r="I28" s="19" t="s">
        <v>42</v>
      </c>
      <c r="J28" s="22">
        <v>38.52</v>
      </c>
      <c r="K28" s="22">
        <v>32.95</v>
      </c>
      <c r="L28" s="22">
        <v>39.12</v>
      </c>
      <c r="M28" s="22">
        <v>40.08</v>
      </c>
      <c r="N28" s="22">
        <v>37.24</v>
      </c>
      <c r="O28" s="21">
        <f t="shared" si="0"/>
        <v>37.582</v>
      </c>
      <c r="P28" s="21">
        <f t="shared" si="1"/>
        <v>2.49229532760465</v>
      </c>
      <c r="Q28" s="25">
        <f t="shared" si="2"/>
        <v>0.0663161973179888</v>
      </c>
      <c r="R28" s="22">
        <v>-13.47</v>
      </c>
      <c r="S28" s="22">
        <v>51.07</v>
      </c>
      <c r="T28" s="26">
        <f t="shared" si="3"/>
        <v>64.54</v>
      </c>
      <c r="U28" s="27">
        <v>174.416</v>
      </c>
      <c r="V28" s="2">
        <v>4240</v>
      </c>
      <c r="W28" s="2">
        <f t="shared" si="4"/>
        <v>0.139377673826554</v>
      </c>
      <c r="X28" s="2">
        <v>2332</v>
      </c>
      <c r="Y28" s="2">
        <f t="shared" si="5"/>
        <v>0.0766577206046048</v>
      </c>
      <c r="Z28" s="32">
        <v>12729</v>
      </c>
      <c r="AA28" s="2">
        <f t="shared" si="6"/>
        <v>0.418428870315615</v>
      </c>
      <c r="AB28" s="30">
        <v>7969</v>
      </c>
      <c r="AC28" s="2">
        <f t="shared" si="7"/>
        <v>0.261957708189578</v>
      </c>
      <c r="AD28" s="33">
        <v>177.959</v>
      </c>
      <c r="AE28" s="2">
        <v>4560</v>
      </c>
      <c r="AF28" s="2">
        <f t="shared" si="8"/>
        <v>0.143987545769947</v>
      </c>
      <c r="AG28" s="2">
        <v>2492</v>
      </c>
      <c r="AH28" s="2">
        <f t="shared" si="9"/>
        <v>0.0786879307146288</v>
      </c>
      <c r="AI28" s="32">
        <v>13295</v>
      </c>
      <c r="AJ28" s="2">
        <f t="shared" si="10"/>
        <v>0.419805794081457</v>
      </c>
      <c r="AK28" s="30">
        <v>8132</v>
      </c>
      <c r="AL28" s="2">
        <f t="shared" si="11"/>
        <v>0.256777789956405</v>
      </c>
      <c r="AM28" s="33">
        <v>175.585</v>
      </c>
      <c r="AN28" s="2">
        <v>4323</v>
      </c>
      <c r="AO28" s="2">
        <f t="shared" si="12"/>
        <v>0.14022014493017</v>
      </c>
      <c r="AP28" s="2">
        <v>2441</v>
      </c>
      <c r="AQ28" s="2">
        <f t="shared" si="13"/>
        <v>0.0791758903017683</v>
      </c>
      <c r="AR28" s="32">
        <v>13008</v>
      </c>
      <c r="AS28" s="2">
        <f t="shared" si="14"/>
        <v>0.421925432628186</v>
      </c>
      <c r="AT28" s="30">
        <v>8057</v>
      </c>
      <c r="AU28" s="2">
        <f t="shared" si="15"/>
        <v>0.261335578927221</v>
      </c>
      <c r="AV28" s="33">
        <v>175.929</v>
      </c>
      <c r="AW28" s="2">
        <v>4331</v>
      </c>
      <c r="AX28" s="2">
        <f t="shared" si="16"/>
        <v>0.139930799494764</v>
      </c>
      <c r="AY28" s="2">
        <v>2445</v>
      </c>
      <c r="AZ28" s="2">
        <f t="shared" si="17"/>
        <v>0.0789957988373813</v>
      </c>
      <c r="BA28" s="32">
        <v>12888</v>
      </c>
      <c r="BB28" s="2">
        <f t="shared" si="18"/>
        <v>0.416399940865509</v>
      </c>
      <c r="BC28" s="30">
        <v>8133</v>
      </c>
      <c r="BD28" s="2">
        <f t="shared" si="19"/>
        <v>0.262770074414896</v>
      </c>
      <c r="BE28" s="33">
        <v>176.213</v>
      </c>
      <c r="BF28" s="2">
        <v>4142</v>
      </c>
      <c r="BG28" s="2">
        <f t="shared" si="20"/>
        <v>0.133393357686301</v>
      </c>
      <c r="BH28" s="2">
        <v>2551</v>
      </c>
      <c r="BI28" s="2">
        <f t="shared" si="21"/>
        <v>0.0821551075465366</v>
      </c>
      <c r="BJ28" s="32">
        <v>13002</v>
      </c>
      <c r="BK28" s="2">
        <f t="shared" si="22"/>
        <v>0.418730187502967</v>
      </c>
      <c r="BL28" s="30">
        <v>8045</v>
      </c>
      <c r="BM28" s="2">
        <f t="shared" si="23"/>
        <v>0.259089706080708</v>
      </c>
      <c r="BN28" s="2">
        <f t="shared" si="24"/>
        <v>0.139381904341547</v>
      </c>
      <c r="BO28" s="2">
        <f t="shared" si="25"/>
        <v>0.00340818353613606</v>
      </c>
      <c r="BP28" s="2">
        <f t="shared" si="26"/>
        <v>0.0244521234821452</v>
      </c>
      <c r="BQ28" s="2">
        <f t="shared" si="27"/>
        <v>0.0791344896009839</v>
      </c>
      <c r="BR28" s="2">
        <f t="shared" si="28"/>
        <v>0.00175948182254528</v>
      </c>
      <c r="BS28" s="2">
        <f t="shared" si="29"/>
        <v>0.0222340705224363</v>
      </c>
      <c r="BT28" s="2">
        <f t="shared" si="30"/>
        <v>0.419058045078747</v>
      </c>
      <c r="BU28" s="2">
        <f t="shared" si="31"/>
        <v>0.0018083091223971</v>
      </c>
      <c r="BV28" s="2">
        <f t="shared" si="32"/>
        <v>0.00431517577011866</v>
      </c>
      <c r="BW28" s="2">
        <f t="shared" si="33"/>
        <v>0.260386171513762</v>
      </c>
      <c r="BX28" s="2">
        <f t="shared" si="34"/>
        <v>0.00217969424850276</v>
      </c>
      <c r="BY28" s="2">
        <f t="shared" si="35"/>
        <v>0.00837100617068505</v>
      </c>
      <c r="BZ28" s="35">
        <v>165.024</v>
      </c>
      <c r="CA28" s="2">
        <v>-930</v>
      </c>
      <c r="CB28" s="2">
        <f t="shared" si="36"/>
        <v>-0.0341498443916293</v>
      </c>
      <c r="CC28" s="2">
        <v>-2229</v>
      </c>
      <c r="CD28" s="2">
        <f t="shared" si="37"/>
        <v>-0.0818494657515502</v>
      </c>
      <c r="CE28" s="2">
        <v>2814</v>
      </c>
      <c r="CF28" s="2">
        <f t="shared" si="38"/>
        <v>0.103330819481769</v>
      </c>
      <c r="CG28" s="2">
        <v>2971</v>
      </c>
      <c r="CH28" s="2">
        <f t="shared" si="39"/>
        <v>0.10909590073928</v>
      </c>
      <c r="CI28" s="35">
        <v>210.661</v>
      </c>
      <c r="CJ28" s="2">
        <v>9204</v>
      </c>
      <c r="CK28" s="2">
        <f t="shared" si="40"/>
        <v>0.207399797075041</v>
      </c>
      <c r="CL28" s="2">
        <v>4226</v>
      </c>
      <c r="CM28" s="2">
        <f t="shared" si="41"/>
        <v>0.0952272427682661</v>
      </c>
      <c r="CN28" s="2">
        <v>19611</v>
      </c>
      <c r="CO28" s="2">
        <f t="shared" si="42"/>
        <v>0.441907585879902</v>
      </c>
      <c r="CP28" s="2">
        <v>13562</v>
      </c>
      <c r="CQ28" s="2">
        <f t="shared" si="43"/>
        <v>0.30560148282613</v>
      </c>
      <c r="CR28" s="2">
        <f t="shared" si="44"/>
        <v>0.24154964146667</v>
      </c>
      <c r="CS28" s="2">
        <f t="shared" si="45"/>
        <v>0.177076708519816</v>
      </c>
      <c r="CT28" s="2">
        <f t="shared" si="46"/>
        <v>0.338576766398134</v>
      </c>
      <c r="CU28" s="2">
        <f t="shared" si="47"/>
        <v>0.19650558208685</v>
      </c>
    </row>
    <row r="29" s="2" customFormat="1" spans="1:99">
      <c r="A29" s="1">
        <v>25</v>
      </c>
      <c r="B29" s="2" t="s">
        <v>41</v>
      </c>
      <c r="C29" s="2">
        <v>38</v>
      </c>
      <c r="D29" s="2">
        <v>78</v>
      </c>
      <c r="E29" s="2">
        <v>182</v>
      </c>
      <c r="F29" s="19" t="s">
        <v>43</v>
      </c>
      <c r="G29" s="19" t="s">
        <v>42</v>
      </c>
      <c r="H29" s="19" t="s">
        <v>42</v>
      </c>
      <c r="I29" s="19" t="s">
        <v>42</v>
      </c>
      <c r="J29" s="22">
        <v>18.5</v>
      </c>
      <c r="K29" s="22">
        <v>19.32</v>
      </c>
      <c r="L29" s="22">
        <v>14.93</v>
      </c>
      <c r="M29" s="22">
        <v>12.39</v>
      </c>
      <c r="N29" s="22">
        <v>11.59</v>
      </c>
      <c r="O29" s="21">
        <f t="shared" si="0"/>
        <v>15.346</v>
      </c>
      <c r="P29" s="21">
        <f t="shared" si="1"/>
        <v>3.12278465475927</v>
      </c>
      <c r="Q29" s="25">
        <f t="shared" si="2"/>
        <v>0.203491766894257</v>
      </c>
      <c r="R29" s="22">
        <v>-28.35</v>
      </c>
      <c r="S29" s="22">
        <v>38.35</v>
      </c>
      <c r="T29" s="26">
        <f t="shared" si="3"/>
        <v>66.7</v>
      </c>
      <c r="U29" s="27">
        <v>164.438</v>
      </c>
      <c r="V29" s="2">
        <v>2230</v>
      </c>
      <c r="W29" s="2">
        <f t="shared" si="4"/>
        <v>0.0824708538708732</v>
      </c>
      <c r="X29" s="2">
        <v>1698</v>
      </c>
      <c r="Y29" s="2">
        <f t="shared" si="5"/>
        <v>0.062796192768046</v>
      </c>
      <c r="Z29" s="32">
        <v>9951</v>
      </c>
      <c r="AA29" s="2">
        <f t="shared" si="6"/>
        <v>0.368012316981641</v>
      </c>
      <c r="AB29" s="30">
        <v>6288</v>
      </c>
      <c r="AC29" s="2">
        <f t="shared" si="7"/>
        <v>0.232545618448453</v>
      </c>
      <c r="AD29" s="33">
        <v>165.943</v>
      </c>
      <c r="AE29" s="2">
        <v>2444</v>
      </c>
      <c r="AF29" s="2">
        <f t="shared" si="8"/>
        <v>0.0887530583000647</v>
      </c>
      <c r="AG29" s="2">
        <v>1793</v>
      </c>
      <c r="AH29" s="2">
        <f t="shared" si="9"/>
        <v>0.0651122068461604</v>
      </c>
      <c r="AI29" s="32">
        <v>9479</v>
      </c>
      <c r="AJ29" s="2">
        <f t="shared" si="10"/>
        <v>0.344226775624515</v>
      </c>
      <c r="AK29" s="30">
        <v>6563</v>
      </c>
      <c r="AL29" s="2">
        <f t="shared" si="11"/>
        <v>0.23833319215357</v>
      </c>
      <c r="AM29" s="33">
        <v>164.112</v>
      </c>
      <c r="AN29" s="2">
        <v>2233</v>
      </c>
      <c r="AO29" s="2">
        <f t="shared" si="12"/>
        <v>0.0829102160275974</v>
      </c>
      <c r="AP29" s="2">
        <v>1705</v>
      </c>
      <c r="AQ29" s="2">
        <f t="shared" si="13"/>
        <v>0.0633058299718108</v>
      </c>
      <c r="AR29" s="32">
        <v>10092</v>
      </c>
      <c r="AS29" s="2">
        <f t="shared" si="14"/>
        <v>0.374711106202648</v>
      </c>
      <c r="AT29" s="30">
        <v>6339</v>
      </c>
      <c r="AU29" s="2">
        <f t="shared" si="15"/>
        <v>0.235364021226574</v>
      </c>
      <c r="AV29" s="33">
        <v>164.781</v>
      </c>
      <c r="AW29" s="2">
        <v>2251</v>
      </c>
      <c r="AX29" s="2">
        <f t="shared" si="16"/>
        <v>0.0829012782129751</v>
      </c>
      <c r="AY29" s="2">
        <v>1704</v>
      </c>
      <c r="AZ29" s="2">
        <f t="shared" si="17"/>
        <v>0.0627560098067124</v>
      </c>
      <c r="BA29" s="32">
        <v>10102</v>
      </c>
      <c r="BB29" s="2">
        <f t="shared" si="18"/>
        <v>0.372042964241437</v>
      </c>
      <c r="BC29" s="30">
        <v>6233</v>
      </c>
      <c r="BD29" s="2">
        <f t="shared" si="19"/>
        <v>0.229552939627487</v>
      </c>
      <c r="BE29" s="33">
        <v>166.223</v>
      </c>
      <c r="BF29" s="2">
        <v>2341</v>
      </c>
      <c r="BG29" s="2">
        <f t="shared" si="20"/>
        <v>0.0847264834051141</v>
      </c>
      <c r="BH29" s="2">
        <v>1870</v>
      </c>
      <c r="BI29" s="2">
        <f t="shared" si="21"/>
        <v>0.0676798479143799</v>
      </c>
      <c r="BJ29" s="32">
        <v>10402</v>
      </c>
      <c r="BK29" s="2">
        <f t="shared" si="22"/>
        <v>0.376473678077743</v>
      </c>
      <c r="BL29" s="30">
        <v>6882</v>
      </c>
      <c r="BM29" s="2">
        <f t="shared" si="23"/>
        <v>0.249076317297734</v>
      </c>
      <c r="BN29" s="2">
        <f t="shared" si="24"/>
        <v>0.0843523779633249</v>
      </c>
      <c r="BO29" s="2">
        <f t="shared" si="25"/>
        <v>0.0023337350643356</v>
      </c>
      <c r="BP29" s="2">
        <f t="shared" si="26"/>
        <v>0.0276664999930444</v>
      </c>
      <c r="BQ29" s="2">
        <f t="shared" si="27"/>
        <v>0.0643300174614219</v>
      </c>
      <c r="BR29" s="2">
        <f t="shared" si="28"/>
        <v>0.00188214040911576</v>
      </c>
      <c r="BS29" s="2">
        <f t="shared" si="29"/>
        <v>0.0292575765309633</v>
      </c>
      <c r="BT29" s="2">
        <f t="shared" si="30"/>
        <v>0.367093368225597</v>
      </c>
      <c r="BU29" s="2">
        <f t="shared" si="31"/>
        <v>0.0117834135082277</v>
      </c>
      <c r="BV29" s="2">
        <f t="shared" si="32"/>
        <v>0.0320992274123193</v>
      </c>
      <c r="BW29" s="2">
        <f t="shared" si="33"/>
        <v>0.236974417750764</v>
      </c>
      <c r="BX29" s="2">
        <f t="shared" si="34"/>
        <v>0.00671696684943766</v>
      </c>
      <c r="BY29" s="2">
        <f t="shared" si="35"/>
        <v>0.0283446918582671</v>
      </c>
      <c r="BZ29" s="35">
        <v>162.003</v>
      </c>
      <c r="CA29" s="2">
        <v>-1578</v>
      </c>
      <c r="CB29" s="2">
        <f t="shared" si="36"/>
        <v>-0.0601258023616435</v>
      </c>
      <c r="CC29" s="2">
        <v>-2789</v>
      </c>
      <c r="CD29" s="2">
        <f t="shared" si="37"/>
        <v>-0.106267973882525</v>
      </c>
      <c r="CE29" s="2">
        <v>1972</v>
      </c>
      <c r="CF29" s="2">
        <f t="shared" si="38"/>
        <v>0.075138201683879</v>
      </c>
      <c r="CG29" s="2">
        <v>2960</v>
      </c>
      <c r="CH29" s="2">
        <f t="shared" si="39"/>
        <v>0.11278350759852</v>
      </c>
      <c r="CI29" s="35">
        <v>165.769</v>
      </c>
      <c r="CJ29" s="2">
        <v>3925</v>
      </c>
      <c r="CK29" s="2">
        <f t="shared" si="40"/>
        <v>0.142834469420041</v>
      </c>
      <c r="CL29" s="2">
        <v>3165</v>
      </c>
      <c r="CM29" s="2">
        <f t="shared" si="41"/>
        <v>0.115177349226606</v>
      </c>
      <c r="CN29" s="2">
        <v>12208</v>
      </c>
      <c r="CO29" s="2">
        <f t="shared" si="42"/>
        <v>0.444260688580855</v>
      </c>
      <c r="CP29" s="2">
        <v>8772</v>
      </c>
      <c r="CQ29" s="2">
        <f t="shared" si="43"/>
        <v>0.319221392548432</v>
      </c>
      <c r="CR29" s="2">
        <f t="shared" si="44"/>
        <v>0.202960271781684</v>
      </c>
      <c r="CS29" s="2">
        <f t="shared" si="45"/>
        <v>0.221445323109131</v>
      </c>
      <c r="CT29" s="2">
        <f t="shared" si="46"/>
        <v>0.369122486896976</v>
      </c>
      <c r="CU29" s="2">
        <f t="shared" si="47"/>
        <v>0.206437884949912</v>
      </c>
    </row>
    <row r="30" s="2" customFormat="1" spans="1:99">
      <c r="A30" s="1">
        <v>26</v>
      </c>
      <c r="B30" s="2" t="s">
        <v>41</v>
      </c>
      <c r="C30" s="2">
        <v>40</v>
      </c>
      <c r="D30" s="2">
        <v>68</v>
      </c>
      <c r="E30" s="2">
        <v>168</v>
      </c>
      <c r="F30" s="19" t="s">
        <v>42</v>
      </c>
      <c r="G30" s="19" t="s">
        <v>42</v>
      </c>
      <c r="H30" s="19" t="s">
        <v>43</v>
      </c>
      <c r="I30" s="19" t="s">
        <v>42</v>
      </c>
      <c r="J30" s="22">
        <v>25.62</v>
      </c>
      <c r="K30" s="22">
        <v>28.91</v>
      </c>
      <c r="L30" s="22">
        <v>24.25</v>
      </c>
      <c r="M30" s="22">
        <v>20.17</v>
      </c>
      <c r="N30" s="22">
        <v>21.37</v>
      </c>
      <c r="O30" s="21">
        <f t="shared" si="0"/>
        <v>24.064</v>
      </c>
      <c r="P30" s="21">
        <f t="shared" si="1"/>
        <v>3.10999421221326</v>
      </c>
      <c r="Q30" s="25">
        <f t="shared" si="2"/>
        <v>0.129238456292107</v>
      </c>
      <c r="R30" s="22">
        <v>1.2</v>
      </c>
      <c r="S30" s="22">
        <v>42.45</v>
      </c>
      <c r="T30" s="26">
        <f t="shared" si="3"/>
        <v>41.25</v>
      </c>
      <c r="U30" s="27">
        <v>161.756</v>
      </c>
      <c r="V30" s="2">
        <v>1616</v>
      </c>
      <c r="W30" s="2">
        <f t="shared" si="4"/>
        <v>0.0617618873154965</v>
      </c>
      <c r="X30" s="2">
        <v>1190</v>
      </c>
      <c r="Y30" s="2">
        <f t="shared" si="5"/>
        <v>0.0454805977137629</v>
      </c>
      <c r="Z30" s="32">
        <v>9514</v>
      </c>
      <c r="AA30" s="2">
        <f t="shared" si="6"/>
        <v>0.363615467772051</v>
      </c>
      <c r="AB30" s="30">
        <v>6346</v>
      </c>
      <c r="AC30" s="2">
        <f t="shared" si="7"/>
        <v>0.242537708480285</v>
      </c>
      <c r="AD30" s="33">
        <v>160.293</v>
      </c>
      <c r="AE30" s="2">
        <v>1533</v>
      </c>
      <c r="AF30" s="2">
        <f t="shared" si="8"/>
        <v>0.0596640926784288</v>
      </c>
      <c r="AG30" s="2">
        <v>1183</v>
      </c>
      <c r="AH30" s="2">
        <f t="shared" si="9"/>
        <v>0.046042153710751</v>
      </c>
      <c r="AI30" s="32">
        <v>9428</v>
      </c>
      <c r="AJ30" s="2">
        <f t="shared" si="10"/>
        <v>0.366936115963618</v>
      </c>
      <c r="AK30" s="30">
        <v>6210</v>
      </c>
      <c r="AL30" s="2">
        <f t="shared" si="11"/>
        <v>0.241692117112226</v>
      </c>
      <c r="AM30" s="33">
        <v>162.934</v>
      </c>
      <c r="AN30" s="2">
        <v>1673</v>
      </c>
      <c r="AO30" s="2">
        <f t="shared" si="12"/>
        <v>0.0630191443184826</v>
      </c>
      <c r="AP30" s="2">
        <v>1202</v>
      </c>
      <c r="AQ30" s="2">
        <f t="shared" si="13"/>
        <v>0.0452773529413127</v>
      </c>
      <c r="AR30" s="32">
        <v>9617</v>
      </c>
      <c r="AS30" s="2">
        <f t="shared" si="14"/>
        <v>0.362256491877374</v>
      </c>
      <c r="AT30" s="30">
        <v>6405</v>
      </c>
      <c r="AU30" s="2">
        <f t="shared" si="15"/>
        <v>0.241265761721387</v>
      </c>
      <c r="AV30" s="33">
        <v>163.223</v>
      </c>
      <c r="AW30" s="2">
        <v>1700</v>
      </c>
      <c r="AX30" s="2">
        <f t="shared" si="16"/>
        <v>0.063809627554934</v>
      </c>
      <c r="AY30" s="2">
        <v>1233</v>
      </c>
      <c r="AZ30" s="2">
        <f t="shared" si="17"/>
        <v>0.0462807475148433</v>
      </c>
      <c r="BA30" s="32">
        <v>9891</v>
      </c>
      <c r="BB30" s="2">
        <f t="shared" si="18"/>
        <v>0.371259427144619</v>
      </c>
      <c r="BC30" s="30">
        <v>6568</v>
      </c>
      <c r="BD30" s="2">
        <f t="shared" si="19"/>
        <v>0.246530372812239</v>
      </c>
      <c r="BE30" s="33">
        <v>162.883</v>
      </c>
      <c r="BF30" s="2">
        <v>1819</v>
      </c>
      <c r="BG30" s="2">
        <f t="shared" si="20"/>
        <v>0.0685616372248401</v>
      </c>
      <c r="BH30" s="2">
        <v>1320</v>
      </c>
      <c r="BI30" s="2">
        <f t="shared" si="21"/>
        <v>0.0497533596134079</v>
      </c>
      <c r="BJ30" s="32">
        <v>9642</v>
      </c>
      <c r="BK30" s="2">
        <f t="shared" si="22"/>
        <v>0.363425676812484</v>
      </c>
      <c r="BL30" s="30">
        <v>6554</v>
      </c>
      <c r="BM30" s="2">
        <f t="shared" si="23"/>
        <v>0.24703296886839</v>
      </c>
      <c r="BN30" s="2">
        <f t="shared" si="24"/>
        <v>0.0633632778184364</v>
      </c>
      <c r="BO30" s="2">
        <f t="shared" si="25"/>
        <v>0.00295259271536618</v>
      </c>
      <c r="BP30" s="2">
        <f t="shared" si="26"/>
        <v>0.0465978531575758</v>
      </c>
      <c r="BQ30" s="2">
        <f t="shared" si="27"/>
        <v>0.0465668422988156</v>
      </c>
      <c r="BR30" s="2">
        <f t="shared" si="28"/>
        <v>0.00163424300749476</v>
      </c>
      <c r="BS30" s="2">
        <f t="shared" si="29"/>
        <v>0.0350945635739687</v>
      </c>
      <c r="BT30" s="2">
        <f t="shared" si="30"/>
        <v>0.365498635914029</v>
      </c>
      <c r="BU30" s="2">
        <f t="shared" si="31"/>
        <v>0.00327438678648286</v>
      </c>
      <c r="BV30" s="2">
        <f t="shared" si="32"/>
        <v>0.00895868401340091</v>
      </c>
      <c r="BW30" s="2">
        <f t="shared" si="33"/>
        <v>0.243811785798906</v>
      </c>
      <c r="BX30" s="2">
        <f t="shared" si="34"/>
        <v>0.00246435560236815</v>
      </c>
      <c r="BY30" s="2">
        <f t="shared" si="35"/>
        <v>0.0101076147500135</v>
      </c>
      <c r="BZ30" s="35">
        <v>201.316</v>
      </c>
      <c r="CA30" s="2">
        <v>-2924</v>
      </c>
      <c r="CB30" s="2">
        <f t="shared" si="36"/>
        <v>-0.0721474162783823</v>
      </c>
      <c r="CC30" s="2">
        <v>-2390</v>
      </c>
      <c r="CD30" s="2">
        <f t="shared" si="37"/>
        <v>-0.0589713833465574</v>
      </c>
      <c r="CE30" s="2">
        <v>5694</v>
      </c>
      <c r="CF30" s="2">
        <f t="shared" si="38"/>
        <v>0.140495002834853</v>
      </c>
      <c r="CG30" s="2">
        <v>5416</v>
      </c>
      <c r="CH30" s="2">
        <f t="shared" si="39"/>
        <v>0.133635569960232</v>
      </c>
      <c r="CI30" s="35">
        <v>176.695</v>
      </c>
      <c r="CJ30" s="2">
        <v>3971</v>
      </c>
      <c r="CK30" s="2">
        <f t="shared" si="40"/>
        <v>0.127189531165175</v>
      </c>
      <c r="CL30" s="2">
        <v>3580</v>
      </c>
      <c r="CM30" s="2">
        <f t="shared" si="41"/>
        <v>0.114665958592628</v>
      </c>
      <c r="CN30" s="2">
        <v>12494</v>
      </c>
      <c r="CO30" s="2">
        <f t="shared" si="42"/>
        <v>0.400177789568798</v>
      </c>
      <c r="CP30" s="2">
        <v>8946</v>
      </c>
      <c r="CQ30" s="2">
        <f t="shared" si="43"/>
        <v>0.286536778092082</v>
      </c>
      <c r="CR30" s="2">
        <f t="shared" si="44"/>
        <v>0.199336947443557</v>
      </c>
      <c r="CS30" s="2">
        <f t="shared" si="45"/>
        <v>0.173637341939186</v>
      </c>
      <c r="CT30" s="2">
        <f t="shared" si="46"/>
        <v>0.259682786733945</v>
      </c>
      <c r="CU30" s="2">
        <f t="shared" si="47"/>
        <v>0.152901208131849</v>
      </c>
    </row>
    <row r="31" s="2" customFormat="1" spans="1:99">
      <c r="A31" s="1">
        <v>27</v>
      </c>
      <c r="B31" s="2" t="s">
        <v>41</v>
      </c>
      <c r="C31" s="2">
        <v>45</v>
      </c>
      <c r="D31" s="2">
        <v>68</v>
      </c>
      <c r="E31" s="2">
        <v>164</v>
      </c>
      <c r="F31" s="19" t="s">
        <v>43</v>
      </c>
      <c r="G31" s="19" t="s">
        <v>42</v>
      </c>
      <c r="H31" s="19" t="s">
        <v>42</v>
      </c>
      <c r="I31" s="19" t="s">
        <v>43</v>
      </c>
      <c r="J31" s="22">
        <v>-2.12</v>
      </c>
      <c r="K31" s="22">
        <v>-1.03</v>
      </c>
      <c r="L31" s="22">
        <v>-2.98</v>
      </c>
      <c r="M31" s="22">
        <v>-1.44</v>
      </c>
      <c r="N31" s="22">
        <v>-2.33</v>
      </c>
      <c r="O31" s="21">
        <f t="shared" si="0"/>
        <v>-1.98</v>
      </c>
      <c r="P31" s="21">
        <f t="shared" si="1"/>
        <v>0.683549559285938</v>
      </c>
      <c r="Q31" s="25">
        <f t="shared" si="2"/>
        <v>0.345227050144413</v>
      </c>
      <c r="R31" s="22">
        <v>-38.35</v>
      </c>
      <c r="S31" s="22">
        <v>22.6</v>
      </c>
      <c r="T31" s="26">
        <f t="shared" si="3"/>
        <v>60.95</v>
      </c>
      <c r="U31" s="27">
        <v>173.761</v>
      </c>
      <c r="V31" s="2">
        <v>194</v>
      </c>
      <c r="W31" s="2">
        <f t="shared" si="4"/>
        <v>0.00642535482192351</v>
      </c>
      <c r="X31" s="2">
        <v>303</v>
      </c>
      <c r="Y31" s="2">
        <f t="shared" si="5"/>
        <v>0.0100354768610455</v>
      </c>
      <c r="Z31" s="30">
        <v>5422</v>
      </c>
      <c r="AA31" s="2">
        <f t="shared" si="6"/>
        <v>0.179578731157058</v>
      </c>
      <c r="AB31" s="30">
        <v>3980</v>
      </c>
      <c r="AC31" s="2">
        <f t="shared" si="7"/>
        <v>0.131819135006472</v>
      </c>
      <c r="AD31" s="33">
        <v>171.545</v>
      </c>
      <c r="AE31" s="2">
        <v>188</v>
      </c>
      <c r="AF31" s="2">
        <f t="shared" si="8"/>
        <v>0.00638854150651686</v>
      </c>
      <c r="AG31" s="2">
        <v>274</v>
      </c>
      <c r="AH31" s="2">
        <f t="shared" si="9"/>
        <v>0.00931095942971074</v>
      </c>
      <c r="AI31" s="30">
        <v>5154</v>
      </c>
      <c r="AJ31" s="2">
        <f t="shared" si="10"/>
        <v>0.175141185769084</v>
      </c>
      <c r="AK31" s="30">
        <v>3789</v>
      </c>
      <c r="AL31" s="2">
        <f t="shared" si="11"/>
        <v>0.128756296639321</v>
      </c>
      <c r="AM31" s="33">
        <v>174.882</v>
      </c>
      <c r="AN31" s="2">
        <v>205</v>
      </c>
      <c r="AO31" s="2">
        <f t="shared" si="12"/>
        <v>0.0067029138615873</v>
      </c>
      <c r="AP31" s="2">
        <v>332</v>
      </c>
      <c r="AQ31" s="2">
        <f t="shared" si="13"/>
        <v>0.0108554507416926</v>
      </c>
      <c r="AR31" s="30">
        <v>5456</v>
      </c>
      <c r="AS31" s="2">
        <f t="shared" si="14"/>
        <v>0.178395600140587</v>
      </c>
      <c r="AT31" s="30">
        <v>4092</v>
      </c>
      <c r="AU31" s="2">
        <f t="shared" si="15"/>
        <v>0.13379670010544</v>
      </c>
      <c r="AV31" s="33">
        <v>175.883</v>
      </c>
      <c r="AW31" s="2">
        <v>232</v>
      </c>
      <c r="AX31" s="2">
        <f t="shared" si="16"/>
        <v>0.00749963721579809</v>
      </c>
      <c r="AY31" s="2">
        <v>352</v>
      </c>
      <c r="AZ31" s="2">
        <f t="shared" si="17"/>
        <v>0.0113787599136247</v>
      </c>
      <c r="BA31" s="30">
        <v>5871</v>
      </c>
      <c r="BB31" s="2">
        <f t="shared" si="18"/>
        <v>0.189786077991166</v>
      </c>
      <c r="BC31" s="30">
        <v>4102</v>
      </c>
      <c r="BD31" s="2">
        <f t="shared" si="19"/>
        <v>0.132601344220706</v>
      </c>
      <c r="BE31" s="33">
        <v>175.002</v>
      </c>
      <c r="BF31" s="2">
        <v>244</v>
      </c>
      <c r="BG31" s="2">
        <f t="shared" si="20"/>
        <v>0.00796716483111019</v>
      </c>
      <c r="BH31" s="2">
        <v>388</v>
      </c>
      <c r="BI31" s="2">
        <f t="shared" si="21"/>
        <v>0.0126690981740605</v>
      </c>
      <c r="BJ31" s="30">
        <v>5511</v>
      </c>
      <c r="BK31" s="2">
        <f t="shared" si="22"/>
        <v>0.179946907312493</v>
      </c>
      <c r="BL31" s="30">
        <v>4028</v>
      </c>
      <c r="BM31" s="2">
        <f t="shared" si="23"/>
        <v>0.131523524343081</v>
      </c>
      <c r="BN31" s="2">
        <f t="shared" si="24"/>
        <v>0.00699672244738719</v>
      </c>
      <c r="BO31" s="2">
        <f t="shared" si="25"/>
        <v>0.000628864085437772</v>
      </c>
      <c r="BP31" s="2">
        <f t="shared" si="26"/>
        <v>0.0898798101777799</v>
      </c>
      <c r="BQ31" s="2">
        <f t="shared" si="27"/>
        <v>0.0108499490240268</v>
      </c>
      <c r="BR31" s="2">
        <f t="shared" si="28"/>
        <v>0.00115072400962241</v>
      </c>
      <c r="BS31" s="2">
        <f t="shared" si="29"/>
        <v>0.10605801069426</v>
      </c>
      <c r="BT31" s="2">
        <f t="shared" si="30"/>
        <v>0.180569700474078</v>
      </c>
      <c r="BU31" s="2">
        <f t="shared" si="31"/>
        <v>0.00490931747209936</v>
      </c>
      <c r="BV31" s="2">
        <f t="shared" si="32"/>
        <v>0.0271879360668493</v>
      </c>
      <c r="BW31" s="2">
        <f t="shared" si="33"/>
        <v>0.131699400063004</v>
      </c>
      <c r="BX31" s="2">
        <f t="shared" si="34"/>
        <v>0.00166849016896442</v>
      </c>
      <c r="BY31" s="2">
        <f t="shared" si="35"/>
        <v>0.0126689276349491</v>
      </c>
      <c r="BZ31" s="35">
        <v>200.562</v>
      </c>
      <c r="CA31" s="2">
        <v>-2994</v>
      </c>
      <c r="CB31" s="2">
        <f t="shared" si="36"/>
        <v>-0.074431109449411</v>
      </c>
      <c r="CC31" s="2">
        <v>-5356</v>
      </c>
      <c r="CD31" s="2">
        <f t="shared" si="37"/>
        <v>-0.133150642021057</v>
      </c>
      <c r="CE31" s="2">
        <v>-1000</v>
      </c>
      <c r="CF31" s="2">
        <f t="shared" si="38"/>
        <v>-0.0248600899964633</v>
      </c>
      <c r="CG31" s="2">
        <v>541</v>
      </c>
      <c r="CH31" s="2">
        <f t="shared" si="39"/>
        <v>0.0134493086880866</v>
      </c>
      <c r="CI31" s="35">
        <v>163.233</v>
      </c>
      <c r="CJ31" s="2">
        <v>2285</v>
      </c>
      <c r="CK31" s="2">
        <f t="shared" si="40"/>
        <v>0.0857571381546455</v>
      </c>
      <c r="CL31" s="2">
        <v>2821</v>
      </c>
      <c r="CM31" s="2">
        <f t="shared" si="41"/>
        <v>0.105873473406676</v>
      </c>
      <c r="CN31" s="2">
        <v>8764</v>
      </c>
      <c r="CO31" s="2">
        <f t="shared" si="42"/>
        <v>0.328917093561187</v>
      </c>
      <c r="CP31" s="2">
        <v>5917</v>
      </c>
      <c r="CQ31" s="2">
        <f t="shared" si="43"/>
        <v>0.222067827772883</v>
      </c>
      <c r="CR31" s="2">
        <f t="shared" si="44"/>
        <v>0.160188247604056</v>
      </c>
      <c r="CS31" s="2">
        <f t="shared" si="45"/>
        <v>0.239024115427733</v>
      </c>
      <c r="CT31" s="2">
        <f t="shared" si="46"/>
        <v>0.353777183557651</v>
      </c>
      <c r="CU31" s="2">
        <f t="shared" si="47"/>
        <v>0.208618519084796</v>
      </c>
    </row>
    <row r="32" s="2" customFormat="1" spans="1:99">
      <c r="A32" s="1">
        <v>28</v>
      </c>
      <c r="B32" s="2" t="s">
        <v>44</v>
      </c>
      <c r="C32" s="2">
        <v>43</v>
      </c>
      <c r="D32" s="2">
        <v>64</v>
      </c>
      <c r="E32" s="2">
        <v>148</v>
      </c>
      <c r="F32" s="19" t="s">
        <v>43</v>
      </c>
      <c r="G32" s="19" t="s">
        <v>42</v>
      </c>
      <c r="H32" s="19" t="s">
        <v>42</v>
      </c>
      <c r="I32" s="19" t="s">
        <v>43</v>
      </c>
      <c r="J32" s="22">
        <v>7.2</v>
      </c>
      <c r="K32" s="22">
        <v>5.32</v>
      </c>
      <c r="L32" s="22">
        <v>5.57</v>
      </c>
      <c r="M32" s="22">
        <v>4.97</v>
      </c>
      <c r="N32" s="22">
        <v>4.23</v>
      </c>
      <c r="O32" s="21">
        <f t="shared" si="0"/>
        <v>5.458</v>
      </c>
      <c r="P32" s="21">
        <f t="shared" si="1"/>
        <v>0.98104841878472</v>
      </c>
      <c r="Q32" s="25">
        <f t="shared" si="2"/>
        <v>0.179745038252972</v>
      </c>
      <c r="R32" s="22">
        <v>-22.22</v>
      </c>
      <c r="S32" s="22">
        <v>39.1</v>
      </c>
      <c r="T32" s="26">
        <f t="shared" si="3"/>
        <v>61.32</v>
      </c>
      <c r="U32" s="27">
        <v>170.95</v>
      </c>
      <c r="V32" s="2">
        <v>576</v>
      </c>
      <c r="W32" s="2">
        <f t="shared" si="4"/>
        <v>0.019709893297105</v>
      </c>
      <c r="X32" s="2">
        <v>-50</v>
      </c>
      <c r="Y32" s="2">
        <f t="shared" si="5"/>
        <v>-0.00171092823759592</v>
      </c>
      <c r="Z32" s="32">
        <v>5879</v>
      </c>
      <c r="AA32" s="2">
        <f t="shared" si="6"/>
        <v>0.201170942176528</v>
      </c>
      <c r="AB32" s="30">
        <v>4093</v>
      </c>
      <c r="AC32" s="2">
        <f t="shared" si="7"/>
        <v>0.140056585529602</v>
      </c>
      <c r="AD32" s="33">
        <v>173.239</v>
      </c>
      <c r="AE32" s="2">
        <v>592</v>
      </c>
      <c r="AF32" s="2">
        <f t="shared" si="8"/>
        <v>0.0197256067336158</v>
      </c>
      <c r="AG32" s="2">
        <v>-139</v>
      </c>
      <c r="AH32" s="2">
        <f t="shared" si="9"/>
        <v>-0.00463151914860237</v>
      </c>
      <c r="AI32" s="32">
        <v>6029</v>
      </c>
      <c r="AJ32" s="2">
        <f t="shared" si="10"/>
        <v>0.200887978035422</v>
      </c>
      <c r="AK32" s="30">
        <v>4141</v>
      </c>
      <c r="AL32" s="2">
        <f t="shared" si="11"/>
        <v>0.137979286290377</v>
      </c>
      <c r="AM32" s="33">
        <v>172.244</v>
      </c>
      <c r="AN32" s="2">
        <v>601</v>
      </c>
      <c r="AO32" s="2">
        <f t="shared" si="12"/>
        <v>0.0202575195641623</v>
      </c>
      <c r="AP32" s="2">
        <v>-81</v>
      </c>
      <c r="AQ32" s="2">
        <f t="shared" si="13"/>
        <v>-0.00273021478318993</v>
      </c>
      <c r="AR32" s="32">
        <v>6038</v>
      </c>
      <c r="AS32" s="2">
        <f t="shared" si="14"/>
        <v>0.203518973591368</v>
      </c>
      <c r="AT32" s="30">
        <v>4291</v>
      </c>
      <c r="AU32" s="2">
        <f t="shared" si="15"/>
        <v>0.14463397079837</v>
      </c>
      <c r="AV32" s="33">
        <v>171.339</v>
      </c>
      <c r="AW32" s="2">
        <v>605</v>
      </c>
      <c r="AX32" s="2">
        <f t="shared" si="16"/>
        <v>0.020608335640095</v>
      </c>
      <c r="AY32" s="2">
        <v>-133</v>
      </c>
      <c r="AZ32" s="2">
        <f t="shared" si="17"/>
        <v>-0.00453042750435147</v>
      </c>
      <c r="BA32" s="32">
        <v>6221</v>
      </c>
      <c r="BB32" s="2">
        <f t="shared" si="18"/>
        <v>0.211908191763688</v>
      </c>
      <c r="BC32" s="30">
        <v>4149</v>
      </c>
      <c r="BD32" s="2">
        <f t="shared" si="19"/>
        <v>0.141328900116949</v>
      </c>
      <c r="BE32" s="33">
        <v>172.934</v>
      </c>
      <c r="BF32" s="2">
        <v>688</v>
      </c>
      <c r="BG32" s="2">
        <f t="shared" si="20"/>
        <v>0.0230052874647838</v>
      </c>
      <c r="BH32" s="2">
        <v>-122</v>
      </c>
      <c r="BI32" s="2">
        <f t="shared" si="21"/>
        <v>-0.00407942597485991</v>
      </c>
      <c r="BJ32" s="32">
        <v>5919</v>
      </c>
      <c r="BK32" s="2">
        <f t="shared" si="22"/>
        <v>0.197919035616359</v>
      </c>
      <c r="BL32" s="30">
        <v>4233</v>
      </c>
      <c r="BM32" s="2">
        <f t="shared" si="23"/>
        <v>0.141542706160508</v>
      </c>
      <c r="BN32" s="2">
        <f t="shared" si="24"/>
        <v>0.0206613285399524</v>
      </c>
      <c r="BO32" s="2">
        <f t="shared" si="25"/>
        <v>0.00121990308613811</v>
      </c>
      <c r="BP32" s="2">
        <f t="shared" si="26"/>
        <v>0.0590428192349399</v>
      </c>
      <c r="BQ32" s="2">
        <f t="shared" si="27"/>
        <v>-0.00353650312971992</v>
      </c>
      <c r="BR32" s="2">
        <f t="shared" si="28"/>
        <v>0.00113706073227198</v>
      </c>
      <c r="BS32" s="2">
        <f t="shared" si="29"/>
        <v>0.321521200622273</v>
      </c>
      <c r="BT32" s="2">
        <f t="shared" si="30"/>
        <v>0.203081024236673</v>
      </c>
      <c r="BU32" s="2">
        <f t="shared" si="31"/>
        <v>0.00475845936876253</v>
      </c>
      <c r="BV32" s="2">
        <f t="shared" si="32"/>
        <v>0.0234313342994418</v>
      </c>
      <c r="BW32" s="2">
        <f t="shared" si="33"/>
        <v>0.141108289779161</v>
      </c>
      <c r="BX32" s="2">
        <f t="shared" si="34"/>
        <v>0.00217092412691447</v>
      </c>
      <c r="BY32" s="2">
        <f t="shared" si="35"/>
        <v>0.0153848092859182</v>
      </c>
      <c r="BZ32" s="35">
        <v>194.435</v>
      </c>
      <c r="CA32" s="2">
        <v>-2620</v>
      </c>
      <c r="CB32" s="2">
        <f t="shared" si="36"/>
        <v>-0.069303058664241</v>
      </c>
      <c r="CC32" s="2">
        <v>-4612</v>
      </c>
      <c r="CD32" s="2">
        <f t="shared" si="37"/>
        <v>-0.121994544488351</v>
      </c>
      <c r="CE32" s="2">
        <v>1359</v>
      </c>
      <c r="CF32" s="2">
        <f t="shared" si="38"/>
        <v>0.0359476552384364</v>
      </c>
      <c r="CG32" s="2">
        <v>2193</v>
      </c>
      <c r="CH32" s="2">
        <f t="shared" si="39"/>
        <v>0.0580082471949162</v>
      </c>
      <c r="CI32" s="35">
        <v>140.801</v>
      </c>
      <c r="CJ32" s="2">
        <v>2929</v>
      </c>
      <c r="CK32" s="2">
        <f t="shared" si="40"/>
        <v>0.147743333312968</v>
      </c>
      <c r="CL32" s="2">
        <v>2242</v>
      </c>
      <c r="CM32" s="2">
        <f t="shared" si="41"/>
        <v>0.113089980637649</v>
      </c>
      <c r="CN32" s="2">
        <v>7637</v>
      </c>
      <c r="CO32" s="2">
        <f t="shared" si="42"/>
        <v>0.385222204339753</v>
      </c>
      <c r="CP32" s="2">
        <v>5438</v>
      </c>
      <c r="CQ32" s="2">
        <f t="shared" si="43"/>
        <v>0.274301210841898</v>
      </c>
      <c r="CR32" s="2">
        <f t="shared" si="44"/>
        <v>0.217046391977209</v>
      </c>
      <c r="CS32" s="2">
        <f t="shared" si="45"/>
        <v>0.235084525126</v>
      </c>
      <c r="CT32" s="2">
        <f t="shared" si="46"/>
        <v>0.349274549101316</v>
      </c>
      <c r="CU32" s="2">
        <f t="shared" si="47"/>
        <v>0.216292963646982</v>
      </c>
    </row>
    <row r="33" s="2" customFormat="1" spans="1:99">
      <c r="A33" s="1">
        <v>29</v>
      </c>
      <c r="B33" s="2" t="s">
        <v>44</v>
      </c>
      <c r="C33" s="2">
        <v>40</v>
      </c>
      <c r="D33" s="2">
        <v>48</v>
      </c>
      <c r="E33" s="2">
        <v>165</v>
      </c>
      <c r="F33" s="19" t="s">
        <v>43</v>
      </c>
      <c r="G33" s="19" t="s">
        <v>42</v>
      </c>
      <c r="H33" s="19" t="s">
        <v>43</v>
      </c>
      <c r="I33" s="19" t="s">
        <v>43</v>
      </c>
      <c r="J33" s="22">
        <v>4.08</v>
      </c>
      <c r="K33" s="22">
        <v>2.55</v>
      </c>
      <c r="L33" s="22">
        <v>2.99</v>
      </c>
      <c r="M33" s="22">
        <v>3.79</v>
      </c>
      <c r="N33" s="22">
        <v>3.99</v>
      </c>
      <c r="O33" s="21">
        <f t="shared" si="0"/>
        <v>3.48</v>
      </c>
      <c r="P33" s="21">
        <f t="shared" si="1"/>
        <v>0.603522990448583</v>
      </c>
      <c r="Q33" s="25">
        <f t="shared" si="2"/>
        <v>0.173426146680627</v>
      </c>
      <c r="R33" s="22">
        <v>-34.15</v>
      </c>
      <c r="S33" s="22">
        <v>26.8</v>
      </c>
      <c r="T33" s="26">
        <f t="shared" si="3"/>
        <v>60.95</v>
      </c>
      <c r="U33" s="2">
        <v>175.328</v>
      </c>
      <c r="V33" s="2">
        <v>-448</v>
      </c>
      <c r="W33" s="2">
        <f t="shared" si="4"/>
        <v>-0.0145738889674861</v>
      </c>
      <c r="X33" s="2">
        <v>-559</v>
      </c>
      <c r="Y33" s="2">
        <f t="shared" si="5"/>
        <v>-0.0181848302071981</v>
      </c>
      <c r="Z33" s="30">
        <v>4764</v>
      </c>
      <c r="AA33" s="2">
        <f t="shared" si="6"/>
        <v>0.154977694288178</v>
      </c>
      <c r="AB33" s="30">
        <v>3716</v>
      </c>
      <c r="AC33" s="2">
        <f t="shared" si="7"/>
        <v>0.120885204024952</v>
      </c>
      <c r="AD33" s="31">
        <v>172.391</v>
      </c>
      <c r="AE33" s="2">
        <v>-392</v>
      </c>
      <c r="AF33" s="2">
        <f t="shared" si="8"/>
        <v>-0.0131903673025889</v>
      </c>
      <c r="AG33" s="2">
        <v>-459</v>
      </c>
      <c r="AH33" s="2">
        <f t="shared" si="9"/>
        <v>-0.0154448433466538</v>
      </c>
      <c r="AI33" s="30">
        <v>4492</v>
      </c>
      <c r="AJ33" s="2">
        <f t="shared" si="10"/>
        <v>0.151150841640891</v>
      </c>
      <c r="AK33" s="30">
        <v>3592</v>
      </c>
      <c r="AL33" s="2">
        <f t="shared" si="11"/>
        <v>0.120866835078825</v>
      </c>
      <c r="AM33" s="31">
        <v>173.323</v>
      </c>
      <c r="AN33" s="2">
        <v>-399</v>
      </c>
      <c r="AO33" s="2">
        <f t="shared" si="12"/>
        <v>-0.0132819090088111</v>
      </c>
      <c r="AP33" s="2">
        <v>-502</v>
      </c>
      <c r="AQ33" s="2">
        <f t="shared" si="13"/>
        <v>-0.0167105722366496</v>
      </c>
      <c r="AR33" s="30">
        <v>4650</v>
      </c>
      <c r="AS33" s="2">
        <f t="shared" si="14"/>
        <v>0.15478916514028</v>
      </c>
      <c r="AT33" s="30">
        <v>3618</v>
      </c>
      <c r="AU33" s="2">
        <f t="shared" si="15"/>
        <v>0.120435956876889</v>
      </c>
      <c r="AV33" s="31">
        <v>178.199</v>
      </c>
      <c r="AW33" s="2">
        <v>-565</v>
      </c>
      <c r="AX33" s="2">
        <f t="shared" si="16"/>
        <v>-0.0177925388453387</v>
      </c>
      <c r="AY33" s="2">
        <v>-662</v>
      </c>
      <c r="AZ33" s="2">
        <f t="shared" si="17"/>
        <v>-0.0208471871072817</v>
      </c>
      <c r="BA33" s="30">
        <v>4349</v>
      </c>
      <c r="BB33" s="2">
        <f t="shared" si="18"/>
        <v>0.136955312280315</v>
      </c>
      <c r="BC33" s="30">
        <v>3818</v>
      </c>
      <c r="BD33" s="2">
        <f t="shared" si="19"/>
        <v>0.120233474887616</v>
      </c>
      <c r="BE33" s="31">
        <v>177.199</v>
      </c>
      <c r="BF33" s="2">
        <v>-576</v>
      </c>
      <c r="BG33" s="2">
        <f t="shared" si="20"/>
        <v>-0.018344249562536</v>
      </c>
      <c r="BH33" s="2">
        <v>-677</v>
      </c>
      <c r="BI33" s="2">
        <f t="shared" si="21"/>
        <v>-0.0215608627670779</v>
      </c>
      <c r="BJ33" s="30">
        <v>4950</v>
      </c>
      <c r="BK33" s="2">
        <f t="shared" si="22"/>
        <v>0.157645894678044</v>
      </c>
      <c r="BL33" s="30">
        <v>4019</v>
      </c>
      <c r="BM33" s="2">
        <f t="shared" si="23"/>
        <v>0.127995727416375</v>
      </c>
      <c r="BN33" s="2">
        <f t="shared" si="24"/>
        <v>-0.0154365907373522</v>
      </c>
      <c r="BO33" s="2">
        <f t="shared" si="25"/>
        <v>0.00221076451686348</v>
      </c>
      <c r="BP33" s="2">
        <f t="shared" si="26"/>
        <v>0.143215853453578</v>
      </c>
      <c r="BQ33" s="2">
        <f t="shared" si="27"/>
        <v>-0.0185496591329722</v>
      </c>
      <c r="BR33" s="2">
        <f t="shared" si="28"/>
        <v>0.00234525921565465</v>
      </c>
      <c r="BS33" s="2">
        <f t="shared" si="29"/>
        <v>0.126431391479638</v>
      </c>
      <c r="BT33" s="2">
        <f t="shared" si="30"/>
        <v>0.151103781605541</v>
      </c>
      <c r="BU33" s="2">
        <f t="shared" si="31"/>
        <v>0.00736980181033427</v>
      </c>
      <c r="BV33" s="2">
        <f t="shared" si="32"/>
        <v>0.0487731129692918</v>
      </c>
      <c r="BW33" s="2">
        <f t="shared" si="33"/>
        <v>0.122083439656931</v>
      </c>
      <c r="BX33" s="2">
        <f t="shared" si="34"/>
        <v>0.00296673595178043</v>
      </c>
      <c r="BY33" s="2">
        <f t="shared" si="35"/>
        <v>0.024300887656158</v>
      </c>
      <c r="BZ33" s="35">
        <v>186.775</v>
      </c>
      <c r="CA33" s="2">
        <v>-3703</v>
      </c>
      <c r="CB33" s="2">
        <f t="shared" si="36"/>
        <v>-0.106149076926029</v>
      </c>
      <c r="CC33" s="2">
        <v>-4914</v>
      </c>
      <c r="CD33" s="2">
        <f t="shared" si="37"/>
        <v>-0.140863236298813</v>
      </c>
      <c r="CE33" s="2">
        <v>42</v>
      </c>
      <c r="CF33" s="2">
        <f t="shared" si="38"/>
        <v>0.00120395928460524</v>
      </c>
      <c r="CG33" s="2">
        <v>1313</v>
      </c>
      <c r="CH33" s="2">
        <f t="shared" si="39"/>
        <v>0.0376380604925401</v>
      </c>
      <c r="CI33" s="35">
        <v>206.865</v>
      </c>
      <c r="CJ33" s="2">
        <v>3119</v>
      </c>
      <c r="CK33" s="2">
        <f t="shared" si="40"/>
        <v>0.0728855339483656</v>
      </c>
      <c r="CL33" s="2">
        <v>3443</v>
      </c>
      <c r="CM33" s="2">
        <f t="shared" si="41"/>
        <v>0.0804568430215527</v>
      </c>
      <c r="CN33" s="2">
        <v>11656</v>
      </c>
      <c r="CO33" s="2">
        <f t="shared" si="42"/>
        <v>0.272380180731693</v>
      </c>
      <c r="CP33" s="2">
        <v>8848</v>
      </c>
      <c r="CQ33" s="2">
        <f t="shared" si="43"/>
        <v>0.206762168764071</v>
      </c>
      <c r="CR33" s="2">
        <f t="shared" si="44"/>
        <v>0.179034610874395</v>
      </c>
      <c r="CS33" s="2">
        <f t="shared" si="45"/>
        <v>0.221320079320366</v>
      </c>
      <c r="CT33" s="2">
        <f t="shared" si="46"/>
        <v>0.271176221447087</v>
      </c>
      <c r="CU33" s="2">
        <f t="shared" si="47"/>
        <v>0.169124108271531</v>
      </c>
    </row>
    <row r="34" s="2" customFormat="1" spans="1:99">
      <c r="A34" s="1">
        <v>30</v>
      </c>
      <c r="B34" s="2" t="s">
        <v>41</v>
      </c>
      <c r="C34" s="2">
        <v>43</v>
      </c>
      <c r="D34" s="2">
        <v>72</v>
      </c>
      <c r="E34" s="2">
        <v>182</v>
      </c>
      <c r="F34" s="19" t="s">
        <v>43</v>
      </c>
      <c r="G34" s="19" t="s">
        <v>42</v>
      </c>
      <c r="H34" s="19" t="s">
        <v>42</v>
      </c>
      <c r="I34" s="19" t="s">
        <v>43</v>
      </c>
      <c r="J34" s="22">
        <v>9.52</v>
      </c>
      <c r="K34" s="22">
        <v>8.13</v>
      </c>
      <c r="L34" s="22">
        <v>5.67</v>
      </c>
      <c r="M34" s="22">
        <v>4.11</v>
      </c>
      <c r="N34" s="22">
        <v>2.13</v>
      </c>
      <c r="O34" s="21">
        <f t="shared" si="0"/>
        <v>5.912</v>
      </c>
      <c r="P34" s="21">
        <f t="shared" si="1"/>
        <v>2.66632631161304</v>
      </c>
      <c r="Q34" s="25">
        <f t="shared" si="2"/>
        <v>0.451002420773518</v>
      </c>
      <c r="R34" s="22">
        <v>-36.03</v>
      </c>
      <c r="S34" s="22">
        <v>32.52</v>
      </c>
      <c r="T34" s="26">
        <f t="shared" si="3"/>
        <v>68.55</v>
      </c>
      <c r="U34" s="2">
        <v>171.397</v>
      </c>
      <c r="V34" s="2">
        <v>-129</v>
      </c>
      <c r="W34" s="2">
        <f t="shared" si="4"/>
        <v>-0.0043912006099534</v>
      </c>
      <c r="X34" s="2">
        <v>-81</v>
      </c>
      <c r="Y34" s="2">
        <f t="shared" si="5"/>
        <v>-0.00275726549927306</v>
      </c>
      <c r="Z34" s="30">
        <v>7087</v>
      </c>
      <c r="AA34" s="2">
        <f t="shared" si="6"/>
        <v>0.24124371102899</v>
      </c>
      <c r="AB34" s="30">
        <v>5942</v>
      </c>
      <c r="AC34" s="2">
        <f t="shared" si="7"/>
        <v>0.202267550576303</v>
      </c>
      <c r="AD34" s="31">
        <v>170.923</v>
      </c>
      <c r="AE34" s="2">
        <v>-188</v>
      </c>
      <c r="AF34" s="2">
        <f t="shared" si="8"/>
        <v>-0.00643512275122903</v>
      </c>
      <c r="AG34" s="2">
        <v>-59</v>
      </c>
      <c r="AH34" s="2">
        <f t="shared" si="9"/>
        <v>-0.00201953320384315</v>
      </c>
      <c r="AI34" s="30">
        <v>7592</v>
      </c>
      <c r="AJ34" s="2">
        <f t="shared" si="10"/>
        <v>0.259869425145377</v>
      </c>
      <c r="AK34" s="30">
        <v>5832</v>
      </c>
      <c r="AL34" s="2">
        <f t="shared" si="11"/>
        <v>0.199625722793445</v>
      </c>
      <c r="AM34" s="31">
        <v>172.833</v>
      </c>
      <c r="AN34" s="2">
        <v>-133</v>
      </c>
      <c r="AO34" s="2">
        <f t="shared" si="12"/>
        <v>-0.00445244234185012</v>
      </c>
      <c r="AP34" s="2">
        <v>-91</v>
      </c>
      <c r="AQ34" s="2">
        <f t="shared" si="13"/>
        <v>-0.00304640791810798</v>
      </c>
      <c r="AR34" s="30">
        <v>7173</v>
      </c>
      <c r="AS34" s="2">
        <f t="shared" si="14"/>
        <v>0.240130593369105</v>
      </c>
      <c r="AT34" s="30">
        <v>6002</v>
      </c>
      <c r="AU34" s="2">
        <f t="shared" si="15"/>
        <v>0.20092901455477</v>
      </c>
      <c r="AV34" s="31">
        <v>172.394</v>
      </c>
      <c r="AW34" s="2">
        <v>-144</v>
      </c>
      <c r="AX34" s="2">
        <f t="shared" si="16"/>
        <v>-0.00484527241068945</v>
      </c>
      <c r="AY34" s="2">
        <v>-199</v>
      </c>
      <c r="AZ34" s="2">
        <f t="shared" si="17"/>
        <v>-0.00669589728977223</v>
      </c>
      <c r="BA34" s="30">
        <v>8132</v>
      </c>
      <c r="BB34" s="2">
        <f t="shared" si="18"/>
        <v>0.273623300303657</v>
      </c>
      <c r="BC34" s="30">
        <v>6022</v>
      </c>
      <c r="BD34" s="2">
        <f t="shared" si="19"/>
        <v>0.202626600397027</v>
      </c>
      <c r="BE34" s="31">
        <v>173.294</v>
      </c>
      <c r="BF34" s="2">
        <v>-159</v>
      </c>
      <c r="BG34" s="2">
        <f t="shared" si="20"/>
        <v>-0.0052945624074599</v>
      </c>
      <c r="BH34" s="2">
        <v>-119</v>
      </c>
      <c r="BI34" s="2">
        <f t="shared" si="21"/>
        <v>-0.0039625970219354</v>
      </c>
      <c r="BJ34" s="30">
        <v>7281</v>
      </c>
      <c r="BK34" s="2">
        <f t="shared" si="22"/>
        <v>0.242450999300098</v>
      </c>
      <c r="BL34" s="30">
        <v>6022</v>
      </c>
      <c r="BM34" s="2">
        <f t="shared" si="23"/>
        <v>0.200527388790714</v>
      </c>
      <c r="BN34" s="2">
        <f t="shared" si="24"/>
        <v>-0.00508372010423638</v>
      </c>
      <c r="BO34" s="2">
        <f t="shared" si="25"/>
        <v>0.000749092218212223</v>
      </c>
      <c r="BP34" s="2">
        <f t="shared" si="26"/>
        <v>0.147351192208239</v>
      </c>
      <c r="BQ34" s="2">
        <f t="shared" si="27"/>
        <v>-0.00369634018658637</v>
      </c>
      <c r="BR34" s="2">
        <f t="shared" si="28"/>
        <v>0.00162383437560493</v>
      </c>
      <c r="BS34" s="2">
        <f t="shared" si="29"/>
        <v>0.439308692824773</v>
      </c>
      <c r="BT34" s="2">
        <f t="shared" si="30"/>
        <v>0.251463605829445</v>
      </c>
      <c r="BU34" s="2">
        <f t="shared" si="31"/>
        <v>0.0132349564047182</v>
      </c>
      <c r="BV34" s="2">
        <f t="shared" si="32"/>
        <v>0.0526316973824624</v>
      </c>
      <c r="BW34" s="2">
        <f t="shared" si="33"/>
        <v>0.201195255422452</v>
      </c>
      <c r="BX34" s="2">
        <f t="shared" si="34"/>
        <v>0.00111165894447386</v>
      </c>
      <c r="BY34" s="2">
        <f t="shared" si="35"/>
        <v>0.00552527415291031</v>
      </c>
      <c r="BZ34" s="35">
        <v>167.586</v>
      </c>
      <c r="CA34" s="2">
        <v>-3933</v>
      </c>
      <c r="CB34" s="2">
        <f t="shared" si="36"/>
        <v>-0.140038830761722</v>
      </c>
      <c r="CC34" s="2">
        <v>-4531</v>
      </c>
      <c r="CD34" s="2">
        <f t="shared" si="37"/>
        <v>-0.16133128456175</v>
      </c>
      <c r="CE34" s="2">
        <v>453</v>
      </c>
      <c r="CF34" s="2">
        <f t="shared" si="38"/>
        <v>0.0161295678451716</v>
      </c>
      <c r="CG34" s="2">
        <v>1905</v>
      </c>
      <c r="CH34" s="2">
        <f t="shared" si="39"/>
        <v>0.0678296396138013</v>
      </c>
      <c r="CI34" s="35">
        <v>167.093</v>
      </c>
      <c r="CJ34" s="2">
        <v>3918</v>
      </c>
      <c r="CK34" s="2">
        <f t="shared" si="40"/>
        <v>0.140329157803916</v>
      </c>
      <c r="CL34" s="2">
        <v>3681</v>
      </c>
      <c r="CM34" s="2">
        <f t="shared" si="41"/>
        <v>0.131840640601382</v>
      </c>
      <c r="CN34" s="2">
        <v>11868</v>
      </c>
      <c r="CO34" s="2">
        <f t="shared" si="42"/>
        <v>0.425070557635751</v>
      </c>
      <c r="CP34" s="2">
        <v>9244</v>
      </c>
      <c r="CQ34" s="2">
        <f t="shared" si="43"/>
        <v>0.331087987427105</v>
      </c>
      <c r="CR34" s="2">
        <f t="shared" si="44"/>
        <v>0.280367988565638</v>
      </c>
      <c r="CS34" s="2">
        <f t="shared" si="45"/>
        <v>0.293171925163132</v>
      </c>
      <c r="CT34" s="2">
        <f t="shared" si="46"/>
        <v>0.40894098979058</v>
      </c>
      <c r="CU34" s="2">
        <f t="shared" si="47"/>
        <v>0.263258347813304</v>
      </c>
    </row>
    <row r="35" s="2" customFormat="1" spans="1:99">
      <c r="A35" s="1">
        <v>31</v>
      </c>
      <c r="B35" s="2" t="s">
        <v>41</v>
      </c>
      <c r="C35" s="2">
        <v>46</v>
      </c>
      <c r="D35" s="2">
        <v>79</v>
      </c>
      <c r="E35" s="2">
        <v>163</v>
      </c>
      <c r="F35" s="19" t="s">
        <v>43</v>
      </c>
      <c r="G35" s="19" t="s">
        <v>42</v>
      </c>
      <c r="H35" s="19" t="s">
        <v>43</v>
      </c>
      <c r="I35" s="19" t="s">
        <v>43</v>
      </c>
      <c r="J35" s="22">
        <v>16.62</v>
      </c>
      <c r="K35" s="22">
        <v>14.55</v>
      </c>
      <c r="L35" s="22">
        <v>12.97</v>
      </c>
      <c r="M35" s="22">
        <v>13.05</v>
      </c>
      <c r="N35" s="22">
        <v>10.92</v>
      </c>
      <c r="O35" s="21">
        <f t="shared" si="0"/>
        <v>13.622</v>
      </c>
      <c r="P35" s="21">
        <f t="shared" si="1"/>
        <v>1.89220929074984</v>
      </c>
      <c r="Q35" s="25">
        <f t="shared" si="2"/>
        <v>0.138908331430762</v>
      </c>
      <c r="R35" s="22">
        <v>-14.05</v>
      </c>
      <c r="S35" s="22">
        <v>34.88</v>
      </c>
      <c r="T35" s="26">
        <f t="shared" si="3"/>
        <v>48.93</v>
      </c>
      <c r="U35" s="2">
        <v>161.617</v>
      </c>
      <c r="V35" s="2">
        <v>1108</v>
      </c>
      <c r="W35" s="2">
        <f t="shared" si="4"/>
        <v>0.0424195130214109</v>
      </c>
      <c r="X35" s="2">
        <v>736</v>
      </c>
      <c r="Y35" s="2">
        <f t="shared" si="5"/>
        <v>0.0281775826568217</v>
      </c>
      <c r="Z35" s="30">
        <v>7565</v>
      </c>
      <c r="AA35" s="2">
        <f t="shared" si="6"/>
        <v>0.289624202172359</v>
      </c>
      <c r="AB35" s="30">
        <v>5478</v>
      </c>
      <c r="AC35" s="2">
        <f t="shared" si="7"/>
        <v>0.20972391004629</v>
      </c>
      <c r="AD35" s="31">
        <v>160.923</v>
      </c>
      <c r="AE35" s="2">
        <v>1009</v>
      </c>
      <c r="AF35" s="2">
        <f t="shared" si="8"/>
        <v>0.0389632276244259</v>
      </c>
      <c r="AG35" s="2">
        <v>756</v>
      </c>
      <c r="AH35" s="2">
        <f t="shared" si="9"/>
        <v>0.0291934589534846</v>
      </c>
      <c r="AI35" s="30">
        <v>7237</v>
      </c>
      <c r="AJ35" s="2">
        <f t="shared" si="10"/>
        <v>0.279461722812656</v>
      </c>
      <c r="AK35" s="30">
        <v>5248</v>
      </c>
      <c r="AL35" s="2">
        <f t="shared" si="11"/>
        <v>0.20265512247075</v>
      </c>
      <c r="AM35" s="31">
        <v>162.382</v>
      </c>
      <c r="AN35" s="2">
        <v>1199</v>
      </c>
      <c r="AO35" s="2">
        <f t="shared" si="12"/>
        <v>0.0454719324196774</v>
      </c>
      <c r="AP35" s="2">
        <v>804</v>
      </c>
      <c r="AQ35" s="2">
        <f t="shared" si="13"/>
        <v>0.0304916043915101</v>
      </c>
      <c r="AR35" s="30">
        <v>7676</v>
      </c>
      <c r="AS35" s="2">
        <f t="shared" si="14"/>
        <v>0.291111387200537</v>
      </c>
      <c r="AT35" s="30">
        <v>5445</v>
      </c>
      <c r="AU35" s="2">
        <f t="shared" si="15"/>
        <v>0.206500977502205</v>
      </c>
      <c r="AV35" s="31">
        <v>164.991</v>
      </c>
      <c r="AW35" s="2">
        <v>1203</v>
      </c>
      <c r="AX35" s="2">
        <f t="shared" si="16"/>
        <v>0.044192148653882</v>
      </c>
      <c r="AY35" s="2">
        <v>931</v>
      </c>
      <c r="AZ35" s="2">
        <f t="shared" si="17"/>
        <v>0.0342002413938189</v>
      </c>
      <c r="BA35" s="30">
        <v>8056</v>
      </c>
      <c r="BB35" s="2">
        <f t="shared" si="18"/>
        <v>0.295936782673045</v>
      </c>
      <c r="BC35" s="30">
        <v>5851</v>
      </c>
      <c r="BD35" s="2">
        <f t="shared" si="19"/>
        <v>0.214936210950843</v>
      </c>
      <c r="BE35" s="31">
        <v>165.481</v>
      </c>
      <c r="BF35" s="2">
        <v>1204</v>
      </c>
      <c r="BG35" s="2">
        <f t="shared" si="20"/>
        <v>0.0439673422018016</v>
      </c>
      <c r="BH35" s="2">
        <v>881</v>
      </c>
      <c r="BI35" s="2">
        <f t="shared" si="21"/>
        <v>0.0321721166775641</v>
      </c>
      <c r="BJ35" s="30">
        <v>7788</v>
      </c>
      <c r="BK35" s="2">
        <f t="shared" si="22"/>
        <v>0.284400050720624</v>
      </c>
      <c r="BL35" s="30">
        <v>5658</v>
      </c>
      <c r="BM35" s="2">
        <f t="shared" si="23"/>
        <v>0.206617294167603</v>
      </c>
      <c r="BN35" s="2">
        <f t="shared" si="24"/>
        <v>0.0430028327842396</v>
      </c>
      <c r="BO35" s="2">
        <f t="shared" si="25"/>
        <v>0.00224053009160638</v>
      </c>
      <c r="BP35" s="2">
        <f t="shared" si="26"/>
        <v>0.0521019185607589</v>
      </c>
      <c r="BQ35" s="2">
        <f t="shared" si="27"/>
        <v>0.0308470008146399</v>
      </c>
      <c r="BR35" s="2">
        <f t="shared" si="28"/>
        <v>0.00214412942881171</v>
      </c>
      <c r="BS35" s="2">
        <f t="shared" si="29"/>
        <v>0.0695085218072194</v>
      </c>
      <c r="BT35" s="2">
        <f t="shared" si="30"/>
        <v>0.288106829115844</v>
      </c>
      <c r="BU35" s="2">
        <f t="shared" si="31"/>
        <v>0.00567654881155002</v>
      </c>
      <c r="BV35" s="2">
        <f t="shared" si="32"/>
        <v>0.0197029304337231</v>
      </c>
      <c r="BW35" s="2">
        <f t="shared" si="33"/>
        <v>0.208086703027538</v>
      </c>
      <c r="BX35" s="2">
        <f t="shared" si="34"/>
        <v>0.0040932129384601</v>
      </c>
      <c r="BY35" s="2">
        <f t="shared" si="35"/>
        <v>0.0196707087906449</v>
      </c>
      <c r="BZ35" s="35">
        <v>140.072</v>
      </c>
      <c r="CA35" s="2">
        <v>-1422</v>
      </c>
      <c r="CB35" s="2">
        <f t="shared" si="36"/>
        <v>-0.0724764540290223</v>
      </c>
      <c r="CC35" s="2">
        <v>-1633</v>
      </c>
      <c r="CD35" s="2">
        <f t="shared" si="37"/>
        <v>-0.0832306958012612</v>
      </c>
      <c r="CE35" s="2">
        <v>2272</v>
      </c>
      <c r="CF35" s="2">
        <f t="shared" si="38"/>
        <v>0.115799228940885</v>
      </c>
      <c r="CG35" s="2">
        <v>2069</v>
      </c>
      <c r="CH35" s="2">
        <f t="shared" si="39"/>
        <v>0.105452730932523</v>
      </c>
      <c r="CI35" s="33">
        <v>162.29</v>
      </c>
      <c r="CJ35" s="2">
        <v>2847</v>
      </c>
      <c r="CK35" s="2">
        <f t="shared" si="40"/>
        <v>0.108094587023643</v>
      </c>
      <c r="CL35" s="2">
        <v>1640</v>
      </c>
      <c r="CM35" s="2">
        <f t="shared" si="41"/>
        <v>0.062267342015727</v>
      </c>
      <c r="CN35" s="2">
        <v>10458</v>
      </c>
      <c r="CO35" s="2">
        <f t="shared" si="42"/>
        <v>0.397068209024678</v>
      </c>
      <c r="CP35" s="2">
        <v>7434</v>
      </c>
      <c r="CQ35" s="2">
        <f t="shared" si="43"/>
        <v>0.282253305210314</v>
      </c>
      <c r="CR35" s="2">
        <f t="shared" si="44"/>
        <v>0.180571041052665</v>
      </c>
      <c r="CS35" s="2">
        <f t="shared" si="45"/>
        <v>0.145498037816988</v>
      </c>
      <c r="CT35" s="2">
        <f t="shared" si="46"/>
        <v>0.281268980083793</v>
      </c>
      <c r="CU35" s="2">
        <f t="shared" si="47"/>
        <v>0.176800574277791</v>
      </c>
    </row>
    <row r="36" s="2" customFormat="1" spans="1:99">
      <c r="A36" s="1">
        <v>32</v>
      </c>
      <c r="B36" s="2" t="s">
        <v>41</v>
      </c>
      <c r="C36" s="2">
        <v>52</v>
      </c>
      <c r="D36" s="2">
        <v>79</v>
      </c>
      <c r="E36" s="2">
        <v>168</v>
      </c>
      <c r="F36" s="19" t="s">
        <v>43</v>
      </c>
      <c r="G36" s="19" t="s">
        <v>42</v>
      </c>
      <c r="H36" s="19" t="s">
        <v>43</v>
      </c>
      <c r="I36" s="19" t="s">
        <v>42</v>
      </c>
      <c r="J36" s="22">
        <v>8.35</v>
      </c>
      <c r="K36" s="22">
        <v>7.42</v>
      </c>
      <c r="L36" s="22">
        <v>5.29</v>
      </c>
      <c r="M36" s="22">
        <v>4.2</v>
      </c>
      <c r="N36" s="22">
        <v>2.95</v>
      </c>
      <c r="O36" s="21">
        <f t="shared" si="0"/>
        <v>5.642</v>
      </c>
      <c r="P36" s="21">
        <f t="shared" si="1"/>
        <v>1.99723208466117</v>
      </c>
      <c r="Q36" s="25">
        <f t="shared" si="2"/>
        <v>0.353993634289466</v>
      </c>
      <c r="R36" s="22">
        <v>-38.4</v>
      </c>
      <c r="S36" s="22">
        <v>33.88</v>
      </c>
      <c r="T36" s="26">
        <f t="shared" si="3"/>
        <v>72.28</v>
      </c>
      <c r="U36" s="2">
        <v>224.878</v>
      </c>
      <c r="V36" s="2">
        <v>728</v>
      </c>
      <c r="W36" s="2">
        <f t="shared" si="4"/>
        <v>0.0143958541852222</v>
      </c>
      <c r="X36" s="2">
        <v>1098</v>
      </c>
      <c r="Y36" s="2">
        <f t="shared" si="5"/>
        <v>0.0217124284277115</v>
      </c>
      <c r="Z36" s="30">
        <v>9349</v>
      </c>
      <c r="AA36" s="2">
        <f t="shared" si="6"/>
        <v>0.184872034035223</v>
      </c>
      <c r="AB36" s="30">
        <v>7249</v>
      </c>
      <c r="AC36" s="2">
        <f t="shared" si="7"/>
        <v>0.143345531577852</v>
      </c>
      <c r="AD36" s="31">
        <v>225.338</v>
      </c>
      <c r="AE36" s="2">
        <v>757</v>
      </c>
      <c r="AF36" s="2">
        <f t="shared" si="8"/>
        <v>0.0149082617325634</v>
      </c>
      <c r="AG36" s="2">
        <v>1121</v>
      </c>
      <c r="AH36" s="2">
        <f t="shared" si="9"/>
        <v>0.0220768314428053</v>
      </c>
      <c r="AI36" s="30">
        <v>9593</v>
      </c>
      <c r="AJ36" s="2">
        <f t="shared" si="10"/>
        <v>0.188923322061402</v>
      </c>
      <c r="AK36" s="30">
        <v>7492</v>
      </c>
      <c r="AL36" s="2">
        <f t="shared" si="11"/>
        <v>0.147546495244868</v>
      </c>
      <c r="AM36" s="31">
        <v>223.712</v>
      </c>
      <c r="AN36" s="2">
        <v>705</v>
      </c>
      <c r="AO36" s="2">
        <f t="shared" si="12"/>
        <v>0.014086741856077</v>
      </c>
      <c r="AP36" s="2">
        <v>1003</v>
      </c>
      <c r="AQ36" s="2">
        <f t="shared" si="13"/>
        <v>0.0200411377044614</v>
      </c>
      <c r="AR36" s="30">
        <v>9292</v>
      </c>
      <c r="AS36" s="2">
        <f t="shared" si="14"/>
        <v>0.185665255782508</v>
      </c>
      <c r="AT36" s="30">
        <v>7201</v>
      </c>
      <c r="AU36" s="2">
        <f t="shared" si="15"/>
        <v>0.143884578873207</v>
      </c>
      <c r="AV36" s="31">
        <v>222.188</v>
      </c>
      <c r="AW36" s="2">
        <v>566</v>
      </c>
      <c r="AX36" s="2">
        <f t="shared" si="16"/>
        <v>0.0114650309576303</v>
      </c>
      <c r="AY36" s="2">
        <v>788</v>
      </c>
      <c r="AZ36" s="2">
        <f t="shared" si="17"/>
        <v>0.0159619158915418</v>
      </c>
      <c r="BA36" s="30">
        <v>9192</v>
      </c>
      <c r="BB36" s="2">
        <f t="shared" si="18"/>
        <v>0.186195343750066</v>
      </c>
      <c r="BC36" s="30">
        <v>7054</v>
      </c>
      <c r="BD36" s="2">
        <f t="shared" si="19"/>
        <v>0.142887505963117</v>
      </c>
      <c r="BE36" s="31">
        <v>221.932</v>
      </c>
      <c r="BF36" s="2">
        <v>801</v>
      </c>
      <c r="BG36" s="2">
        <f t="shared" si="20"/>
        <v>0.0162627004352897</v>
      </c>
      <c r="BH36" s="2">
        <v>1141</v>
      </c>
      <c r="BI36" s="2">
        <f t="shared" si="21"/>
        <v>0.0231657193466486</v>
      </c>
      <c r="BJ36" s="30">
        <v>9422</v>
      </c>
      <c r="BK36" s="2">
        <f t="shared" si="22"/>
        <v>0.191294835831834</v>
      </c>
      <c r="BL36" s="30">
        <v>7421</v>
      </c>
      <c r="BM36" s="2">
        <f t="shared" si="23"/>
        <v>0.150668539238807</v>
      </c>
      <c r="BN36" s="2">
        <f t="shared" si="24"/>
        <v>0.0142237178333565</v>
      </c>
      <c r="BO36" s="2">
        <f t="shared" si="25"/>
        <v>0.0015674691079072</v>
      </c>
      <c r="BP36" s="2">
        <f t="shared" si="26"/>
        <v>0.11020108288645</v>
      </c>
      <c r="BQ36" s="2">
        <f t="shared" si="27"/>
        <v>0.0205916065626337</v>
      </c>
      <c r="BR36" s="2">
        <f t="shared" si="28"/>
        <v>0.00252290478998154</v>
      </c>
      <c r="BS36" s="2">
        <f t="shared" si="29"/>
        <v>0.122521027308267</v>
      </c>
      <c r="BT36" s="2">
        <f t="shared" si="30"/>
        <v>0.187390158292207</v>
      </c>
      <c r="BU36" s="2">
        <f t="shared" si="31"/>
        <v>0.00238079474391757</v>
      </c>
      <c r="BV36" s="2">
        <f t="shared" si="32"/>
        <v>0.0127050148503801</v>
      </c>
      <c r="BW36" s="2">
        <f t="shared" si="33"/>
        <v>0.14566653017957</v>
      </c>
      <c r="BX36" s="2">
        <f t="shared" si="34"/>
        <v>0.0029946526956726</v>
      </c>
      <c r="BY36" s="2">
        <f t="shared" si="35"/>
        <v>0.0205582757547732</v>
      </c>
      <c r="BZ36" s="35">
        <v>168.241</v>
      </c>
      <c r="CA36" s="2">
        <v>-3358</v>
      </c>
      <c r="CB36" s="2">
        <f t="shared" si="36"/>
        <v>-0.118636140496792</v>
      </c>
      <c r="CC36" s="2">
        <v>-3388</v>
      </c>
      <c r="CD36" s="2">
        <f t="shared" si="37"/>
        <v>-0.119696022633452</v>
      </c>
      <c r="CE36" s="2">
        <v>332</v>
      </c>
      <c r="CF36" s="2">
        <f t="shared" si="38"/>
        <v>0.0117293623123689</v>
      </c>
      <c r="CG36" s="2">
        <v>1190</v>
      </c>
      <c r="CH36" s="2">
        <f t="shared" si="39"/>
        <v>0.0420419914208405</v>
      </c>
      <c r="CI36" s="35">
        <v>181.573</v>
      </c>
      <c r="CJ36" s="2">
        <v>3433</v>
      </c>
      <c r="CK36" s="2">
        <f t="shared" si="40"/>
        <v>0.104128896279841</v>
      </c>
      <c r="CL36" s="2">
        <v>3665</v>
      </c>
      <c r="CM36" s="2">
        <f t="shared" si="41"/>
        <v>0.111165862180489</v>
      </c>
      <c r="CN36" s="2">
        <v>11129</v>
      </c>
      <c r="CO36" s="2">
        <f t="shared" si="42"/>
        <v>0.337562040984081</v>
      </c>
      <c r="CP36" s="2">
        <v>8104</v>
      </c>
      <c r="CQ36" s="2">
        <f t="shared" si="43"/>
        <v>0.245808498529517</v>
      </c>
      <c r="CR36" s="2">
        <f t="shared" si="44"/>
        <v>0.222765036776633</v>
      </c>
      <c r="CS36" s="2">
        <f t="shared" si="45"/>
        <v>0.23086188481394</v>
      </c>
      <c r="CT36" s="2">
        <f t="shared" si="46"/>
        <v>0.325832678671712</v>
      </c>
      <c r="CU36" s="2">
        <f t="shared" si="47"/>
        <v>0.203766507108676</v>
      </c>
    </row>
    <row r="37" s="2" customFormat="1" spans="1:99">
      <c r="A37" s="1">
        <v>33</v>
      </c>
      <c r="B37" s="2" t="s">
        <v>44</v>
      </c>
      <c r="C37" s="2">
        <v>54</v>
      </c>
      <c r="D37" s="2">
        <v>50</v>
      </c>
      <c r="E37" s="2">
        <v>163</v>
      </c>
      <c r="F37" s="19" t="s">
        <v>43</v>
      </c>
      <c r="G37" s="19" t="s">
        <v>42</v>
      </c>
      <c r="H37" s="19" t="s">
        <v>43</v>
      </c>
      <c r="I37" s="19" t="s">
        <v>43</v>
      </c>
      <c r="J37" s="22">
        <v>9.3</v>
      </c>
      <c r="K37" s="22">
        <v>8.21</v>
      </c>
      <c r="L37" s="22">
        <v>12.13</v>
      </c>
      <c r="M37" s="22">
        <v>14.54</v>
      </c>
      <c r="N37" s="22">
        <v>11.38</v>
      </c>
      <c r="O37" s="21">
        <f t="shared" si="0"/>
        <v>11.112</v>
      </c>
      <c r="P37" s="21">
        <f t="shared" si="1"/>
        <v>2.21649633430782</v>
      </c>
      <c r="Q37" s="25">
        <f t="shared" si="2"/>
        <v>0.199468712590696</v>
      </c>
      <c r="R37" s="22">
        <v>-20.17</v>
      </c>
      <c r="S37" s="22">
        <v>32.9</v>
      </c>
      <c r="T37" s="26">
        <f t="shared" si="3"/>
        <v>53.07</v>
      </c>
      <c r="U37" s="2">
        <v>201.48</v>
      </c>
      <c r="V37" s="2">
        <v>922</v>
      </c>
      <c r="W37" s="2">
        <f t="shared" si="4"/>
        <v>0.0227126096348999</v>
      </c>
      <c r="X37" s="2">
        <v>906</v>
      </c>
      <c r="Y37" s="2">
        <f t="shared" si="5"/>
        <v>0.0223184645653138</v>
      </c>
      <c r="Z37" s="30">
        <v>6581</v>
      </c>
      <c r="AA37" s="2">
        <f t="shared" si="6"/>
        <v>0.162116793934139</v>
      </c>
      <c r="AB37" s="30">
        <v>5149</v>
      </c>
      <c r="AC37" s="2">
        <f t="shared" si="7"/>
        <v>0.126840810206182</v>
      </c>
      <c r="AD37" s="31">
        <v>202.323</v>
      </c>
      <c r="AE37" s="2">
        <v>941</v>
      </c>
      <c r="AF37" s="2">
        <f t="shared" si="8"/>
        <v>0.0229878900584968</v>
      </c>
      <c r="AG37" s="2">
        <v>955</v>
      </c>
      <c r="AH37" s="2">
        <f t="shared" si="9"/>
        <v>0.0233298990498028</v>
      </c>
      <c r="AI37" s="30">
        <v>6239</v>
      </c>
      <c r="AJ37" s="2">
        <f t="shared" si="10"/>
        <v>0.152413864054157</v>
      </c>
      <c r="AK37" s="30">
        <v>5291</v>
      </c>
      <c r="AL37" s="2">
        <f t="shared" si="11"/>
        <v>0.129254969500007</v>
      </c>
      <c r="AM37" s="31">
        <v>208.384</v>
      </c>
      <c r="AN37" s="2">
        <v>1004</v>
      </c>
      <c r="AO37" s="2">
        <f t="shared" si="12"/>
        <v>0.0231209126205863</v>
      </c>
      <c r="AP37" s="2">
        <v>912</v>
      </c>
      <c r="AQ37" s="2">
        <f t="shared" si="13"/>
        <v>0.0210022632569469</v>
      </c>
      <c r="AR37" s="30">
        <v>6672</v>
      </c>
      <c r="AS37" s="2">
        <f t="shared" si="14"/>
        <v>0.153648136458717</v>
      </c>
      <c r="AT37" s="30">
        <v>5254</v>
      </c>
      <c r="AU37" s="2">
        <f t="shared" si="15"/>
        <v>0.120993301701753</v>
      </c>
      <c r="AV37" s="31">
        <v>203.488</v>
      </c>
      <c r="AW37" s="2">
        <v>1102</v>
      </c>
      <c r="AX37" s="2">
        <f t="shared" si="16"/>
        <v>0.0266136222276886</v>
      </c>
      <c r="AY37" s="2">
        <v>958</v>
      </c>
      <c r="AZ37" s="2">
        <f t="shared" si="17"/>
        <v>0.0231359801217112</v>
      </c>
      <c r="BA37" s="30">
        <v>6827</v>
      </c>
      <c r="BB37" s="2">
        <f t="shared" si="18"/>
        <v>0.164874046232695</v>
      </c>
      <c r="BC37" s="30">
        <v>5245</v>
      </c>
      <c r="BD37" s="2">
        <f t="shared" si="19"/>
        <v>0.126668283651749</v>
      </c>
      <c r="BE37" s="31">
        <v>199.413</v>
      </c>
      <c r="BF37" s="2">
        <v>883</v>
      </c>
      <c r="BG37" s="2">
        <f t="shared" si="20"/>
        <v>0.0222051529677368</v>
      </c>
      <c r="BH37" s="2">
        <v>1004</v>
      </c>
      <c r="BI37" s="2">
        <f t="shared" si="21"/>
        <v>0.0252479881988763</v>
      </c>
      <c r="BJ37" s="30">
        <v>6638</v>
      </c>
      <c r="BK37" s="2">
        <f t="shared" si="22"/>
        <v>0.166928431936395</v>
      </c>
      <c r="BL37" s="30">
        <v>5254</v>
      </c>
      <c r="BM37" s="2">
        <f t="shared" si="23"/>
        <v>0.132124432267825</v>
      </c>
      <c r="BN37" s="2">
        <f t="shared" si="24"/>
        <v>0.0235280375018817</v>
      </c>
      <c r="BO37" s="2">
        <f t="shared" si="25"/>
        <v>0.00157437537624471</v>
      </c>
      <c r="BP37" s="2">
        <f t="shared" si="26"/>
        <v>0.0669148617311918</v>
      </c>
      <c r="BQ37" s="2">
        <f t="shared" si="27"/>
        <v>0.0230069190385302</v>
      </c>
      <c r="BR37" s="2">
        <f t="shared" si="28"/>
        <v>0.00138823472054654</v>
      </c>
      <c r="BS37" s="2">
        <f t="shared" si="29"/>
        <v>0.0603398794172152</v>
      </c>
      <c r="BT37" s="2">
        <f t="shared" si="30"/>
        <v>0.159996254523221</v>
      </c>
      <c r="BU37" s="2">
        <f t="shared" si="31"/>
        <v>0.00590145526507197</v>
      </c>
      <c r="BV37" s="2">
        <f t="shared" si="32"/>
        <v>0.0368849588551804</v>
      </c>
      <c r="BW37" s="2">
        <f t="shared" si="33"/>
        <v>0.127176359465503</v>
      </c>
      <c r="BX37" s="2">
        <f t="shared" si="34"/>
        <v>0.00367164763506612</v>
      </c>
      <c r="BY37" s="2">
        <f t="shared" si="35"/>
        <v>0.0288705200439557</v>
      </c>
      <c r="BZ37" s="35">
        <v>174.977</v>
      </c>
      <c r="CA37" s="2">
        <v>-2083</v>
      </c>
      <c r="CB37" s="2">
        <f t="shared" si="36"/>
        <v>-0.0680342086331233</v>
      </c>
      <c r="CC37" s="2">
        <v>-2068</v>
      </c>
      <c r="CD37" s="2">
        <f t="shared" si="37"/>
        <v>-0.0675442839430144</v>
      </c>
      <c r="CE37" s="2">
        <v>1776</v>
      </c>
      <c r="CF37" s="2">
        <f t="shared" si="38"/>
        <v>0.0580070833088943</v>
      </c>
      <c r="CG37" s="2">
        <v>2397</v>
      </c>
      <c r="CH37" s="2">
        <f t="shared" si="39"/>
        <v>0.078289965479403</v>
      </c>
      <c r="CI37" s="35">
        <v>190.924</v>
      </c>
      <c r="CJ37" s="2">
        <v>3678</v>
      </c>
      <c r="CK37" s="2">
        <f t="shared" si="40"/>
        <v>0.10089988604188</v>
      </c>
      <c r="CL37" s="2">
        <v>3057</v>
      </c>
      <c r="CM37" s="2">
        <f t="shared" si="41"/>
        <v>0.0838637715144174</v>
      </c>
      <c r="CN37" s="2">
        <v>10286</v>
      </c>
      <c r="CO37" s="2">
        <f t="shared" si="42"/>
        <v>0.282179507293849</v>
      </c>
      <c r="CP37" s="2">
        <v>7675</v>
      </c>
      <c r="CQ37" s="2">
        <f t="shared" si="43"/>
        <v>0.210551012879671</v>
      </c>
      <c r="CR37" s="2">
        <f t="shared" si="44"/>
        <v>0.168934094675003</v>
      </c>
      <c r="CS37" s="2">
        <f t="shared" si="45"/>
        <v>0.151408055457432</v>
      </c>
      <c r="CT37" s="2">
        <f t="shared" si="46"/>
        <v>0.224172423984955</v>
      </c>
      <c r="CU37" s="2">
        <f t="shared" si="47"/>
        <v>0.132261047400268</v>
      </c>
    </row>
    <row r="38" s="2" customFormat="1" spans="1:99">
      <c r="A38" s="1">
        <v>34</v>
      </c>
      <c r="B38" s="2" t="s">
        <v>44</v>
      </c>
      <c r="C38" s="2">
        <v>51</v>
      </c>
      <c r="D38" s="2">
        <v>64</v>
      </c>
      <c r="E38" s="2">
        <v>153</v>
      </c>
      <c r="F38" s="19" t="s">
        <v>42</v>
      </c>
      <c r="G38" s="19" t="s">
        <v>43</v>
      </c>
      <c r="H38" s="19" t="s">
        <v>42</v>
      </c>
      <c r="I38" s="19" t="s">
        <v>43</v>
      </c>
      <c r="J38" s="22">
        <v>9.91</v>
      </c>
      <c r="K38" s="22">
        <v>12.22</v>
      </c>
      <c r="L38" s="22">
        <v>6.92</v>
      </c>
      <c r="M38" s="22">
        <v>8.88</v>
      </c>
      <c r="N38" s="22">
        <v>6.23</v>
      </c>
      <c r="O38" s="21">
        <f t="shared" si="0"/>
        <v>8.832</v>
      </c>
      <c r="P38" s="21">
        <f t="shared" si="1"/>
        <v>2.147979515731</v>
      </c>
      <c r="Q38" s="25">
        <f t="shared" si="2"/>
        <v>0.243204202415195</v>
      </c>
      <c r="R38" s="22">
        <v>-26.92</v>
      </c>
      <c r="S38" s="22">
        <v>22.45</v>
      </c>
      <c r="T38" s="26">
        <f t="shared" si="3"/>
        <v>49.37</v>
      </c>
      <c r="U38" s="2">
        <v>220.844</v>
      </c>
      <c r="V38" s="2">
        <v>4</v>
      </c>
      <c r="W38" s="2">
        <f t="shared" si="4"/>
        <v>8.20141488441017e-5</v>
      </c>
      <c r="X38" s="2">
        <v>838</v>
      </c>
      <c r="Y38" s="2">
        <f t="shared" si="5"/>
        <v>0.0171819641828393</v>
      </c>
      <c r="Z38" s="30">
        <v>8019</v>
      </c>
      <c r="AA38" s="2">
        <f t="shared" si="6"/>
        <v>0.164417864895213</v>
      </c>
      <c r="AB38" s="30">
        <v>6266</v>
      </c>
      <c r="AC38" s="2">
        <f t="shared" si="7"/>
        <v>0.128475164164285</v>
      </c>
      <c r="AD38" s="31">
        <v>223.031</v>
      </c>
      <c r="AE38" s="2">
        <v>55</v>
      </c>
      <c r="AF38" s="2">
        <f t="shared" si="8"/>
        <v>0.00110568705801787</v>
      </c>
      <c r="AG38" s="2">
        <v>938</v>
      </c>
      <c r="AH38" s="2">
        <f t="shared" si="9"/>
        <v>0.0188569901894684</v>
      </c>
      <c r="AI38" s="30">
        <v>8323</v>
      </c>
      <c r="AJ38" s="2">
        <f t="shared" si="10"/>
        <v>0.167320606979686</v>
      </c>
      <c r="AK38" s="30">
        <v>6491</v>
      </c>
      <c r="AL38" s="2">
        <f t="shared" si="11"/>
        <v>0.130491176247163</v>
      </c>
      <c r="AM38" s="31">
        <v>223.133</v>
      </c>
      <c r="AN38" s="2">
        <v>15</v>
      </c>
      <c r="AO38" s="2">
        <f t="shared" si="12"/>
        <v>0.000301275384935472</v>
      </c>
      <c r="AP38" s="2">
        <v>993</v>
      </c>
      <c r="AQ38" s="2">
        <f t="shared" si="13"/>
        <v>0.0199444304827283</v>
      </c>
      <c r="AR38" s="30">
        <v>8218</v>
      </c>
      <c r="AS38" s="2">
        <f t="shared" si="14"/>
        <v>0.165058740893314</v>
      </c>
      <c r="AT38" s="30">
        <v>6403</v>
      </c>
      <c r="AU38" s="2">
        <f t="shared" si="15"/>
        <v>0.128604419316122</v>
      </c>
      <c r="AV38" s="31">
        <v>221.023</v>
      </c>
      <c r="AW38" s="2">
        <v>22</v>
      </c>
      <c r="AX38" s="2">
        <f t="shared" si="16"/>
        <v>0.000450347485293722</v>
      </c>
      <c r="AY38" s="2">
        <v>858</v>
      </c>
      <c r="AZ38" s="2">
        <f t="shared" si="17"/>
        <v>0.0175635519264552</v>
      </c>
      <c r="BA38" s="30">
        <v>8581</v>
      </c>
      <c r="BB38" s="2">
        <f t="shared" si="18"/>
        <v>0.175655989604792</v>
      </c>
      <c r="BC38" s="30">
        <v>6323</v>
      </c>
      <c r="BD38" s="2">
        <f t="shared" si="19"/>
        <v>0.129433961341464</v>
      </c>
      <c r="BE38" s="31">
        <v>223.132</v>
      </c>
      <c r="BF38" s="2">
        <v>24</v>
      </c>
      <c r="BG38" s="2">
        <f t="shared" si="20"/>
        <v>0.000482044936583131</v>
      </c>
      <c r="BH38" s="2">
        <v>898</v>
      </c>
      <c r="BI38" s="2">
        <f t="shared" si="21"/>
        <v>0.0180365147104855</v>
      </c>
      <c r="BJ38" s="30">
        <v>8291</v>
      </c>
      <c r="BK38" s="2">
        <f t="shared" si="22"/>
        <v>0.166526440383781</v>
      </c>
      <c r="BL38" s="30">
        <v>6422</v>
      </c>
      <c r="BM38" s="2">
        <f t="shared" si="23"/>
        <v>0.128987190947369</v>
      </c>
      <c r="BN38" s="2">
        <f t="shared" si="24"/>
        <v>0.000484273802734859</v>
      </c>
      <c r="BO38" s="2">
        <f t="shared" si="25"/>
        <v>0.000341353671949272</v>
      </c>
      <c r="BP38" s="2">
        <f t="shared" si="26"/>
        <v>0.704877426822454</v>
      </c>
      <c r="BQ38" s="2">
        <f t="shared" si="27"/>
        <v>0.0183166902983953</v>
      </c>
      <c r="BR38" s="2">
        <f t="shared" si="28"/>
        <v>0.000987398724392531</v>
      </c>
      <c r="BS38" s="2">
        <f t="shared" si="29"/>
        <v>0.0539070491615526</v>
      </c>
      <c r="BT38" s="2">
        <f t="shared" si="30"/>
        <v>0.167795928551357</v>
      </c>
      <c r="BU38" s="2">
        <f t="shared" si="31"/>
        <v>0.00406255094511184</v>
      </c>
      <c r="BV38" s="2">
        <f t="shared" si="32"/>
        <v>0.0242112605483655</v>
      </c>
      <c r="BW38" s="2">
        <f t="shared" si="33"/>
        <v>0.129198382403281</v>
      </c>
      <c r="BX38" s="2">
        <f t="shared" si="34"/>
        <v>0.000727633418703247</v>
      </c>
      <c r="BY38" s="2">
        <f t="shared" si="35"/>
        <v>0.00563190811810636</v>
      </c>
      <c r="BZ38" s="35">
        <v>119.585</v>
      </c>
      <c r="CA38" s="2">
        <v>-1368</v>
      </c>
      <c r="CB38" s="2">
        <f t="shared" si="36"/>
        <v>-0.0956605077388783</v>
      </c>
      <c r="CC38" s="2">
        <v>-961</v>
      </c>
      <c r="CD38" s="2">
        <f t="shared" si="37"/>
        <v>-0.0672001081411272</v>
      </c>
      <c r="CE38" s="2">
        <v>718</v>
      </c>
      <c r="CF38" s="2">
        <f t="shared" si="38"/>
        <v>0.0502077811085633</v>
      </c>
      <c r="CG38" s="2">
        <v>1003</v>
      </c>
      <c r="CH38" s="2">
        <f t="shared" si="39"/>
        <v>0.0701370535541629</v>
      </c>
      <c r="CI38" s="35">
        <v>122.226</v>
      </c>
      <c r="CJ38" s="2">
        <v>1354</v>
      </c>
      <c r="CK38" s="2">
        <f t="shared" si="40"/>
        <v>0.0906340665016964</v>
      </c>
      <c r="CL38" s="2">
        <v>1298</v>
      </c>
      <c r="CM38" s="2">
        <f t="shared" si="41"/>
        <v>0.0868855379019217</v>
      </c>
      <c r="CN38" s="2">
        <v>4348</v>
      </c>
      <c r="CO38" s="2">
        <f t="shared" si="42"/>
        <v>0.291046470568225</v>
      </c>
      <c r="CP38" s="2">
        <v>3243</v>
      </c>
      <c r="CQ38" s="2">
        <f t="shared" si="43"/>
        <v>0.217079968733384</v>
      </c>
      <c r="CR38" s="2">
        <f t="shared" si="44"/>
        <v>0.186294574240575</v>
      </c>
      <c r="CS38" s="2">
        <f t="shared" si="45"/>
        <v>0.154085646043049</v>
      </c>
      <c r="CT38" s="2">
        <f t="shared" si="46"/>
        <v>0.240838689459661</v>
      </c>
      <c r="CU38" s="2">
        <f t="shared" si="47"/>
        <v>0.146942915179221</v>
      </c>
    </row>
    <row r="39" s="2" customFormat="1" spans="1:99">
      <c r="A39" s="1">
        <v>35</v>
      </c>
      <c r="B39" s="2" t="s">
        <v>41</v>
      </c>
      <c r="C39" s="2">
        <v>59</v>
      </c>
      <c r="D39" s="2">
        <v>69</v>
      </c>
      <c r="E39" s="2">
        <v>175</v>
      </c>
      <c r="F39" s="19" t="s">
        <v>42</v>
      </c>
      <c r="G39" s="19" t="s">
        <v>42</v>
      </c>
      <c r="H39" s="19" t="s">
        <v>43</v>
      </c>
      <c r="I39" s="19" t="s">
        <v>42</v>
      </c>
      <c r="J39" s="22">
        <v>35.1</v>
      </c>
      <c r="K39" s="22">
        <v>32.15</v>
      </c>
      <c r="L39" s="22">
        <v>36.66</v>
      </c>
      <c r="M39" s="22">
        <v>34.92</v>
      </c>
      <c r="N39" s="22">
        <v>30.18</v>
      </c>
      <c r="O39" s="21">
        <f t="shared" si="0"/>
        <v>33.802</v>
      </c>
      <c r="P39" s="21">
        <f t="shared" si="1"/>
        <v>2.32167525722268</v>
      </c>
      <c r="Q39" s="25">
        <f t="shared" si="2"/>
        <v>0.0686845529028661</v>
      </c>
      <c r="R39" s="22">
        <v>20.38</v>
      </c>
      <c r="S39" s="22">
        <v>39.1</v>
      </c>
      <c r="T39" s="26">
        <f t="shared" si="3"/>
        <v>18.72</v>
      </c>
      <c r="U39" s="2">
        <v>183.611</v>
      </c>
      <c r="V39" s="2">
        <v>3560</v>
      </c>
      <c r="W39" s="2">
        <f t="shared" si="4"/>
        <v>0.105597249479445</v>
      </c>
      <c r="X39" s="2">
        <v>3294</v>
      </c>
      <c r="Y39" s="2">
        <f t="shared" si="5"/>
        <v>0.0977071179172169</v>
      </c>
      <c r="Z39" s="30">
        <v>10934</v>
      </c>
      <c r="AA39" s="2">
        <f t="shared" si="6"/>
        <v>0.324325934215801</v>
      </c>
      <c r="AB39" s="30">
        <v>8042</v>
      </c>
      <c r="AC39" s="2">
        <f t="shared" si="7"/>
        <v>0.238543000088117</v>
      </c>
      <c r="AD39" s="31">
        <v>182.428</v>
      </c>
      <c r="AE39" s="2">
        <v>3329</v>
      </c>
      <c r="AF39" s="2">
        <f t="shared" si="8"/>
        <v>0.100030122666692</v>
      </c>
      <c r="AG39" s="2">
        <v>3091</v>
      </c>
      <c r="AH39" s="2">
        <f t="shared" si="9"/>
        <v>0.0928786750263581</v>
      </c>
      <c r="AI39" s="30">
        <v>8998</v>
      </c>
      <c r="AJ39" s="2">
        <f t="shared" si="10"/>
        <v>0.270372797763562</v>
      </c>
      <c r="AK39" s="30">
        <v>7321</v>
      </c>
      <c r="AL39" s="2">
        <f t="shared" si="11"/>
        <v>0.219982135188602</v>
      </c>
      <c r="AM39" s="31">
        <v>181.025</v>
      </c>
      <c r="AN39" s="2">
        <v>3340</v>
      </c>
      <c r="AO39" s="2">
        <f t="shared" si="12"/>
        <v>0.101922332626851</v>
      </c>
      <c r="AP39" s="2">
        <v>3219</v>
      </c>
      <c r="AQ39" s="2">
        <f t="shared" si="13"/>
        <v>0.0982299367442616</v>
      </c>
      <c r="AR39" s="30">
        <v>10550</v>
      </c>
      <c r="AS39" s="2">
        <f t="shared" si="14"/>
        <v>0.321940302159664</v>
      </c>
      <c r="AT39" s="30">
        <v>7913</v>
      </c>
      <c r="AU39" s="2">
        <f t="shared" si="15"/>
        <v>0.241470484453974</v>
      </c>
      <c r="AV39" s="31">
        <v>185.239</v>
      </c>
      <c r="AW39" s="2">
        <v>3999</v>
      </c>
      <c r="AX39" s="2">
        <f t="shared" si="16"/>
        <v>0.116543095311132</v>
      </c>
      <c r="AY39" s="2">
        <v>3523</v>
      </c>
      <c r="AZ39" s="2">
        <f t="shared" si="17"/>
        <v>0.102670998945016</v>
      </c>
      <c r="BA39" s="30">
        <v>11922</v>
      </c>
      <c r="BB39" s="2">
        <f t="shared" si="18"/>
        <v>0.347443556463945</v>
      </c>
      <c r="BC39" s="30">
        <v>8482</v>
      </c>
      <c r="BD39" s="2">
        <f t="shared" si="19"/>
        <v>0.247191431465121</v>
      </c>
      <c r="BE39" s="31">
        <v>185.992</v>
      </c>
      <c r="BF39" s="2">
        <v>3661</v>
      </c>
      <c r="BG39" s="2">
        <f t="shared" si="20"/>
        <v>0.105830585762807</v>
      </c>
      <c r="BH39" s="2">
        <v>3312</v>
      </c>
      <c r="BI39" s="2">
        <f t="shared" si="21"/>
        <v>0.0957418465027088</v>
      </c>
      <c r="BJ39" s="30">
        <v>11271</v>
      </c>
      <c r="BK39" s="2">
        <f t="shared" si="22"/>
        <v>0.325817135245178</v>
      </c>
      <c r="BL39" s="30">
        <v>8118</v>
      </c>
      <c r="BM39" s="2">
        <f t="shared" si="23"/>
        <v>0.234671591156096</v>
      </c>
      <c r="BN39" s="2">
        <f t="shared" si="24"/>
        <v>0.105984677169386</v>
      </c>
      <c r="BO39" s="2">
        <f t="shared" si="25"/>
        <v>0.00572037412308452</v>
      </c>
      <c r="BP39" s="2">
        <f t="shared" si="26"/>
        <v>0.053973595767454</v>
      </c>
      <c r="BQ39" s="2">
        <f t="shared" si="27"/>
        <v>0.0974457150271122</v>
      </c>
      <c r="BR39" s="2">
        <f t="shared" si="28"/>
        <v>0.00321707785147468</v>
      </c>
      <c r="BS39" s="2">
        <f t="shared" si="29"/>
        <v>0.0330140514703966</v>
      </c>
      <c r="BT39" s="2">
        <f t="shared" si="30"/>
        <v>0.31797994516963</v>
      </c>
      <c r="BU39" s="2">
        <f t="shared" si="31"/>
        <v>0.0255026368338196</v>
      </c>
      <c r="BV39" s="2">
        <f t="shared" si="32"/>
        <v>0.0802020291569485</v>
      </c>
      <c r="BW39" s="2">
        <f t="shared" si="33"/>
        <v>0.236371728470382</v>
      </c>
      <c r="BX39" s="2">
        <f t="shared" si="34"/>
        <v>0.00915736797057075</v>
      </c>
      <c r="BY39" s="2">
        <f t="shared" si="35"/>
        <v>0.0387413843010341</v>
      </c>
      <c r="BZ39" s="35">
        <v>195.369</v>
      </c>
      <c r="CA39" s="2">
        <v>1073</v>
      </c>
      <c r="CB39" s="2">
        <f t="shared" si="36"/>
        <v>0.0281117844934873</v>
      </c>
      <c r="CC39" s="2">
        <v>972</v>
      </c>
      <c r="CD39" s="2">
        <f t="shared" si="37"/>
        <v>0.0254656612559829</v>
      </c>
      <c r="CE39" s="2">
        <v>7557</v>
      </c>
      <c r="CF39" s="2">
        <f t="shared" si="38"/>
        <v>0.197987656493274</v>
      </c>
      <c r="CG39" s="2">
        <v>5876</v>
      </c>
      <c r="CH39" s="2">
        <f t="shared" si="39"/>
        <v>0.15394673409481</v>
      </c>
      <c r="CI39" s="35">
        <v>186.035</v>
      </c>
      <c r="CJ39" s="2">
        <v>4208</v>
      </c>
      <c r="CK39" s="2">
        <f t="shared" si="40"/>
        <v>0.121586795900496</v>
      </c>
      <c r="CL39" s="2">
        <v>3690</v>
      </c>
      <c r="CM39" s="2">
        <f t="shared" si="41"/>
        <v>0.106619600017307</v>
      </c>
      <c r="CN39" s="2">
        <v>11850</v>
      </c>
      <c r="CO39" s="2">
        <f t="shared" si="42"/>
        <v>0.342396276478345</v>
      </c>
      <c r="CP39" s="2">
        <v>8523</v>
      </c>
      <c r="CQ39" s="2">
        <f t="shared" si="43"/>
        <v>0.246265271259488</v>
      </c>
      <c r="CR39" s="2">
        <f t="shared" si="44"/>
        <v>0.0934750114070085</v>
      </c>
      <c r="CS39" s="2">
        <f t="shared" si="45"/>
        <v>0.0811539387613245</v>
      </c>
      <c r="CT39" s="2">
        <f t="shared" si="46"/>
        <v>0.14440861998507</v>
      </c>
      <c r="CU39" s="2">
        <f t="shared" si="47"/>
        <v>0.0923185371646778</v>
      </c>
    </row>
    <row r="40" s="2" customFormat="1" spans="1:99">
      <c r="A40" s="1">
        <v>36</v>
      </c>
      <c r="B40" s="2" t="s">
        <v>41</v>
      </c>
      <c r="C40" s="2">
        <v>40</v>
      </c>
      <c r="D40" s="2">
        <v>61</v>
      </c>
      <c r="E40" s="2">
        <v>167</v>
      </c>
      <c r="F40" s="19" t="s">
        <v>42</v>
      </c>
      <c r="G40" s="19" t="s">
        <v>42</v>
      </c>
      <c r="H40" s="19" t="s">
        <v>43</v>
      </c>
      <c r="I40" s="19" t="s">
        <v>43</v>
      </c>
      <c r="J40" s="22">
        <v>0.88</v>
      </c>
      <c r="K40" s="22">
        <v>0.02</v>
      </c>
      <c r="L40" s="22">
        <v>1.28</v>
      </c>
      <c r="M40" s="22">
        <v>0.21</v>
      </c>
      <c r="N40" s="22">
        <v>2.38</v>
      </c>
      <c r="O40" s="21">
        <f t="shared" si="0"/>
        <v>0.954</v>
      </c>
      <c r="P40" s="21">
        <f t="shared" si="1"/>
        <v>0.845117743276048</v>
      </c>
      <c r="Q40" s="25">
        <f t="shared" si="2"/>
        <v>0.885867655425627</v>
      </c>
      <c r="R40" s="22">
        <v>-15.88</v>
      </c>
      <c r="S40" s="22">
        <v>32.82</v>
      </c>
      <c r="T40" s="26">
        <f t="shared" si="3"/>
        <v>48.7</v>
      </c>
      <c r="U40" s="2">
        <v>171.493</v>
      </c>
      <c r="V40" s="2">
        <v>-388</v>
      </c>
      <c r="W40" s="2">
        <f t="shared" si="4"/>
        <v>-0.0131928592817172</v>
      </c>
      <c r="X40" s="2">
        <v>-462</v>
      </c>
      <c r="Y40" s="2">
        <f t="shared" si="5"/>
        <v>-0.0157090231653436</v>
      </c>
      <c r="Z40" s="30">
        <v>4525</v>
      </c>
      <c r="AA40" s="2">
        <f t="shared" si="6"/>
        <v>0.153860021262294</v>
      </c>
      <c r="AB40" s="30">
        <v>3376</v>
      </c>
      <c r="AC40" s="2">
        <f t="shared" si="7"/>
        <v>0.114791476636797</v>
      </c>
      <c r="AD40" s="31">
        <v>175.329</v>
      </c>
      <c r="AE40" s="2">
        <v>-495</v>
      </c>
      <c r="AF40" s="2">
        <f t="shared" si="8"/>
        <v>-0.016102662382315</v>
      </c>
      <c r="AG40" s="2">
        <v>-511</v>
      </c>
      <c r="AH40" s="2">
        <f t="shared" si="9"/>
        <v>-0.0166231524795212</v>
      </c>
      <c r="AI40" s="30">
        <v>4747</v>
      </c>
      <c r="AJ40" s="2">
        <f t="shared" si="10"/>
        <v>0.154422905714847</v>
      </c>
      <c r="AK40" s="30">
        <v>3521</v>
      </c>
      <c r="AL40" s="2">
        <f t="shared" si="11"/>
        <v>0.114540352016427</v>
      </c>
      <c r="AM40" s="31">
        <v>172.388</v>
      </c>
      <c r="AN40" s="2">
        <v>-405</v>
      </c>
      <c r="AO40" s="2">
        <f t="shared" si="12"/>
        <v>-0.0136282772755578</v>
      </c>
      <c r="AP40" s="2">
        <v>-503</v>
      </c>
      <c r="AQ40" s="2">
        <f t="shared" si="13"/>
        <v>-0.0169259838755693</v>
      </c>
      <c r="AR40" s="30">
        <v>4599</v>
      </c>
      <c r="AS40" s="2">
        <f t="shared" si="14"/>
        <v>0.154756659729112</v>
      </c>
      <c r="AT40" s="30">
        <v>3471</v>
      </c>
      <c r="AU40" s="2">
        <f t="shared" si="15"/>
        <v>0.116799383761633</v>
      </c>
      <c r="AV40" s="31">
        <v>173.293</v>
      </c>
      <c r="AW40" s="2">
        <v>-492</v>
      </c>
      <c r="AX40" s="2">
        <f t="shared" si="16"/>
        <v>-0.0163833633231204</v>
      </c>
      <c r="AY40" s="2">
        <v>-424</v>
      </c>
      <c r="AZ40" s="2">
        <f t="shared" si="17"/>
        <v>-0.0141189960345591</v>
      </c>
      <c r="BA40" s="30">
        <v>4234</v>
      </c>
      <c r="BB40" s="2">
        <f t="shared" si="18"/>
        <v>0.140990163231894</v>
      </c>
      <c r="BC40" s="30">
        <v>3239</v>
      </c>
      <c r="BD40" s="2">
        <f t="shared" si="19"/>
        <v>0.107857141877209</v>
      </c>
      <c r="BE40" s="31">
        <v>173.055</v>
      </c>
      <c r="BF40" s="2">
        <v>-332</v>
      </c>
      <c r="BG40" s="2">
        <f t="shared" si="20"/>
        <v>-0.0110858699709211</v>
      </c>
      <c r="BH40" s="2">
        <v>-491</v>
      </c>
      <c r="BI40" s="2">
        <f t="shared" si="21"/>
        <v>-0.0163950667341031</v>
      </c>
      <c r="BJ40" s="30">
        <v>4566</v>
      </c>
      <c r="BK40" s="2">
        <f t="shared" si="22"/>
        <v>0.152464103274776</v>
      </c>
      <c r="BL40" s="30">
        <v>3388</v>
      </c>
      <c r="BM40" s="2">
        <f t="shared" si="23"/>
        <v>0.113129299582773</v>
      </c>
      <c r="BN40" s="2">
        <f t="shared" si="24"/>
        <v>-0.0140786064467263</v>
      </c>
      <c r="BO40" s="2">
        <f t="shared" si="25"/>
        <v>0.00196735978946506</v>
      </c>
      <c r="BP40" s="2">
        <f t="shared" si="26"/>
        <v>0.139741088502586</v>
      </c>
      <c r="BQ40" s="2">
        <f t="shared" si="27"/>
        <v>-0.0159544444578193</v>
      </c>
      <c r="BR40" s="2">
        <f t="shared" si="28"/>
        <v>0.00100142995502801</v>
      </c>
      <c r="BS40" s="2">
        <f t="shared" si="29"/>
        <v>0.0627680868284456</v>
      </c>
      <c r="BT40" s="2">
        <f t="shared" si="30"/>
        <v>0.151298770642585</v>
      </c>
      <c r="BU40" s="2">
        <f t="shared" si="31"/>
        <v>0.00521349419320338</v>
      </c>
      <c r="BV40" s="2">
        <f t="shared" si="32"/>
        <v>0.0344582720075056</v>
      </c>
      <c r="BW40" s="2">
        <f t="shared" si="33"/>
        <v>0.113423530774968</v>
      </c>
      <c r="BX40" s="2">
        <f t="shared" si="34"/>
        <v>0.00301947698482339</v>
      </c>
      <c r="BY40" s="2">
        <f t="shared" si="35"/>
        <v>0.0266212571958638</v>
      </c>
      <c r="BZ40" s="35">
        <v>169.812</v>
      </c>
      <c r="CA40" s="2">
        <v>-1932</v>
      </c>
      <c r="CB40" s="2">
        <f t="shared" si="36"/>
        <v>-0.066999315856253</v>
      </c>
      <c r="CC40" s="2">
        <v>-2548</v>
      </c>
      <c r="CD40" s="2">
        <f t="shared" si="37"/>
        <v>-0.0883614165640438</v>
      </c>
      <c r="CE40" s="2">
        <v>1818</v>
      </c>
      <c r="CF40" s="2">
        <f t="shared" si="38"/>
        <v>0.0630459400759151</v>
      </c>
      <c r="CG40" s="2">
        <v>2172</v>
      </c>
      <c r="CH40" s="2">
        <f t="shared" si="39"/>
        <v>0.0753222122359118</v>
      </c>
      <c r="CI40" s="35">
        <v>162.052</v>
      </c>
      <c r="CJ40" s="2">
        <v>2838</v>
      </c>
      <c r="CK40" s="2">
        <f t="shared" si="40"/>
        <v>0.108069614042158</v>
      </c>
      <c r="CL40" s="2">
        <v>2832</v>
      </c>
      <c r="CM40" s="2">
        <f t="shared" si="41"/>
        <v>0.107841137056868</v>
      </c>
      <c r="CN40" s="2">
        <v>8388</v>
      </c>
      <c r="CO40" s="2">
        <f t="shared" si="42"/>
        <v>0.319410825435383</v>
      </c>
      <c r="CP40" s="2">
        <v>5900</v>
      </c>
      <c r="CQ40" s="2">
        <f t="shared" si="43"/>
        <v>0.224669035535141</v>
      </c>
      <c r="CR40" s="2">
        <f t="shared" si="44"/>
        <v>0.17506892989841</v>
      </c>
      <c r="CS40" s="2">
        <f t="shared" si="45"/>
        <v>0.196202553620911</v>
      </c>
      <c r="CT40" s="2">
        <f t="shared" si="46"/>
        <v>0.256364885359468</v>
      </c>
      <c r="CU40" s="2">
        <f t="shared" si="47"/>
        <v>0.149346823299229</v>
      </c>
    </row>
    <row r="41" s="2" customFormat="1" spans="1:99">
      <c r="A41" s="1">
        <v>37</v>
      </c>
      <c r="B41" s="2" t="s">
        <v>44</v>
      </c>
      <c r="C41" s="2">
        <v>49</v>
      </c>
      <c r="D41" s="2">
        <v>61</v>
      </c>
      <c r="E41" s="2">
        <v>157</v>
      </c>
      <c r="F41" s="19" t="s">
        <v>42</v>
      </c>
      <c r="G41" s="19" t="s">
        <v>42</v>
      </c>
      <c r="H41" s="19" t="s">
        <v>42</v>
      </c>
      <c r="I41" s="19" t="s">
        <v>42</v>
      </c>
      <c r="J41" s="22">
        <v>29.05</v>
      </c>
      <c r="K41" s="22">
        <v>25.84</v>
      </c>
      <c r="L41" s="22">
        <v>31.15</v>
      </c>
      <c r="M41" s="22">
        <v>30.52</v>
      </c>
      <c r="N41" s="22">
        <v>27.92</v>
      </c>
      <c r="O41" s="21">
        <f t="shared" si="0"/>
        <v>28.896</v>
      </c>
      <c r="P41" s="21">
        <f t="shared" si="1"/>
        <v>1.89912190235382</v>
      </c>
      <c r="Q41" s="25">
        <f t="shared" si="2"/>
        <v>0.06572265719663</v>
      </c>
      <c r="R41" s="22">
        <v>-8.48</v>
      </c>
      <c r="S41" s="22">
        <v>38.63</v>
      </c>
      <c r="T41" s="26">
        <f t="shared" si="3"/>
        <v>47.11</v>
      </c>
      <c r="U41" s="2">
        <v>212.897</v>
      </c>
      <c r="V41" s="2">
        <v>3037</v>
      </c>
      <c r="W41" s="2">
        <f t="shared" si="4"/>
        <v>0.0670047681095357</v>
      </c>
      <c r="X41" s="2">
        <v>3461</v>
      </c>
      <c r="Y41" s="2">
        <f t="shared" si="5"/>
        <v>0.0763594015235769</v>
      </c>
      <c r="Z41" s="30">
        <v>11368</v>
      </c>
      <c r="AA41" s="2">
        <f t="shared" si="6"/>
        <v>0.250810077006652</v>
      </c>
      <c r="AB41" s="30">
        <v>8679</v>
      </c>
      <c r="AC41" s="2">
        <f t="shared" si="7"/>
        <v>0.19148316839732</v>
      </c>
      <c r="AD41" s="31">
        <v>211.755</v>
      </c>
      <c r="AE41" s="2">
        <v>2932</v>
      </c>
      <c r="AF41" s="2">
        <f t="shared" si="8"/>
        <v>0.0653877838662848</v>
      </c>
      <c r="AG41" s="2">
        <v>3321</v>
      </c>
      <c r="AH41" s="2">
        <f t="shared" si="9"/>
        <v>0.0740630389563205</v>
      </c>
      <c r="AI41" s="30">
        <v>10932</v>
      </c>
      <c r="AJ41" s="2">
        <f t="shared" si="10"/>
        <v>0.243799199599668</v>
      </c>
      <c r="AK41" s="30">
        <v>8521</v>
      </c>
      <c r="AL41" s="2">
        <f t="shared" si="11"/>
        <v>0.190030459183019</v>
      </c>
      <c r="AM41" s="31">
        <v>210.293</v>
      </c>
      <c r="AN41" s="2">
        <v>2988</v>
      </c>
      <c r="AO41" s="2">
        <f t="shared" si="12"/>
        <v>0.0675664280013577</v>
      </c>
      <c r="AP41" s="2">
        <v>3302</v>
      </c>
      <c r="AQ41" s="2">
        <f t="shared" si="13"/>
        <v>0.0746667822156905</v>
      </c>
      <c r="AR41" s="30">
        <v>11322</v>
      </c>
      <c r="AS41" s="2">
        <f t="shared" si="14"/>
        <v>0.256019778390687</v>
      </c>
      <c r="AT41" s="30">
        <v>8585</v>
      </c>
      <c r="AU41" s="2">
        <f t="shared" si="15"/>
        <v>0.194129111242187</v>
      </c>
      <c r="AV41" s="31">
        <v>211.488</v>
      </c>
      <c r="AW41" s="2">
        <v>2881</v>
      </c>
      <c r="AX41" s="2">
        <f t="shared" si="16"/>
        <v>0.0644127435979873</v>
      </c>
      <c r="AY41" s="2">
        <v>3329</v>
      </c>
      <c r="AZ41" s="2">
        <f t="shared" si="17"/>
        <v>0.0744290258374522</v>
      </c>
      <c r="BA41" s="30">
        <v>11949</v>
      </c>
      <c r="BB41" s="2">
        <f t="shared" si="18"/>
        <v>0.267153027855727</v>
      </c>
      <c r="BC41" s="30">
        <v>8878</v>
      </c>
      <c r="BD41" s="2">
        <f t="shared" si="19"/>
        <v>0.19849230741511</v>
      </c>
      <c r="BE41" s="31">
        <v>210.987</v>
      </c>
      <c r="BF41" s="2">
        <v>3105</v>
      </c>
      <c r="BG41" s="2">
        <f t="shared" si="20"/>
        <v>0.069750963410466</v>
      </c>
      <c r="BH41" s="2">
        <v>3394</v>
      </c>
      <c r="BI41" s="2">
        <f t="shared" si="21"/>
        <v>0.0762430820660617</v>
      </c>
      <c r="BJ41" s="30">
        <v>11072</v>
      </c>
      <c r="BK41" s="2">
        <f t="shared" si="22"/>
        <v>0.248722275968013</v>
      </c>
      <c r="BL41" s="30">
        <v>8442</v>
      </c>
      <c r="BM41" s="2">
        <f t="shared" si="23"/>
        <v>0.189641749794253</v>
      </c>
      <c r="BN41" s="2">
        <f t="shared" si="24"/>
        <v>0.0668245373971263</v>
      </c>
      <c r="BO41" s="2">
        <f t="shared" si="25"/>
        <v>0.00184541941183269</v>
      </c>
      <c r="BP41" s="2">
        <f t="shared" si="26"/>
        <v>0.0276158950546219</v>
      </c>
      <c r="BQ41" s="2">
        <f t="shared" si="27"/>
        <v>0.0751522661198204</v>
      </c>
      <c r="BR41" s="2">
        <f t="shared" si="28"/>
        <v>0.000958357162282629</v>
      </c>
      <c r="BS41" s="2">
        <f t="shared" si="29"/>
        <v>0.0127522057785278</v>
      </c>
      <c r="BT41" s="2">
        <f t="shared" si="30"/>
        <v>0.253300871764149</v>
      </c>
      <c r="BU41" s="2">
        <f t="shared" si="31"/>
        <v>0.0079589453263474</v>
      </c>
      <c r="BV41" s="2">
        <f t="shared" si="32"/>
        <v>0.0314209156522684</v>
      </c>
      <c r="BW41" s="2">
        <f t="shared" si="33"/>
        <v>0.192755359206378</v>
      </c>
      <c r="BX41" s="2">
        <f t="shared" si="34"/>
        <v>0.00327224334574281</v>
      </c>
      <c r="BY41" s="2">
        <f t="shared" si="35"/>
        <v>0.0169761471702549</v>
      </c>
      <c r="BZ41" s="35">
        <v>204.6</v>
      </c>
      <c r="CA41" s="2">
        <v>-2276</v>
      </c>
      <c r="CB41" s="2">
        <f t="shared" si="36"/>
        <v>-0.0543702085656489</v>
      </c>
      <c r="CC41" s="2">
        <v>-2300</v>
      </c>
      <c r="CD41" s="2">
        <f t="shared" si="37"/>
        <v>-0.0549435323818069</v>
      </c>
      <c r="CE41" s="2">
        <v>3090</v>
      </c>
      <c r="CF41" s="2">
        <f t="shared" si="38"/>
        <v>0.0738154413303406</v>
      </c>
      <c r="CG41" s="2">
        <v>3609</v>
      </c>
      <c r="CH41" s="2">
        <f t="shared" si="39"/>
        <v>0.086213568854757</v>
      </c>
      <c r="CI41" s="35">
        <v>211.946</v>
      </c>
      <c r="CJ41" s="2">
        <v>4703</v>
      </c>
      <c r="CK41" s="2">
        <f t="shared" si="40"/>
        <v>0.104694659657304</v>
      </c>
      <c r="CL41" s="2">
        <v>4660</v>
      </c>
      <c r="CM41" s="2">
        <f t="shared" si="41"/>
        <v>0.103737425899009</v>
      </c>
      <c r="CN41" s="2">
        <v>13308</v>
      </c>
      <c r="CO41" s="2">
        <f t="shared" si="42"/>
        <v>0.296252717567384</v>
      </c>
      <c r="CP41" s="2">
        <v>9836</v>
      </c>
      <c r="CQ41" s="2">
        <f t="shared" si="43"/>
        <v>0.218961656897564</v>
      </c>
      <c r="CR41" s="2">
        <f t="shared" si="44"/>
        <v>0.159064868222953</v>
      </c>
      <c r="CS41" s="2">
        <f t="shared" si="45"/>
        <v>0.158680958280816</v>
      </c>
      <c r="CT41" s="2">
        <f t="shared" si="46"/>
        <v>0.222437276237043</v>
      </c>
      <c r="CU41" s="2">
        <f t="shared" si="47"/>
        <v>0.132748088042807</v>
      </c>
    </row>
    <row r="42" s="2" customFormat="1" spans="1:99">
      <c r="A42" s="1">
        <v>38</v>
      </c>
      <c r="B42" s="2" t="s">
        <v>44</v>
      </c>
      <c r="C42" s="2">
        <v>41</v>
      </c>
      <c r="D42" s="2">
        <v>62</v>
      </c>
      <c r="E42" s="2">
        <v>149</v>
      </c>
      <c r="F42" s="19" t="s">
        <v>42</v>
      </c>
      <c r="G42" s="19" t="s">
        <v>43</v>
      </c>
      <c r="H42" s="19" t="s">
        <v>42</v>
      </c>
      <c r="I42" s="19" t="s">
        <v>43</v>
      </c>
      <c r="J42" s="21">
        <v>16.33</v>
      </c>
      <c r="K42" s="21">
        <v>14.19</v>
      </c>
      <c r="L42" s="21">
        <v>17.04</v>
      </c>
      <c r="M42" s="21">
        <v>13.74</v>
      </c>
      <c r="N42" s="21">
        <v>10.55</v>
      </c>
      <c r="O42" s="21">
        <f t="shared" si="0"/>
        <v>14.37</v>
      </c>
      <c r="P42" s="21">
        <f t="shared" si="1"/>
        <v>2.28000877191295</v>
      </c>
      <c r="Q42" s="25">
        <f t="shared" si="2"/>
        <v>0.158664493522126</v>
      </c>
      <c r="R42" s="21">
        <v>-31.02</v>
      </c>
      <c r="S42" s="21">
        <v>26.25</v>
      </c>
      <c r="T42" s="26">
        <f t="shared" si="3"/>
        <v>57.27</v>
      </c>
      <c r="U42" s="2">
        <v>140.236</v>
      </c>
      <c r="V42" s="2">
        <v>1352</v>
      </c>
      <c r="W42" s="2">
        <f t="shared" si="4"/>
        <v>0.0687476187950331</v>
      </c>
      <c r="X42" s="2">
        <v>981</v>
      </c>
      <c r="Y42" s="2">
        <f t="shared" si="5"/>
        <v>0.0498827026907747</v>
      </c>
      <c r="Z42" s="30">
        <v>5014</v>
      </c>
      <c r="AA42" s="2">
        <f t="shared" si="6"/>
        <v>0.254956035975071</v>
      </c>
      <c r="AB42" s="30">
        <v>3750</v>
      </c>
      <c r="AC42" s="2">
        <f t="shared" si="7"/>
        <v>0.190683114261371</v>
      </c>
      <c r="AD42" s="31">
        <v>144.239</v>
      </c>
      <c r="AE42" s="2">
        <v>1523</v>
      </c>
      <c r="AF42" s="2">
        <f t="shared" si="8"/>
        <v>0.0732039469733447</v>
      </c>
      <c r="AG42" s="2">
        <v>1093</v>
      </c>
      <c r="AH42" s="2">
        <f t="shared" si="9"/>
        <v>0.0525357281955783</v>
      </c>
      <c r="AI42" s="30">
        <v>5523</v>
      </c>
      <c r="AJ42" s="2">
        <f t="shared" si="10"/>
        <v>0.265466447231637</v>
      </c>
      <c r="AK42" s="30">
        <v>3928</v>
      </c>
      <c r="AL42" s="2">
        <f t="shared" si="11"/>
        <v>0.188801775253643</v>
      </c>
      <c r="AM42" s="31">
        <v>142.382</v>
      </c>
      <c r="AN42" s="2">
        <v>1442</v>
      </c>
      <c r="AO42" s="2">
        <f t="shared" si="12"/>
        <v>0.0711303723732154</v>
      </c>
      <c r="AP42" s="2">
        <v>1032</v>
      </c>
      <c r="AQ42" s="2">
        <f t="shared" si="13"/>
        <v>0.0509060640008033</v>
      </c>
      <c r="AR42" s="30">
        <v>5523</v>
      </c>
      <c r="AS42" s="2">
        <f t="shared" si="14"/>
        <v>0.272436232050811</v>
      </c>
      <c r="AT42" s="30">
        <v>3888</v>
      </c>
      <c r="AU42" s="2">
        <f t="shared" si="15"/>
        <v>0.191785636468143</v>
      </c>
      <c r="AV42" s="31">
        <v>141.229</v>
      </c>
      <c r="AW42" s="2">
        <v>1299</v>
      </c>
      <c r="AX42" s="2">
        <f t="shared" si="16"/>
        <v>0.0651270464396949</v>
      </c>
      <c r="AY42" s="2">
        <v>854</v>
      </c>
      <c r="AZ42" s="2">
        <f t="shared" si="17"/>
        <v>0.0428163954268664</v>
      </c>
      <c r="BA42" s="30">
        <v>4951</v>
      </c>
      <c r="BB42" s="2">
        <f t="shared" si="18"/>
        <v>0.248224793628121</v>
      </c>
      <c r="BC42" s="30">
        <v>3520</v>
      </c>
      <c r="BD42" s="2">
        <f t="shared" si="19"/>
        <v>0.176479756326194</v>
      </c>
      <c r="BE42" s="31">
        <v>144.567</v>
      </c>
      <c r="BF42" s="2">
        <v>1450</v>
      </c>
      <c r="BG42" s="2">
        <f t="shared" si="20"/>
        <v>0.0693792602071866</v>
      </c>
      <c r="BH42" s="2">
        <v>1099</v>
      </c>
      <c r="BI42" s="2">
        <f t="shared" si="21"/>
        <v>0.0525846944604815</v>
      </c>
      <c r="BJ42" s="30">
        <v>5233</v>
      </c>
      <c r="BK42" s="2">
        <f t="shared" si="22"/>
        <v>0.250387357699454</v>
      </c>
      <c r="BL42" s="30">
        <v>3688</v>
      </c>
      <c r="BM42" s="2">
        <f t="shared" si="23"/>
        <v>0.176462559754555</v>
      </c>
      <c r="BN42" s="2">
        <f t="shared" si="24"/>
        <v>0.069517648957695</v>
      </c>
      <c r="BO42" s="2">
        <f t="shared" si="25"/>
        <v>0.00268623000667835</v>
      </c>
      <c r="BP42" s="2">
        <f t="shared" si="26"/>
        <v>0.038640978901819</v>
      </c>
      <c r="BQ42" s="2">
        <f t="shared" si="27"/>
        <v>0.0497451169549008</v>
      </c>
      <c r="BR42" s="2">
        <f t="shared" si="28"/>
        <v>0.00361177577925176</v>
      </c>
      <c r="BS42" s="2">
        <f t="shared" si="29"/>
        <v>0.0726056344892347</v>
      </c>
      <c r="BT42" s="2">
        <f t="shared" si="30"/>
        <v>0.258294173317019</v>
      </c>
      <c r="BU42" s="2">
        <f t="shared" si="31"/>
        <v>0.00923572021857949</v>
      </c>
      <c r="BV42" s="2">
        <f t="shared" si="32"/>
        <v>0.0357565952803898</v>
      </c>
      <c r="BW42" s="2">
        <f t="shared" si="33"/>
        <v>0.184842568412781</v>
      </c>
      <c r="BX42" s="2">
        <f t="shared" si="34"/>
        <v>0.00690151664124787</v>
      </c>
      <c r="BY42" s="2">
        <f t="shared" si="35"/>
        <v>0.0373372686849695</v>
      </c>
      <c r="BZ42" s="35">
        <v>168.404</v>
      </c>
      <c r="CA42" s="2">
        <v>-3190</v>
      </c>
      <c r="CB42" s="2">
        <f t="shared" si="36"/>
        <v>-0.112482737538728</v>
      </c>
      <c r="CC42" s="2">
        <v>-4617</v>
      </c>
      <c r="CD42" s="2">
        <f t="shared" si="37"/>
        <v>-0.162800250538027</v>
      </c>
      <c r="CE42" s="2">
        <v>37</v>
      </c>
      <c r="CF42" s="2">
        <f t="shared" si="38"/>
        <v>0.00130465871126424</v>
      </c>
      <c r="CG42" s="2">
        <v>723</v>
      </c>
      <c r="CH42" s="2">
        <f t="shared" si="39"/>
        <v>0.0254937364390283</v>
      </c>
      <c r="CI42" s="35">
        <v>134.618</v>
      </c>
      <c r="CJ42" s="2">
        <v>1877</v>
      </c>
      <c r="CK42" s="2">
        <f t="shared" si="40"/>
        <v>0.103575730405991</v>
      </c>
      <c r="CL42" s="2">
        <v>1576</v>
      </c>
      <c r="CM42" s="2">
        <f t="shared" si="41"/>
        <v>0.0869660901011413</v>
      </c>
      <c r="CN42" s="2">
        <v>5322</v>
      </c>
      <c r="CO42" s="2">
        <f t="shared" si="42"/>
        <v>0.293676098679108</v>
      </c>
      <c r="CP42" s="2">
        <v>3827</v>
      </c>
      <c r="CQ42" s="2">
        <f t="shared" si="43"/>
        <v>0.211179712447378</v>
      </c>
      <c r="CR42" s="2">
        <f t="shared" si="44"/>
        <v>0.216058467944719</v>
      </c>
      <c r="CS42" s="2">
        <f t="shared" si="45"/>
        <v>0.249766340639168</v>
      </c>
      <c r="CT42" s="2">
        <f t="shared" si="46"/>
        <v>0.292371439967844</v>
      </c>
      <c r="CU42" s="2">
        <f t="shared" si="47"/>
        <v>0.18568597600835</v>
      </c>
    </row>
    <row r="43" s="2" customFormat="1" spans="1:99">
      <c r="A43" s="1">
        <v>39</v>
      </c>
      <c r="B43" s="2" t="s">
        <v>44</v>
      </c>
      <c r="C43" s="2">
        <v>53</v>
      </c>
      <c r="D43" s="2">
        <v>59</v>
      </c>
      <c r="E43" s="2">
        <v>157</v>
      </c>
      <c r="F43" s="19" t="s">
        <v>42</v>
      </c>
      <c r="G43" s="19" t="s">
        <v>43</v>
      </c>
      <c r="H43" s="19" t="s">
        <v>42</v>
      </c>
      <c r="I43" s="19" t="s">
        <v>43</v>
      </c>
      <c r="J43" s="21">
        <v>27.5</v>
      </c>
      <c r="K43" s="21">
        <v>24.17</v>
      </c>
      <c r="L43" s="21">
        <v>25.3</v>
      </c>
      <c r="M43" s="21">
        <v>22.97</v>
      </c>
      <c r="N43" s="21">
        <v>21.38</v>
      </c>
      <c r="O43" s="21">
        <f t="shared" si="0"/>
        <v>24.264</v>
      </c>
      <c r="P43" s="21">
        <f t="shared" si="1"/>
        <v>2.07584777861962</v>
      </c>
      <c r="Q43" s="25">
        <f t="shared" si="2"/>
        <v>0.0855525790726845</v>
      </c>
      <c r="R43" s="21">
        <v>-25.05</v>
      </c>
      <c r="S43" s="21">
        <v>43.83</v>
      </c>
      <c r="T43" s="26">
        <f t="shared" si="3"/>
        <v>68.88</v>
      </c>
      <c r="U43" s="2">
        <v>146.755</v>
      </c>
      <c r="V43" s="2">
        <v>3033</v>
      </c>
      <c r="W43" s="2">
        <f t="shared" si="4"/>
        <v>0.140827216959781</v>
      </c>
      <c r="X43" s="2">
        <v>2664</v>
      </c>
      <c r="Y43" s="2">
        <f t="shared" si="5"/>
        <v>0.123693935371203</v>
      </c>
      <c r="Z43" s="30">
        <v>7706</v>
      </c>
      <c r="AA43" s="2">
        <f t="shared" si="6"/>
        <v>0.357802352091024</v>
      </c>
      <c r="AB43" s="30">
        <v>5405</v>
      </c>
      <c r="AC43" s="2">
        <f t="shared" si="7"/>
        <v>0.25096310836387</v>
      </c>
      <c r="AD43" s="31">
        <v>146.755</v>
      </c>
      <c r="AE43" s="2">
        <v>3033</v>
      </c>
      <c r="AF43" s="2">
        <f t="shared" si="8"/>
        <v>0.140827216959781</v>
      </c>
      <c r="AG43" s="2">
        <v>2664</v>
      </c>
      <c r="AH43" s="2">
        <f t="shared" si="9"/>
        <v>0.123693935371203</v>
      </c>
      <c r="AI43" s="30">
        <v>7706</v>
      </c>
      <c r="AJ43" s="2">
        <f t="shared" si="10"/>
        <v>0.357802352091024</v>
      </c>
      <c r="AK43" s="30">
        <v>5405</v>
      </c>
      <c r="AL43" s="2">
        <f t="shared" si="11"/>
        <v>0.25096310836387</v>
      </c>
      <c r="AM43" s="31">
        <v>147.485</v>
      </c>
      <c r="AN43" s="2">
        <v>3132</v>
      </c>
      <c r="AO43" s="2">
        <f t="shared" si="12"/>
        <v>0.14398791676573</v>
      </c>
      <c r="AP43" s="2">
        <v>2818</v>
      </c>
      <c r="AQ43" s="2">
        <f t="shared" si="13"/>
        <v>0.129552346566356</v>
      </c>
      <c r="AR43" s="30">
        <v>7805</v>
      </c>
      <c r="AS43" s="2">
        <f t="shared" si="14"/>
        <v>0.358820463076794</v>
      </c>
      <c r="AT43" s="30">
        <v>5523</v>
      </c>
      <c r="AU43" s="2">
        <f t="shared" si="15"/>
        <v>0.253909726787077</v>
      </c>
      <c r="AV43" s="31">
        <v>145.223</v>
      </c>
      <c r="AW43" s="2">
        <v>2991</v>
      </c>
      <c r="AX43" s="2">
        <f t="shared" si="16"/>
        <v>0.141822652858072</v>
      </c>
      <c r="AY43" s="2">
        <v>2554</v>
      </c>
      <c r="AZ43" s="2">
        <f t="shared" si="17"/>
        <v>0.121101656770149</v>
      </c>
      <c r="BA43" s="30">
        <v>7572</v>
      </c>
      <c r="BB43" s="2">
        <f t="shared" si="18"/>
        <v>0.35903748827861</v>
      </c>
      <c r="BC43" s="30">
        <v>5332</v>
      </c>
      <c r="BD43" s="2">
        <f t="shared" si="19"/>
        <v>0.252824602152872</v>
      </c>
      <c r="BE43" s="31">
        <v>145.585</v>
      </c>
      <c r="BF43" s="2">
        <v>2899</v>
      </c>
      <c r="BG43" s="2">
        <f t="shared" si="20"/>
        <v>0.136777592047454</v>
      </c>
      <c r="BH43" s="2">
        <v>2758</v>
      </c>
      <c r="BI43" s="2">
        <f t="shared" si="21"/>
        <v>0.130125077222103</v>
      </c>
      <c r="BJ43" s="30">
        <v>7617</v>
      </c>
      <c r="BK43" s="2">
        <f t="shared" si="22"/>
        <v>0.359377343437549</v>
      </c>
      <c r="BL43" s="30">
        <v>5323</v>
      </c>
      <c r="BM43" s="2">
        <f t="shared" si="23"/>
        <v>0.251144229896031</v>
      </c>
      <c r="BN43" s="2">
        <f t="shared" si="24"/>
        <v>0.140848519118164</v>
      </c>
      <c r="BO43" s="2">
        <f t="shared" si="25"/>
        <v>0.00234000465434216</v>
      </c>
      <c r="BP43" s="2">
        <f t="shared" si="26"/>
        <v>0.0166136262489138</v>
      </c>
      <c r="BQ43" s="2">
        <f t="shared" si="27"/>
        <v>0.125633390260203</v>
      </c>
      <c r="BR43" s="2">
        <f t="shared" si="28"/>
        <v>0.00356631600537723</v>
      </c>
      <c r="BS43" s="2">
        <f t="shared" si="29"/>
        <v>0.0283866892232307</v>
      </c>
      <c r="BT43" s="2">
        <f t="shared" si="30"/>
        <v>0.358567999795</v>
      </c>
      <c r="BU43" s="2">
        <f t="shared" si="31"/>
        <v>0.000649865692253203</v>
      </c>
      <c r="BV43" s="2">
        <f t="shared" si="32"/>
        <v>0.00181239177122538</v>
      </c>
      <c r="BW43" s="2">
        <f t="shared" si="33"/>
        <v>0.251960955112744</v>
      </c>
      <c r="BX43" s="2">
        <f t="shared" si="34"/>
        <v>0.00120016945442672</v>
      </c>
      <c r="BY43" s="2">
        <f t="shared" si="35"/>
        <v>0.00476331522830465</v>
      </c>
      <c r="BZ43" s="35">
        <v>146.997</v>
      </c>
      <c r="CA43" s="2">
        <v>-1483</v>
      </c>
      <c r="CB43" s="2">
        <f t="shared" si="36"/>
        <v>-0.0686316133308007</v>
      </c>
      <c r="CC43" s="2">
        <v>-2132</v>
      </c>
      <c r="CD43" s="2">
        <f t="shared" si="37"/>
        <v>-0.0986666214573615</v>
      </c>
      <c r="CE43" s="2">
        <v>1158</v>
      </c>
      <c r="CF43" s="2">
        <f t="shared" si="38"/>
        <v>0.053590969815959</v>
      </c>
      <c r="CG43" s="2">
        <v>1514</v>
      </c>
      <c r="CH43" s="2">
        <f t="shared" si="39"/>
        <v>0.070066259327601</v>
      </c>
      <c r="CI43" s="35">
        <v>151.644</v>
      </c>
      <c r="CJ43" s="2">
        <v>4233</v>
      </c>
      <c r="CK43" s="2">
        <f t="shared" si="40"/>
        <v>0.184076269959746</v>
      </c>
      <c r="CL43" s="2">
        <v>2985</v>
      </c>
      <c r="CM43" s="2">
        <f t="shared" si="41"/>
        <v>0.12980573253717</v>
      </c>
      <c r="CN43" s="2">
        <v>9737</v>
      </c>
      <c r="CO43" s="2">
        <f t="shared" si="42"/>
        <v>0.423423255515721</v>
      </c>
      <c r="CP43" s="2">
        <v>6801</v>
      </c>
      <c r="CQ43" s="2">
        <f t="shared" si="43"/>
        <v>0.295748337348508</v>
      </c>
      <c r="CR43" s="2">
        <f t="shared" si="44"/>
        <v>0.252707883290547</v>
      </c>
      <c r="CS43" s="2">
        <f t="shared" si="45"/>
        <v>0.228472353994532</v>
      </c>
      <c r="CT43" s="2">
        <f t="shared" si="46"/>
        <v>0.369832285699762</v>
      </c>
      <c r="CU43" s="2">
        <f t="shared" si="47"/>
        <v>0.225682078020907</v>
      </c>
    </row>
    <row r="44" s="2" customFormat="1" spans="1:99">
      <c r="A44" s="1">
        <v>40</v>
      </c>
      <c r="B44" s="2" t="s">
        <v>44</v>
      </c>
      <c r="C44" s="2">
        <v>51</v>
      </c>
      <c r="D44" s="2">
        <v>58</v>
      </c>
      <c r="E44" s="2">
        <v>151</v>
      </c>
      <c r="F44" s="19" t="s">
        <v>43</v>
      </c>
      <c r="G44" s="19" t="s">
        <v>42</v>
      </c>
      <c r="H44" s="19" t="s">
        <v>43</v>
      </c>
      <c r="I44" s="19" t="s">
        <v>42</v>
      </c>
      <c r="J44" s="21">
        <v>18.72</v>
      </c>
      <c r="K44" s="21">
        <v>16.23</v>
      </c>
      <c r="L44" s="21">
        <v>20.05</v>
      </c>
      <c r="M44" s="21">
        <v>22.23</v>
      </c>
      <c r="N44" s="21">
        <v>20.68</v>
      </c>
      <c r="O44" s="21">
        <f t="shared" si="0"/>
        <v>19.582</v>
      </c>
      <c r="P44" s="21">
        <f t="shared" si="1"/>
        <v>2.02066721654012</v>
      </c>
      <c r="Q44" s="25">
        <f t="shared" si="2"/>
        <v>0.10319003250639</v>
      </c>
      <c r="R44" s="21">
        <v>-9.68</v>
      </c>
      <c r="S44" s="21">
        <v>31</v>
      </c>
      <c r="T44" s="26">
        <f t="shared" si="3"/>
        <v>40.68</v>
      </c>
      <c r="U44" s="2">
        <v>229.532</v>
      </c>
      <c r="V44" s="2">
        <v>4350</v>
      </c>
      <c r="W44" s="2">
        <f t="shared" si="4"/>
        <v>0.0825662908714464</v>
      </c>
      <c r="X44" s="2">
        <v>3000</v>
      </c>
      <c r="Y44" s="2">
        <f t="shared" si="5"/>
        <v>0.0569422695665147</v>
      </c>
      <c r="Z44" s="30">
        <v>15198</v>
      </c>
      <c r="AA44" s="2">
        <f t="shared" si="6"/>
        <v>0.288469537623964</v>
      </c>
      <c r="AB44" s="30">
        <v>11417</v>
      </c>
      <c r="AC44" s="2">
        <f t="shared" si="7"/>
        <v>0.216703297213633</v>
      </c>
      <c r="AD44" s="31">
        <v>225.235</v>
      </c>
      <c r="AE44" s="2">
        <v>4040</v>
      </c>
      <c r="AF44" s="2">
        <f t="shared" si="8"/>
        <v>0.0796360314424715</v>
      </c>
      <c r="AG44" s="2">
        <v>2891</v>
      </c>
      <c r="AH44" s="2">
        <f t="shared" si="9"/>
        <v>0.0569870710148973</v>
      </c>
      <c r="AI44" s="30">
        <v>14581</v>
      </c>
      <c r="AJ44" s="2">
        <f t="shared" si="10"/>
        <v>0.287419053084821</v>
      </c>
      <c r="AK44" s="30">
        <v>10223</v>
      </c>
      <c r="AL44" s="2">
        <f t="shared" si="11"/>
        <v>0.201514640949601</v>
      </c>
      <c r="AM44" s="31">
        <v>225.443</v>
      </c>
      <c r="AN44" s="2">
        <v>4140</v>
      </c>
      <c r="AO44" s="2">
        <f t="shared" si="12"/>
        <v>0.0814567036116226</v>
      </c>
      <c r="AP44" s="2">
        <v>2833</v>
      </c>
      <c r="AQ44" s="2">
        <f t="shared" si="13"/>
        <v>0.0557407829303688</v>
      </c>
      <c r="AR44" s="30">
        <v>14992</v>
      </c>
      <c r="AS44" s="2">
        <f t="shared" si="14"/>
        <v>0.294975579841895</v>
      </c>
      <c r="AT44" s="30">
        <v>12005</v>
      </c>
      <c r="AU44" s="2">
        <f t="shared" si="15"/>
        <v>0.236204764941432</v>
      </c>
      <c r="AV44" s="31">
        <v>228.858</v>
      </c>
      <c r="AW44" s="2">
        <v>4291</v>
      </c>
      <c r="AX44" s="2">
        <f t="shared" si="16"/>
        <v>0.0819268614898766</v>
      </c>
      <c r="AY44" s="2">
        <v>2939</v>
      </c>
      <c r="AZ44" s="2">
        <f t="shared" si="17"/>
        <v>0.0561135040593678</v>
      </c>
      <c r="BA44" s="30">
        <v>14481</v>
      </c>
      <c r="BB44" s="2">
        <f t="shared" si="18"/>
        <v>0.276481678218342</v>
      </c>
      <c r="BC44" s="30">
        <v>11050</v>
      </c>
      <c r="BD44" s="2">
        <f t="shared" si="19"/>
        <v>0.210974555922428</v>
      </c>
      <c r="BE44" s="31">
        <v>228.995</v>
      </c>
      <c r="BF44" s="2">
        <v>4219</v>
      </c>
      <c r="BG44" s="2">
        <f t="shared" si="20"/>
        <v>0.0804558311596262</v>
      </c>
      <c r="BH44" s="2">
        <v>2991</v>
      </c>
      <c r="BI44" s="2">
        <f t="shared" si="21"/>
        <v>0.0570380163542171</v>
      </c>
      <c r="BJ44" s="30">
        <v>14885</v>
      </c>
      <c r="BK44" s="2">
        <f t="shared" si="22"/>
        <v>0.28385519004765</v>
      </c>
      <c r="BL44" s="30">
        <v>11629</v>
      </c>
      <c r="BM44" s="2">
        <f t="shared" si="23"/>
        <v>0.221763655026142</v>
      </c>
      <c r="BN44" s="2">
        <f t="shared" si="24"/>
        <v>0.0812083437150087</v>
      </c>
      <c r="BO44" s="2">
        <f t="shared" si="25"/>
        <v>0.00104502745792669</v>
      </c>
      <c r="BP44" s="2">
        <f t="shared" si="26"/>
        <v>0.012868473978414</v>
      </c>
      <c r="BQ44" s="2">
        <f t="shared" si="27"/>
        <v>0.0565643287850732</v>
      </c>
      <c r="BR44" s="2">
        <f t="shared" si="28"/>
        <v>0.000534303443451918</v>
      </c>
      <c r="BS44" s="2">
        <f t="shared" si="29"/>
        <v>0.00944594331671651</v>
      </c>
      <c r="BT44" s="2">
        <f t="shared" si="30"/>
        <v>0.286240207763334</v>
      </c>
      <c r="BU44" s="2">
        <f t="shared" si="31"/>
        <v>0.006059431023702</v>
      </c>
      <c r="BV44" s="2">
        <f t="shared" si="32"/>
        <v>0.0211690421518698</v>
      </c>
      <c r="BW44" s="2">
        <f t="shared" si="33"/>
        <v>0.217432182810647</v>
      </c>
      <c r="BX44" s="2">
        <f t="shared" si="34"/>
        <v>0.0115479162583545</v>
      </c>
      <c r="BY44" s="2">
        <f t="shared" si="35"/>
        <v>0.0531104278542385</v>
      </c>
      <c r="BZ44" s="35">
        <v>209.418</v>
      </c>
      <c r="CA44" s="2">
        <v>-352</v>
      </c>
      <c r="CB44" s="2">
        <f t="shared" si="36"/>
        <v>-0.00802628632046181</v>
      </c>
      <c r="CC44" s="2">
        <v>-222</v>
      </c>
      <c r="CD44" s="2">
        <f t="shared" si="37"/>
        <v>-0.00506203284983671</v>
      </c>
      <c r="CE44" s="2">
        <v>7593</v>
      </c>
      <c r="CF44" s="2">
        <f t="shared" si="38"/>
        <v>0.17313520463428</v>
      </c>
      <c r="CG44" s="2">
        <v>6801</v>
      </c>
      <c r="CH44" s="2">
        <f t="shared" si="39"/>
        <v>0.155076060413241</v>
      </c>
      <c r="CI44" s="35">
        <v>210.602</v>
      </c>
      <c r="CJ44" s="2">
        <v>5726</v>
      </c>
      <c r="CK44" s="2">
        <f t="shared" si="40"/>
        <v>0.129100035389634</v>
      </c>
      <c r="CL44" s="2">
        <v>4258</v>
      </c>
      <c r="CM44" s="2">
        <f t="shared" si="41"/>
        <v>0.0960020870920471</v>
      </c>
      <c r="CN44" s="2">
        <v>15159</v>
      </c>
      <c r="CO44" s="2">
        <f t="shared" si="42"/>
        <v>0.341779154116567</v>
      </c>
      <c r="CP44" s="2">
        <v>11255</v>
      </c>
      <c r="CQ44" s="2">
        <f t="shared" si="43"/>
        <v>0.253758452376935</v>
      </c>
      <c r="CR44" s="2">
        <f t="shared" si="44"/>
        <v>0.137126321710096</v>
      </c>
      <c r="CS44" s="2">
        <f t="shared" si="45"/>
        <v>0.101064119941884</v>
      </c>
      <c r="CT44" s="2">
        <f t="shared" si="46"/>
        <v>0.168643949482287</v>
      </c>
      <c r="CU44" s="2">
        <f t="shared" si="47"/>
        <v>0.0986823919636942</v>
      </c>
    </row>
    <row r="45" s="2" customFormat="1" spans="1:99">
      <c r="A45" s="1">
        <v>41</v>
      </c>
      <c r="B45" s="2" t="s">
        <v>41</v>
      </c>
      <c r="C45" s="2">
        <v>49</v>
      </c>
      <c r="D45" s="2">
        <v>71</v>
      </c>
      <c r="E45" s="2">
        <v>169</v>
      </c>
      <c r="F45" s="19" t="s">
        <v>43</v>
      </c>
      <c r="G45" s="19" t="s">
        <v>43</v>
      </c>
      <c r="H45" s="19" t="s">
        <v>42</v>
      </c>
      <c r="I45" s="19" t="s">
        <v>42</v>
      </c>
      <c r="J45" s="21">
        <v>33.53</v>
      </c>
      <c r="K45" s="21">
        <v>29.33</v>
      </c>
      <c r="L45" s="21">
        <v>31.15</v>
      </c>
      <c r="M45" s="21">
        <v>32.29</v>
      </c>
      <c r="N45" s="21">
        <v>30.92</v>
      </c>
      <c r="O45" s="21">
        <f t="shared" si="0"/>
        <v>31.444</v>
      </c>
      <c r="P45" s="21">
        <f t="shared" si="1"/>
        <v>1.40692004037188</v>
      </c>
      <c r="Q45" s="25">
        <f t="shared" si="2"/>
        <v>0.0447436725725695</v>
      </c>
      <c r="R45" s="21">
        <v>-2.47</v>
      </c>
      <c r="S45" s="21">
        <v>51.92</v>
      </c>
      <c r="T45" s="26">
        <f t="shared" si="3"/>
        <v>54.39</v>
      </c>
      <c r="U45" s="2">
        <v>162.542</v>
      </c>
      <c r="V45" s="2">
        <v>2187</v>
      </c>
      <c r="W45" s="2">
        <f t="shared" si="4"/>
        <v>0.0827785061252584</v>
      </c>
      <c r="X45" s="2">
        <v>1728</v>
      </c>
      <c r="Y45" s="2">
        <f t="shared" si="5"/>
        <v>0.0654052394076116</v>
      </c>
      <c r="Z45" s="30">
        <v>7115</v>
      </c>
      <c r="AA45" s="2">
        <f t="shared" si="6"/>
        <v>0.269304559250669</v>
      </c>
      <c r="AB45" s="30">
        <v>4966</v>
      </c>
      <c r="AC45" s="2">
        <f t="shared" si="7"/>
        <v>0.18796436278831</v>
      </c>
      <c r="AD45" s="31">
        <v>161.222</v>
      </c>
      <c r="AE45" s="2">
        <v>2099</v>
      </c>
      <c r="AF45" s="2">
        <f t="shared" si="8"/>
        <v>0.0807539602648913</v>
      </c>
      <c r="AG45" s="2">
        <v>1624</v>
      </c>
      <c r="AH45" s="2">
        <f t="shared" si="9"/>
        <v>0.0624794814055185</v>
      </c>
      <c r="AI45" s="30">
        <v>7233</v>
      </c>
      <c r="AJ45" s="2">
        <f t="shared" si="10"/>
        <v>0.278272222294406</v>
      </c>
      <c r="AK45" s="30">
        <v>5038</v>
      </c>
      <c r="AL45" s="2">
        <f t="shared" si="11"/>
        <v>0.193824893670568</v>
      </c>
      <c r="AM45" s="31">
        <v>166.454</v>
      </c>
      <c r="AN45" s="2">
        <v>2284</v>
      </c>
      <c r="AO45" s="2">
        <f t="shared" si="12"/>
        <v>0.0824342379578205</v>
      </c>
      <c r="AP45" s="2">
        <v>1921</v>
      </c>
      <c r="AQ45" s="2">
        <f t="shared" si="13"/>
        <v>0.0693328244820373</v>
      </c>
      <c r="AR45" s="30">
        <v>7889</v>
      </c>
      <c r="AS45" s="2">
        <f t="shared" si="14"/>
        <v>0.284730167797393</v>
      </c>
      <c r="AT45" s="30">
        <v>5451</v>
      </c>
      <c r="AU45" s="2">
        <f t="shared" si="15"/>
        <v>0.196737754425604</v>
      </c>
      <c r="AV45" s="31">
        <v>160.151</v>
      </c>
      <c r="AW45" s="2">
        <v>2008</v>
      </c>
      <c r="AX45" s="2">
        <f t="shared" si="16"/>
        <v>0.0782896585397209</v>
      </c>
      <c r="AY45" s="2">
        <v>1711</v>
      </c>
      <c r="AZ45" s="2">
        <f t="shared" si="17"/>
        <v>0.0667099630286168</v>
      </c>
      <c r="BA45" s="30">
        <v>7015</v>
      </c>
      <c r="BB45" s="2">
        <f t="shared" si="18"/>
        <v>0.273506949529951</v>
      </c>
      <c r="BC45" s="30">
        <v>4841</v>
      </c>
      <c r="BD45" s="2">
        <f t="shared" si="19"/>
        <v>0.18874513794362</v>
      </c>
      <c r="BE45" s="31">
        <v>160.233</v>
      </c>
      <c r="BF45" s="2">
        <v>2009</v>
      </c>
      <c r="BG45" s="2">
        <f t="shared" si="20"/>
        <v>0.0782484978113472</v>
      </c>
      <c r="BH45" s="2">
        <v>1567</v>
      </c>
      <c r="BI45" s="2">
        <f t="shared" si="21"/>
        <v>0.0610330493132808</v>
      </c>
      <c r="BJ45" s="30">
        <v>7044</v>
      </c>
      <c r="BK45" s="2">
        <f t="shared" si="22"/>
        <v>0.274356604570995</v>
      </c>
      <c r="BL45" s="30">
        <v>4817</v>
      </c>
      <c r="BM45" s="2">
        <f t="shared" si="23"/>
        <v>0.187617229446122</v>
      </c>
      <c r="BN45" s="2">
        <f t="shared" si="24"/>
        <v>0.0805009721398077</v>
      </c>
      <c r="BO45" s="2">
        <f t="shared" si="25"/>
        <v>0.00194690673673473</v>
      </c>
      <c r="BP45" s="2">
        <f t="shared" si="26"/>
        <v>0.0241848847906271</v>
      </c>
      <c r="BQ45" s="2">
        <f t="shared" si="27"/>
        <v>0.064992111527413</v>
      </c>
      <c r="BR45" s="2">
        <f t="shared" si="28"/>
        <v>0.00296482583383408</v>
      </c>
      <c r="BS45" s="2">
        <f t="shared" si="29"/>
        <v>0.0456182414166303</v>
      </c>
      <c r="BT45" s="2">
        <f t="shared" si="30"/>
        <v>0.276034100688683</v>
      </c>
      <c r="BU45" s="2">
        <f t="shared" si="31"/>
        <v>0.00519842256172152</v>
      </c>
      <c r="BV45" s="2">
        <f t="shared" si="32"/>
        <v>0.018832537533413</v>
      </c>
      <c r="BW45" s="2">
        <f t="shared" si="33"/>
        <v>0.190977875654845</v>
      </c>
      <c r="BX45" s="2">
        <f t="shared" si="34"/>
        <v>0.003650809101002</v>
      </c>
      <c r="BY45" s="2">
        <f t="shared" si="35"/>
        <v>0.0191163981088581</v>
      </c>
      <c r="BZ45" s="35">
        <v>147.462</v>
      </c>
      <c r="CA45" s="2">
        <v>-587</v>
      </c>
      <c r="CB45" s="2">
        <f t="shared" si="36"/>
        <v>-0.0269946599785381</v>
      </c>
      <c r="CC45" s="2">
        <v>-364</v>
      </c>
      <c r="CD45" s="2">
        <f t="shared" si="37"/>
        <v>-0.0167394484364359</v>
      </c>
      <c r="CE45" s="2">
        <v>3742</v>
      </c>
      <c r="CF45" s="2">
        <f t="shared" si="38"/>
        <v>0.172085208926218</v>
      </c>
      <c r="CG45" s="2">
        <v>3199</v>
      </c>
      <c r="CH45" s="2">
        <f t="shared" si="39"/>
        <v>0.147113998758677</v>
      </c>
      <c r="CI45" s="35">
        <v>152.761</v>
      </c>
      <c r="CJ45" s="2">
        <v>3546</v>
      </c>
      <c r="CK45" s="2">
        <f t="shared" si="40"/>
        <v>0.151954562997722</v>
      </c>
      <c r="CL45" s="2">
        <v>2906</v>
      </c>
      <c r="CM45" s="2">
        <f t="shared" si="41"/>
        <v>0.124529035553125</v>
      </c>
      <c r="CN45" s="2">
        <v>9171</v>
      </c>
      <c r="CO45" s="2">
        <f t="shared" si="42"/>
        <v>0.392999237803754</v>
      </c>
      <c r="CP45" s="2">
        <v>6226</v>
      </c>
      <c r="CQ45" s="2">
        <f t="shared" si="43"/>
        <v>0.266798959171974</v>
      </c>
      <c r="CR45" s="2">
        <f t="shared" si="44"/>
        <v>0.17894922297626</v>
      </c>
      <c r="CS45" s="2">
        <f t="shared" si="45"/>
        <v>0.141268483989561</v>
      </c>
      <c r="CT45" s="2">
        <f t="shared" si="46"/>
        <v>0.220914028877536</v>
      </c>
      <c r="CU45" s="2">
        <f t="shared" si="47"/>
        <v>0.119684960413297</v>
      </c>
    </row>
    <row r="46" s="2" customFormat="1" spans="1:99">
      <c r="A46" s="1">
        <v>42</v>
      </c>
      <c r="B46" s="2" t="s">
        <v>44</v>
      </c>
      <c r="C46" s="2">
        <v>39</v>
      </c>
      <c r="D46" s="2">
        <v>55</v>
      </c>
      <c r="E46" s="2">
        <v>148</v>
      </c>
      <c r="F46" s="19" t="s">
        <v>43</v>
      </c>
      <c r="G46" s="19" t="s">
        <v>42</v>
      </c>
      <c r="H46" s="19" t="s">
        <v>42</v>
      </c>
      <c r="I46" s="19" t="s">
        <v>43</v>
      </c>
      <c r="J46" s="21">
        <v>16.08</v>
      </c>
      <c r="K46" s="21">
        <v>14.75</v>
      </c>
      <c r="L46" s="21">
        <v>14.66</v>
      </c>
      <c r="M46" s="21">
        <v>12.97</v>
      </c>
      <c r="N46" s="21">
        <v>10.93</v>
      </c>
      <c r="O46" s="21">
        <f t="shared" si="0"/>
        <v>13.878</v>
      </c>
      <c r="P46" s="21">
        <f t="shared" si="1"/>
        <v>1.774028184669</v>
      </c>
      <c r="Q46" s="25">
        <f t="shared" si="2"/>
        <v>0.127830248210765</v>
      </c>
      <c r="R46" s="21">
        <v>-19.37</v>
      </c>
      <c r="S46" s="21">
        <v>52.63</v>
      </c>
      <c r="T46" s="26">
        <f t="shared" si="3"/>
        <v>72</v>
      </c>
      <c r="U46" s="2">
        <v>146.328</v>
      </c>
      <c r="V46" s="2">
        <v>731</v>
      </c>
      <c r="W46" s="2">
        <f t="shared" si="4"/>
        <v>0.0341399203452721</v>
      </c>
      <c r="X46" s="2">
        <v>1089</v>
      </c>
      <c r="Y46" s="2">
        <f t="shared" si="5"/>
        <v>0.050859607737348</v>
      </c>
      <c r="Z46" s="30">
        <v>4341</v>
      </c>
      <c r="AA46" s="2">
        <f t="shared" si="6"/>
        <v>0.202737885388271</v>
      </c>
      <c r="AB46" s="30">
        <v>3288</v>
      </c>
      <c r="AC46" s="2">
        <f t="shared" si="7"/>
        <v>0.153559586997613</v>
      </c>
      <c r="AD46" s="31">
        <v>150.332</v>
      </c>
      <c r="AE46" s="2">
        <v>893</v>
      </c>
      <c r="AF46" s="2">
        <f t="shared" si="8"/>
        <v>0.0395137809798848</v>
      </c>
      <c r="AG46" s="2">
        <v>1123</v>
      </c>
      <c r="AH46" s="2">
        <f t="shared" si="9"/>
        <v>0.0496909026208406</v>
      </c>
      <c r="AI46" s="30">
        <v>4452</v>
      </c>
      <c r="AJ46" s="2">
        <f t="shared" si="10"/>
        <v>0.196993676284935</v>
      </c>
      <c r="AK46" s="30">
        <v>3395</v>
      </c>
      <c r="AL46" s="2">
        <f t="shared" si="11"/>
        <v>0.150223165091499</v>
      </c>
      <c r="AM46" s="31">
        <v>145.338</v>
      </c>
      <c r="AN46" s="2">
        <v>791</v>
      </c>
      <c r="AO46" s="2">
        <f t="shared" si="12"/>
        <v>0.0374470943025268</v>
      </c>
      <c r="AP46" s="2">
        <v>1102</v>
      </c>
      <c r="AQ46" s="2">
        <f t="shared" si="13"/>
        <v>0.0521702881433432</v>
      </c>
      <c r="AR46" s="30">
        <v>4451</v>
      </c>
      <c r="AS46" s="2">
        <f t="shared" si="14"/>
        <v>0.210716835323068</v>
      </c>
      <c r="AT46" s="30">
        <v>3418</v>
      </c>
      <c r="AU46" s="2">
        <f t="shared" si="15"/>
        <v>0.161813107871095</v>
      </c>
      <c r="AV46" s="31">
        <v>142.211</v>
      </c>
      <c r="AW46" s="2">
        <v>788</v>
      </c>
      <c r="AX46" s="2">
        <f t="shared" si="16"/>
        <v>0.0389636682425491</v>
      </c>
      <c r="AY46" s="2">
        <v>899</v>
      </c>
      <c r="AZ46" s="2">
        <f t="shared" si="17"/>
        <v>0.044452205266563</v>
      </c>
      <c r="BA46" s="30">
        <v>4221</v>
      </c>
      <c r="BB46" s="2">
        <f t="shared" si="18"/>
        <v>0.208712745751015</v>
      </c>
      <c r="BC46" s="30">
        <v>3199</v>
      </c>
      <c r="BD46" s="2">
        <f t="shared" si="19"/>
        <v>0.15817864810649</v>
      </c>
      <c r="BE46" s="31">
        <v>150.05</v>
      </c>
      <c r="BF46" s="2">
        <v>788</v>
      </c>
      <c r="BG46" s="2">
        <f t="shared" si="20"/>
        <v>0.0349988857429618</v>
      </c>
      <c r="BH46" s="2">
        <v>1122</v>
      </c>
      <c r="BI46" s="2">
        <f t="shared" si="21"/>
        <v>0.0498334388370599</v>
      </c>
      <c r="BJ46" s="30">
        <v>4593</v>
      </c>
      <c r="BK46" s="2">
        <f t="shared" si="22"/>
        <v>0.203997312458659</v>
      </c>
      <c r="BL46" s="30">
        <v>3421</v>
      </c>
      <c r="BM46" s="2">
        <f t="shared" si="23"/>
        <v>0.151943132140447</v>
      </c>
      <c r="BN46" s="2">
        <f t="shared" si="24"/>
        <v>0.0370126699226389</v>
      </c>
      <c r="BO46" s="2">
        <f t="shared" si="25"/>
        <v>0.00212408532612933</v>
      </c>
      <c r="BP46" s="2">
        <f t="shared" si="26"/>
        <v>0.0573880601039842</v>
      </c>
      <c r="BQ46" s="2">
        <f t="shared" si="27"/>
        <v>0.0494012885210309</v>
      </c>
      <c r="BR46" s="2">
        <f t="shared" si="28"/>
        <v>0.00262899635325547</v>
      </c>
      <c r="BS46" s="2">
        <f t="shared" si="29"/>
        <v>0.0532171615753759</v>
      </c>
      <c r="BT46" s="2">
        <f t="shared" si="30"/>
        <v>0.20463169104119</v>
      </c>
      <c r="BU46" s="2">
        <f t="shared" si="31"/>
        <v>0.00481689098754822</v>
      </c>
      <c r="BV46" s="2">
        <f t="shared" si="32"/>
        <v>0.0235393206352316</v>
      </c>
      <c r="BW46" s="2">
        <f t="shared" si="33"/>
        <v>0.155143528041429</v>
      </c>
      <c r="BX46" s="2">
        <f t="shared" si="34"/>
        <v>0.00425808932799625</v>
      </c>
      <c r="BY46" s="2">
        <f t="shared" si="35"/>
        <v>0.0274461292826807</v>
      </c>
      <c r="BZ46" s="35">
        <v>159.841</v>
      </c>
      <c r="CA46" s="2">
        <v>-1881</v>
      </c>
      <c r="CB46" s="2">
        <f t="shared" si="36"/>
        <v>-0.0736228151396843</v>
      </c>
      <c r="CC46" s="2">
        <v>-1806</v>
      </c>
      <c r="CD46" s="2">
        <f t="shared" si="37"/>
        <v>-0.0706872961947208</v>
      </c>
      <c r="CE46" s="2">
        <v>1107</v>
      </c>
      <c r="CF46" s="2">
        <f t="shared" si="38"/>
        <v>0.0433282596276611</v>
      </c>
      <c r="CG46" s="2">
        <v>1286</v>
      </c>
      <c r="CH46" s="2">
        <f t="shared" si="39"/>
        <v>0.0503343648429739</v>
      </c>
      <c r="CI46" s="35">
        <v>156.78</v>
      </c>
      <c r="CJ46" s="2">
        <v>3656</v>
      </c>
      <c r="CK46" s="2">
        <f t="shared" si="40"/>
        <v>0.148739003260883</v>
      </c>
      <c r="CL46" s="2">
        <v>3526</v>
      </c>
      <c r="CM46" s="2">
        <f t="shared" si="41"/>
        <v>0.143450143735742</v>
      </c>
      <c r="CN46" s="2">
        <v>8866</v>
      </c>
      <c r="CO46" s="2">
        <f t="shared" si="42"/>
        <v>0.360700219614603</v>
      </c>
      <c r="CP46" s="2">
        <v>6246</v>
      </c>
      <c r="CQ46" s="2">
        <f t="shared" si="43"/>
        <v>0.254109358415611</v>
      </c>
      <c r="CR46" s="2">
        <f t="shared" si="44"/>
        <v>0.222361818400567</v>
      </c>
      <c r="CS46" s="2">
        <f t="shared" si="45"/>
        <v>0.214137439930463</v>
      </c>
      <c r="CT46" s="2">
        <f t="shared" si="46"/>
        <v>0.317371959986942</v>
      </c>
      <c r="CU46" s="2">
        <f t="shared" si="47"/>
        <v>0.203774993572637</v>
      </c>
    </row>
    <row r="47" s="2" customFormat="1" spans="1:99">
      <c r="A47" s="1">
        <v>43</v>
      </c>
      <c r="B47" s="2" t="s">
        <v>41</v>
      </c>
      <c r="C47" s="2">
        <v>52</v>
      </c>
      <c r="D47" s="2">
        <v>78</v>
      </c>
      <c r="E47" s="2">
        <v>176</v>
      </c>
      <c r="F47" s="19" t="s">
        <v>42</v>
      </c>
      <c r="G47" s="19" t="s">
        <v>42</v>
      </c>
      <c r="H47" s="19" t="s">
        <v>43</v>
      </c>
      <c r="I47" s="19" t="s">
        <v>42</v>
      </c>
      <c r="J47" s="21">
        <v>12.52</v>
      </c>
      <c r="K47" s="21">
        <v>10.08</v>
      </c>
      <c r="L47" s="21">
        <v>10.92</v>
      </c>
      <c r="M47" s="21">
        <v>14.23</v>
      </c>
      <c r="N47" s="21">
        <v>13.52</v>
      </c>
      <c r="O47" s="21">
        <f t="shared" si="0"/>
        <v>12.254</v>
      </c>
      <c r="P47" s="21">
        <f t="shared" si="1"/>
        <v>1.55460091341797</v>
      </c>
      <c r="Q47" s="25">
        <f t="shared" si="2"/>
        <v>0.12686477178211</v>
      </c>
      <c r="R47" s="21">
        <v>-20.15</v>
      </c>
      <c r="S47" s="21">
        <v>35.82</v>
      </c>
      <c r="T47" s="26">
        <f t="shared" si="3"/>
        <v>55.97</v>
      </c>
      <c r="U47" s="2">
        <v>187.385</v>
      </c>
      <c r="V47" s="2">
        <v>1597</v>
      </c>
      <c r="W47" s="2">
        <f t="shared" si="4"/>
        <v>0.0454815513716447</v>
      </c>
      <c r="X47" s="2">
        <v>1012</v>
      </c>
      <c r="Y47" s="2">
        <f t="shared" si="5"/>
        <v>0.0288211208441481</v>
      </c>
      <c r="Z47" s="30">
        <v>7967</v>
      </c>
      <c r="AA47" s="2">
        <f t="shared" si="6"/>
        <v>0.226895128226608</v>
      </c>
      <c r="AB47" s="30">
        <v>6686</v>
      </c>
      <c r="AC47" s="2">
        <f t="shared" si="7"/>
        <v>0.190413057276654</v>
      </c>
      <c r="AD47" s="31">
        <v>184.133</v>
      </c>
      <c r="AE47" s="2">
        <v>1502</v>
      </c>
      <c r="AF47" s="2">
        <f t="shared" si="8"/>
        <v>0.0443003007576706</v>
      </c>
      <c r="AG47" s="2">
        <v>989</v>
      </c>
      <c r="AH47" s="2">
        <f t="shared" si="9"/>
        <v>0.0291697719369749</v>
      </c>
      <c r="AI47" s="30">
        <v>7565</v>
      </c>
      <c r="AJ47" s="2">
        <f t="shared" si="10"/>
        <v>0.223123685240864</v>
      </c>
      <c r="AK47" s="30">
        <v>6423</v>
      </c>
      <c r="AL47" s="2">
        <f t="shared" si="11"/>
        <v>0.189441299445085</v>
      </c>
      <c r="AM47" s="31">
        <v>189.959</v>
      </c>
      <c r="AN47" s="2">
        <v>1678</v>
      </c>
      <c r="AO47" s="2">
        <f t="shared" si="12"/>
        <v>0.0465020616052588</v>
      </c>
      <c r="AP47" s="2">
        <v>1122</v>
      </c>
      <c r="AQ47" s="2">
        <f t="shared" si="13"/>
        <v>0.0310937503701433</v>
      </c>
      <c r="AR47" s="30">
        <v>8056</v>
      </c>
      <c r="AS47" s="2">
        <f t="shared" si="14"/>
        <v>0.223254236169228</v>
      </c>
      <c r="AT47" s="30">
        <v>6919</v>
      </c>
      <c r="AU47" s="2">
        <f t="shared" si="15"/>
        <v>0.191744793949217</v>
      </c>
      <c r="AV47" s="31">
        <v>185.185</v>
      </c>
      <c r="AW47" s="2">
        <v>1660</v>
      </c>
      <c r="AX47" s="2">
        <f t="shared" si="16"/>
        <v>0.0484056968113452</v>
      </c>
      <c r="AY47" s="2">
        <v>992</v>
      </c>
      <c r="AZ47" s="2">
        <f t="shared" si="17"/>
        <v>0.0289267778535268</v>
      </c>
      <c r="BA47" s="30">
        <v>7871</v>
      </c>
      <c r="BB47" s="2">
        <f t="shared" si="18"/>
        <v>0.229518819037409</v>
      </c>
      <c r="BC47" s="30">
        <v>6541</v>
      </c>
      <c r="BD47" s="2">
        <f t="shared" si="19"/>
        <v>0.190735941471692</v>
      </c>
      <c r="BE47" s="31">
        <v>189.929</v>
      </c>
      <c r="BF47" s="2">
        <v>1677</v>
      </c>
      <c r="BG47" s="2">
        <f t="shared" si="20"/>
        <v>0.0464890315712073</v>
      </c>
      <c r="BH47" s="2">
        <v>1218</v>
      </c>
      <c r="BI47" s="2">
        <f t="shared" si="21"/>
        <v>0.0337648422502865</v>
      </c>
      <c r="BJ47" s="30">
        <v>8042</v>
      </c>
      <c r="BK47" s="2">
        <f t="shared" si="22"/>
        <v>0.222936667797048</v>
      </c>
      <c r="BL47" s="30">
        <v>6921</v>
      </c>
      <c r="BM47" s="2">
        <f t="shared" si="23"/>
        <v>0.191860815446825</v>
      </c>
      <c r="BN47" s="2">
        <f t="shared" si="24"/>
        <v>0.0462357284234253</v>
      </c>
      <c r="BO47" s="2">
        <f t="shared" si="25"/>
        <v>0.00135340473826529</v>
      </c>
      <c r="BP47" s="2">
        <f t="shared" si="26"/>
        <v>0.0292718376981292</v>
      </c>
      <c r="BQ47" s="2">
        <f t="shared" si="27"/>
        <v>0.0303552526510159</v>
      </c>
      <c r="BR47" s="2">
        <f t="shared" si="28"/>
        <v>0.0018957924616307</v>
      </c>
      <c r="BS47" s="2">
        <f t="shared" si="29"/>
        <v>0.0624535227371022</v>
      </c>
      <c r="BT47" s="2">
        <f t="shared" si="30"/>
        <v>0.225145707294231</v>
      </c>
      <c r="BU47" s="2">
        <f t="shared" si="31"/>
        <v>0.00263555199599983</v>
      </c>
      <c r="BV47" s="2">
        <f t="shared" si="32"/>
        <v>0.0117059837723469</v>
      </c>
      <c r="BW47" s="2">
        <f t="shared" si="33"/>
        <v>0.190839181517895</v>
      </c>
      <c r="BX47" s="2">
        <f t="shared" si="34"/>
        <v>0.000895565120591593</v>
      </c>
      <c r="BY47" s="2">
        <f t="shared" si="35"/>
        <v>0.00469277385004723</v>
      </c>
      <c r="BZ47" s="35">
        <v>225.807</v>
      </c>
      <c r="CA47" s="2">
        <v>-3626</v>
      </c>
      <c r="CB47" s="2">
        <f t="shared" si="36"/>
        <v>-0.0711136545904011</v>
      </c>
      <c r="CC47" s="2">
        <v>-4474</v>
      </c>
      <c r="CD47" s="2">
        <f t="shared" si="37"/>
        <v>-0.0877447574841298</v>
      </c>
      <c r="CE47" s="2">
        <v>3335</v>
      </c>
      <c r="CF47" s="2">
        <f t="shared" si="38"/>
        <v>0.0654065190455013</v>
      </c>
      <c r="CG47" s="2">
        <v>4153</v>
      </c>
      <c r="CH47" s="2">
        <f t="shared" si="39"/>
        <v>0.0814492574500651</v>
      </c>
      <c r="CI47" s="2">
        <v>208.665</v>
      </c>
      <c r="CJ47" s="2">
        <v>5620</v>
      </c>
      <c r="CK47" s="2">
        <f t="shared" si="40"/>
        <v>0.129073502834828</v>
      </c>
      <c r="CL47" s="2">
        <v>4138</v>
      </c>
      <c r="CM47" s="2">
        <f t="shared" si="41"/>
        <v>0.0950366823363909</v>
      </c>
      <c r="CN47" s="2">
        <v>14872</v>
      </c>
      <c r="CO47" s="2">
        <f t="shared" si="42"/>
        <v>0.341562479387821</v>
      </c>
      <c r="CP47" s="2">
        <v>11565</v>
      </c>
      <c r="CQ47" s="2">
        <f t="shared" si="43"/>
        <v>0.265611220691242</v>
      </c>
      <c r="CR47" s="2">
        <f t="shared" si="44"/>
        <v>0.200187157425229</v>
      </c>
      <c r="CS47" s="2">
        <f t="shared" si="45"/>
        <v>0.182781439820521</v>
      </c>
      <c r="CT47" s="2">
        <f t="shared" si="46"/>
        <v>0.27615596034232</v>
      </c>
      <c r="CU47" s="2">
        <f t="shared" si="47"/>
        <v>0.184161963241177</v>
      </c>
    </row>
    <row r="48" s="2" customFormat="1" spans="1:99">
      <c r="A48" s="1">
        <v>44</v>
      </c>
      <c r="B48" s="2" t="s">
        <v>44</v>
      </c>
      <c r="C48" s="2">
        <v>48</v>
      </c>
      <c r="D48" s="2">
        <v>48</v>
      </c>
      <c r="E48" s="2">
        <v>151</v>
      </c>
      <c r="F48" s="19" t="s">
        <v>43</v>
      </c>
      <c r="G48" s="19" t="s">
        <v>43</v>
      </c>
      <c r="H48" s="19" t="s">
        <v>42</v>
      </c>
      <c r="I48" s="19" t="s">
        <v>42</v>
      </c>
      <c r="J48" s="21">
        <v>29.82</v>
      </c>
      <c r="K48" s="21">
        <v>27.09</v>
      </c>
      <c r="L48" s="21">
        <v>27.34</v>
      </c>
      <c r="M48" s="21">
        <v>25.32</v>
      </c>
      <c r="N48" s="21">
        <v>24.2</v>
      </c>
      <c r="O48" s="21">
        <f t="shared" si="0"/>
        <v>26.754</v>
      </c>
      <c r="P48" s="21">
        <f t="shared" si="1"/>
        <v>1.92020415581261</v>
      </c>
      <c r="Q48" s="25">
        <f t="shared" si="2"/>
        <v>0.071772600576086</v>
      </c>
      <c r="R48" s="21">
        <v>-5.47</v>
      </c>
      <c r="S48" s="21">
        <v>35.93</v>
      </c>
      <c r="T48" s="26">
        <f t="shared" si="3"/>
        <v>41.4</v>
      </c>
      <c r="U48" s="2">
        <v>164.615</v>
      </c>
      <c r="V48" s="2">
        <v>1766</v>
      </c>
      <c r="W48" s="2">
        <f t="shared" si="4"/>
        <v>0.0651706250872888</v>
      </c>
      <c r="X48" s="2">
        <v>1724</v>
      </c>
      <c r="Y48" s="2">
        <f t="shared" si="5"/>
        <v>0.0636207008213397</v>
      </c>
      <c r="Z48" s="30">
        <v>6806</v>
      </c>
      <c r="AA48" s="2">
        <f t="shared" si="6"/>
        <v>0.251161537001182</v>
      </c>
      <c r="AB48" s="30">
        <v>5438</v>
      </c>
      <c r="AC48" s="2">
        <f t="shared" si="7"/>
        <v>0.200678289481697</v>
      </c>
      <c r="AD48" s="31">
        <v>165.122</v>
      </c>
      <c r="AE48" s="2">
        <v>1877</v>
      </c>
      <c r="AF48" s="2">
        <f t="shared" si="8"/>
        <v>0.0688421447421927</v>
      </c>
      <c r="AG48" s="2">
        <v>1822</v>
      </c>
      <c r="AH48" s="2">
        <f t="shared" si="9"/>
        <v>0.0668249268621604</v>
      </c>
      <c r="AI48" s="30">
        <v>6732</v>
      </c>
      <c r="AJ48" s="2">
        <f t="shared" si="10"/>
        <v>0.246907468515952</v>
      </c>
      <c r="AK48" s="30">
        <v>5219</v>
      </c>
      <c r="AL48" s="2">
        <f t="shared" si="11"/>
        <v>0.1914156384707</v>
      </c>
      <c r="AM48" s="31">
        <v>163.285</v>
      </c>
      <c r="AN48" s="2">
        <v>1711</v>
      </c>
      <c r="AO48" s="2">
        <f t="shared" si="12"/>
        <v>0.0641737515236918</v>
      </c>
      <c r="AP48" s="2">
        <v>1655</v>
      </c>
      <c r="AQ48" s="2">
        <f t="shared" si="13"/>
        <v>0.0620733832680946</v>
      </c>
      <c r="AR48" s="30">
        <v>6670</v>
      </c>
      <c r="AS48" s="2">
        <f t="shared" si="14"/>
        <v>0.250168861872019</v>
      </c>
      <c r="AT48" s="30">
        <v>5239</v>
      </c>
      <c r="AU48" s="2">
        <f t="shared" si="15"/>
        <v>0.196496951626313</v>
      </c>
      <c r="AV48" s="31">
        <v>164.588</v>
      </c>
      <c r="AW48" s="2">
        <v>1881</v>
      </c>
      <c r="AX48" s="2">
        <f t="shared" si="16"/>
        <v>0.0694372415355019</v>
      </c>
      <c r="AY48" s="2">
        <v>1705</v>
      </c>
      <c r="AZ48" s="2">
        <f t="shared" si="17"/>
        <v>0.0629401896959228</v>
      </c>
      <c r="BA48" s="30">
        <v>6944</v>
      </c>
      <c r="BB48" s="2">
        <f t="shared" si="18"/>
        <v>0.256338227125213</v>
      </c>
      <c r="BC48" s="30">
        <v>5521</v>
      </c>
      <c r="BD48" s="2">
        <f t="shared" si="19"/>
        <v>0.203808086399525</v>
      </c>
      <c r="BE48" s="31">
        <v>165.334</v>
      </c>
      <c r="BF48" s="2">
        <v>1881</v>
      </c>
      <c r="BG48" s="2">
        <f t="shared" si="20"/>
        <v>0.0688120426176842</v>
      </c>
      <c r="BH48" s="2">
        <v>1605</v>
      </c>
      <c r="BI48" s="2">
        <f t="shared" si="21"/>
        <v>0.0587152197774498</v>
      </c>
      <c r="BJ48" s="30">
        <v>6828</v>
      </c>
      <c r="BK48" s="2">
        <f t="shared" si="22"/>
        <v>0.24978661722145</v>
      </c>
      <c r="BL48" s="30">
        <v>5221</v>
      </c>
      <c r="BM48" s="2">
        <f t="shared" si="23"/>
        <v>0.1909982320611</v>
      </c>
      <c r="BN48" s="2">
        <f t="shared" si="24"/>
        <v>0.0672871611012719</v>
      </c>
      <c r="BO48" s="2">
        <f t="shared" si="25"/>
        <v>0.00216975240672946</v>
      </c>
      <c r="BP48" s="2">
        <f t="shared" si="26"/>
        <v>0.0322461576802718</v>
      </c>
      <c r="BQ48" s="2">
        <f t="shared" si="27"/>
        <v>0.0628348840849935</v>
      </c>
      <c r="BR48" s="2">
        <f t="shared" si="28"/>
        <v>0.00261153426473496</v>
      </c>
      <c r="BS48" s="2">
        <f t="shared" si="29"/>
        <v>0.0415618537817699</v>
      </c>
      <c r="BT48" s="2">
        <f t="shared" si="30"/>
        <v>0.250872542347163</v>
      </c>
      <c r="BU48" s="2">
        <f t="shared" si="31"/>
        <v>0.00307744823123858</v>
      </c>
      <c r="BV48" s="2">
        <f t="shared" si="32"/>
        <v>0.012266979090043</v>
      </c>
      <c r="BW48" s="2">
        <f t="shared" si="33"/>
        <v>0.196679439607867</v>
      </c>
      <c r="BX48" s="2">
        <f t="shared" si="34"/>
        <v>0.00503637625397735</v>
      </c>
      <c r="BY48" s="2">
        <f t="shared" si="35"/>
        <v>0.0256070297130128</v>
      </c>
      <c r="BZ48" s="35">
        <v>161.307</v>
      </c>
      <c r="CA48" s="2">
        <v>-1693</v>
      </c>
      <c r="CB48" s="2">
        <f t="shared" si="36"/>
        <v>-0.0650654637664418</v>
      </c>
      <c r="CC48" s="2">
        <v>-1402</v>
      </c>
      <c r="CD48" s="2">
        <f t="shared" si="37"/>
        <v>-0.0538817366807746</v>
      </c>
      <c r="CE48" s="2">
        <v>2524</v>
      </c>
      <c r="CF48" s="2">
        <f t="shared" si="38"/>
        <v>0.0970024988461306</v>
      </c>
      <c r="CG48" s="2">
        <v>2539</v>
      </c>
      <c r="CH48" s="2">
        <f t="shared" si="39"/>
        <v>0.0975789796237423</v>
      </c>
      <c r="CI48" s="35">
        <v>168.668</v>
      </c>
      <c r="CJ48" s="2">
        <v>2443</v>
      </c>
      <c r="CK48" s="2">
        <f t="shared" si="40"/>
        <v>0.0858732849426197</v>
      </c>
      <c r="CL48" s="2">
        <v>2580</v>
      </c>
      <c r="CM48" s="2">
        <f t="shared" si="41"/>
        <v>0.090688937843618</v>
      </c>
      <c r="CN48" s="2">
        <v>7769</v>
      </c>
      <c r="CO48" s="2">
        <f t="shared" si="42"/>
        <v>0.273086185312817</v>
      </c>
      <c r="CP48" s="2">
        <v>6128</v>
      </c>
      <c r="CQ48" s="2">
        <f t="shared" si="43"/>
        <v>0.215403802754144</v>
      </c>
      <c r="CR48" s="2">
        <f t="shared" si="44"/>
        <v>0.150938748709061</v>
      </c>
      <c r="CS48" s="2">
        <f t="shared" si="45"/>
        <v>0.144570674524393</v>
      </c>
      <c r="CT48" s="2">
        <f t="shared" si="46"/>
        <v>0.176083686466687</v>
      </c>
      <c r="CU48" s="2">
        <f t="shared" si="47"/>
        <v>0.117824823130402</v>
      </c>
    </row>
    <row r="49" s="2" customFormat="1" spans="1:99">
      <c r="A49" s="1">
        <v>45</v>
      </c>
      <c r="B49" s="2" t="s">
        <v>41</v>
      </c>
      <c r="C49" s="2">
        <v>37</v>
      </c>
      <c r="D49" s="2">
        <v>78</v>
      </c>
      <c r="E49" s="2">
        <v>165</v>
      </c>
      <c r="F49" s="19" t="s">
        <v>42</v>
      </c>
      <c r="G49" s="19" t="s">
        <v>43</v>
      </c>
      <c r="H49" s="19" t="s">
        <v>43</v>
      </c>
      <c r="I49" s="19" t="s">
        <v>42</v>
      </c>
      <c r="J49" s="21">
        <v>26.13</v>
      </c>
      <c r="K49" s="21">
        <v>23.44</v>
      </c>
      <c r="L49" s="21">
        <v>24.52</v>
      </c>
      <c r="M49" s="21">
        <v>22.13</v>
      </c>
      <c r="N49" s="21">
        <v>21.6</v>
      </c>
      <c r="O49" s="21">
        <f t="shared" si="0"/>
        <v>23.564</v>
      </c>
      <c r="P49" s="21">
        <f t="shared" si="1"/>
        <v>1.63873853924291</v>
      </c>
      <c r="Q49" s="25">
        <f t="shared" si="2"/>
        <v>0.0695441580055557</v>
      </c>
      <c r="R49" s="21">
        <v>-7.38</v>
      </c>
      <c r="S49" s="21">
        <v>44.23</v>
      </c>
      <c r="T49" s="26">
        <f t="shared" si="3"/>
        <v>51.61</v>
      </c>
      <c r="U49" s="2">
        <v>128.082</v>
      </c>
      <c r="V49" s="2">
        <v>1221</v>
      </c>
      <c r="W49" s="2">
        <f t="shared" si="4"/>
        <v>0.0744285336769771</v>
      </c>
      <c r="X49" s="2">
        <v>1330</v>
      </c>
      <c r="Y49" s="2">
        <f t="shared" si="5"/>
        <v>0.0810728499511708</v>
      </c>
      <c r="Z49" s="30">
        <v>5335</v>
      </c>
      <c r="AA49" s="2">
        <f t="shared" si="6"/>
        <v>0.32520575525526</v>
      </c>
      <c r="AB49" s="30">
        <v>4104</v>
      </c>
      <c r="AC49" s="2">
        <f t="shared" si="7"/>
        <v>0.250167651277898</v>
      </c>
      <c r="AD49" s="31">
        <v>126.584</v>
      </c>
      <c r="AE49" s="2">
        <v>1133</v>
      </c>
      <c r="AF49" s="2">
        <f t="shared" si="8"/>
        <v>0.0707086067128191</v>
      </c>
      <c r="AG49" s="2">
        <v>1193</v>
      </c>
      <c r="AH49" s="2">
        <f t="shared" si="9"/>
        <v>0.0744531048617769</v>
      </c>
      <c r="AI49" s="30">
        <v>5145</v>
      </c>
      <c r="AJ49" s="2">
        <f t="shared" si="10"/>
        <v>0.321090716273128</v>
      </c>
      <c r="AK49" s="30">
        <v>3928</v>
      </c>
      <c r="AL49" s="2">
        <f t="shared" si="11"/>
        <v>0.245139812151768</v>
      </c>
      <c r="AM49" s="31">
        <v>130.05</v>
      </c>
      <c r="AN49" s="2">
        <v>1281</v>
      </c>
      <c r="AO49" s="2">
        <f t="shared" si="12"/>
        <v>0.0757405434073577</v>
      </c>
      <c r="AP49" s="2">
        <v>1369</v>
      </c>
      <c r="AQ49" s="2">
        <f t="shared" si="13"/>
        <v>0.0809436408467391</v>
      </c>
      <c r="AR49" s="30">
        <v>5542</v>
      </c>
      <c r="AS49" s="2">
        <f t="shared" si="14"/>
        <v>0.327676886466492</v>
      </c>
      <c r="AT49" s="30">
        <v>4293</v>
      </c>
      <c r="AU49" s="2">
        <f t="shared" si="15"/>
        <v>0.253828378491637</v>
      </c>
      <c r="AV49" s="31">
        <v>129.192</v>
      </c>
      <c r="AW49" s="2">
        <v>1299</v>
      </c>
      <c r="AX49" s="2">
        <f t="shared" si="16"/>
        <v>0.0778283651846259</v>
      </c>
      <c r="AY49" s="2">
        <v>1351</v>
      </c>
      <c r="AZ49" s="2">
        <f t="shared" si="17"/>
        <v>0.0809438963544493</v>
      </c>
      <c r="BA49" s="30">
        <v>5544</v>
      </c>
      <c r="BB49" s="2">
        <f t="shared" si="18"/>
        <v>0.332163553951937</v>
      </c>
      <c r="BC49" s="30">
        <v>4203</v>
      </c>
      <c r="BD49" s="2">
        <f t="shared" si="19"/>
        <v>0.251818798207069</v>
      </c>
      <c r="BE49" s="31">
        <v>125.881</v>
      </c>
      <c r="BF49" s="2">
        <v>1109</v>
      </c>
      <c r="BG49" s="2">
        <f t="shared" si="20"/>
        <v>0.0699860008264693</v>
      </c>
      <c r="BH49" s="2">
        <v>1355</v>
      </c>
      <c r="BI49" s="2">
        <f t="shared" si="21"/>
        <v>0.0855103977636302</v>
      </c>
      <c r="BJ49" s="30">
        <v>5221</v>
      </c>
      <c r="BK49" s="2">
        <f t="shared" si="22"/>
        <v>0.329483237434622</v>
      </c>
      <c r="BL49" s="30">
        <v>4029</v>
      </c>
      <c r="BM49" s="2">
        <f t="shared" si="23"/>
        <v>0.254259330324477</v>
      </c>
      <c r="BN49" s="2">
        <f t="shared" si="24"/>
        <v>0.0737384099616498</v>
      </c>
      <c r="BO49" s="2">
        <f t="shared" si="25"/>
        <v>0.0029823757257341</v>
      </c>
      <c r="BP49" s="2">
        <f t="shared" si="26"/>
        <v>0.0404453490017643</v>
      </c>
      <c r="BQ49" s="2">
        <f t="shared" si="27"/>
        <v>0.0805847779555533</v>
      </c>
      <c r="BR49" s="2">
        <f t="shared" si="28"/>
        <v>0.00353143337172494</v>
      </c>
      <c r="BS49" s="2">
        <f t="shared" si="29"/>
        <v>0.0438225861176004</v>
      </c>
      <c r="BT49" s="2">
        <f t="shared" si="30"/>
        <v>0.327124029876288</v>
      </c>
      <c r="BU49" s="2">
        <f t="shared" si="31"/>
        <v>0.00377753793303071</v>
      </c>
      <c r="BV49" s="2">
        <f t="shared" si="32"/>
        <v>0.0115477237623274</v>
      </c>
      <c r="BW49" s="2">
        <f t="shared" si="33"/>
        <v>0.25104279409057</v>
      </c>
      <c r="BX49" s="2">
        <f t="shared" si="34"/>
        <v>0.00329602302481989</v>
      </c>
      <c r="BY49" s="2">
        <f t="shared" si="35"/>
        <v>0.0131293273593456</v>
      </c>
      <c r="BZ49" s="35">
        <v>127.264</v>
      </c>
      <c r="CA49" s="2">
        <v>-1256</v>
      </c>
      <c r="CB49" s="2">
        <f t="shared" si="36"/>
        <v>-0.0775494104932884</v>
      </c>
      <c r="CC49" s="2">
        <v>-1393</v>
      </c>
      <c r="CD49" s="2">
        <f t="shared" si="37"/>
        <v>-0.086008223580534</v>
      </c>
      <c r="CE49" s="2">
        <v>1950</v>
      </c>
      <c r="CF49" s="2">
        <f t="shared" si="38"/>
        <v>0.120399164380503</v>
      </c>
      <c r="CG49" s="2">
        <v>2088</v>
      </c>
      <c r="CH49" s="2">
        <f t="shared" si="39"/>
        <v>0.12891972062897</v>
      </c>
      <c r="CI49" s="35">
        <v>121.659</v>
      </c>
      <c r="CJ49" s="2">
        <v>2675</v>
      </c>
      <c r="CK49" s="2">
        <f t="shared" si="40"/>
        <v>0.180732102806522</v>
      </c>
      <c r="CL49" s="2">
        <v>2176</v>
      </c>
      <c r="CM49" s="2">
        <f t="shared" si="41"/>
        <v>0.147017964750277</v>
      </c>
      <c r="CN49" s="2">
        <v>7147</v>
      </c>
      <c r="CO49" s="2">
        <f t="shared" si="42"/>
        <v>0.482875640657275</v>
      </c>
      <c r="CP49" s="2">
        <v>5024</v>
      </c>
      <c r="CQ49" s="2">
        <f t="shared" si="43"/>
        <v>0.339438536261669</v>
      </c>
      <c r="CR49" s="2">
        <f t="shared" si="44"/>
        <v>0.25828151329981</v>
      </c>
      <c r="CS49" s="2">
        <f t="shared" si="45"/>
        <v>0.233026188330811</v>
      </c>
      <c r="CT49" s="2">
        <f t="shared" si="46"/>
        <v>0.362476476276771</v>
      </c>
      <c r="CU49" s="2">
        <f t="shared" si="47"/>
        <v>0.210518815632699</v>
      </c>
    </row>
    <row r="50" s="2" customFormat="1" spans="1:99">
      <c r="A50" s="1">
        <v>46</v>
      </c>
      <c r="B50" s="2" t="s">
        <v>41</v>
      </c>
      <c r="C50" s="2">
        <v>40</v>
      </c>
      <c r="D50" s="2">
        <v>76</v>
      </c>
      <c r="E50" s="2">
        <v>172</v>
      </c>
      <c r="F50" s="19" t="s">
        <v>43</v>
      </c>
      <c r="G50" s="19" t="s">
        <v>43</v>
      </c>
      <c r="H50" s="19" t="s">
        <v>42</v>
      </c>
      <c r="I50" s="19" t="s">
        <v>43</v>
      </c>
      <c r="J50" s="21">
        <v>5.97</v>
      </c>
      <c r="K50" s="21">
        <v>6.88</v>
      </c>
      <c r="L50" s="21">
        <v>4.51</v>
      </c>
      <c r="M50" s="21">
        <v>6.33</v>
      </c>
      <c r="N50" s="21">
        <v>5.39</v>
      </c>
      <c r="O50" s="21">
        <f t="shared" si="0"/>
        <v>5.816</v>
      </c>
      <c r="P50" s="21">
        <f t="shared" si="1"/>
        <v>0.813279779657653</v>
      </c>
      <c r="Q50" s="25">
        <f t="shared" si="2"/>
        <v>0.13983490021624</v>
      </c>
      <c r="R50" s="21">
        <v>-17.48</v>
      </c>
      <c r="S50" s="21">
        <v>15.57</v>
      </c>
      <c r="T50" s="26">
        <f t="shared" si="3"/>
        <v>33.05</v>
      </c>
      <c r="U50" s="2">
        <v>174.957</v>
      </c>
      <c r="V50" s="2">
        <v>-94</v>
      </c>
      <c r="W50" s="2">
        <f t="shared" si="4"/>
        <v>-0.00307089669607144</v>
      </c>
      <c r="X50" s="2">
        <v>-97</v>
      </c>
      <c r="Y50" s="2">
        <f t="shared" si="5"/>
        <v>-0.00316890403743542</v>
      </c>
      <c r="Z50" s="30">
        <v>4979</v>
      </c>
      <c r="AA50" s="2">
        <f t="shared" si="6"/>
        <v>0.162659517550422</v>
      </c>
      <c r="AB50" s="30">
        <v>4282</v>
      </c>
      <c r="AC50" s="2">
        <f t="shared" si="7"/>
        <v>0.139889145240191</v>
      </c>
      <c r="AD50" s="31">
        <v>171.883</v>
      </c>
      <c r="AE50" s="2">
        <v>-18</v>
      </c>
      <c r="AF50" s="2">
        <f t="shared" si="8"/>
        <v>-0.000609265595641449</v>
      </c>
      <c r="AG50" s="2">
        <v>-33</v>
      </c>
      <c r="AH50" s="2">
        <f t="shared" si="9"/>
        <v>-0.00111698692534266</v>
      </c>
      <c r="AI50" s="30">
        <v>5021</v>
      </c>
      <c r="AJ50" s="2">
        <f t="shared" si="10"/>
        <v>0.169951253095318</v>
      </c>
      <c r="AK50" s="30">
        <v>4198</v>
      </c>
      <c r="AL50" s="2">
        <f t="shared" si="11"/>
        <v>0.142094276139045</v>
      </c>
      <c r="AM50" s="31">
        <v>178.793</v>
      </c>
      <c r="AN50" s="2">
        <v>-103</v>
      </c>
      <c r="AO50" s="2">
        <f t="shared" si="12"/>
        <v>-0.00322207912777298</v>
      </c>
      <c r="AP50" s="2">
        <v>-113</v>
      </c>
      <c r="AQ50" s="2">
        <f t="shared" si="13"/>
        <v>-0.00353490234406162</v>
      </c>
      <c r="AR50" s="30">
        <v>5038</v>
      </c>
      <c r="AS50" s="2">
        <f t="shared" si="14"/>
        <v>0.157600336366216</v>
      </c>
      <c r="AT50" s="30">
        <v>4433</v>
      </c>
      <c r="AU50" s="2">
        <f t="shared" si="15"/>
        <v>0.138674531780754</v>
      </c>
      <c r="AV50" s="31">
        <v>175.751</v>
      </c>
      <c r="AW50" s="2">
        <v>-111</v>
      </c>
      <c r="AX50" s="2">
        <f t="shared" si="16"/>
        <v>-0.00359358042780722</v>
      </c>
      <c r="AY50" s="2">
        <v>-133</v>
      </c>
      <c r="AZ50" s="2">
        <f t="shared" si="17"/>
        <v>-0.00430582159367892</v>
      </c>
      <c r="BA50" s="30">
        <v>5018</v>
      </c>
      <c r="BB50" s="2">
        <f t="shared" si="18"/>
        <v>0.162455735015645</v>
      </c>
      <c r="BC50" s="30">
        <v>4420</v>
      </c>
      <c r="BD50" s="2">
        <f t="shared" si="19"/>
        <v>0.143095725143314</v>
      </c>
      <c r="BE50" s="31">
        <v>176.299</v>
      </c>
      <c r="BF50" s="2">
        <v>-126</v>
      </c>
      <c r="BG50" s="2">
        <f t="shared" si="20"/>
        <v>-0.00405387961188395</v>
      </c>
      <c r="BH50" s="2">
        <v>-12</v>
      </c>
      <c r="BI50" s="2">
        <f t="shared" si="21"/>
        <v>-0.000386083772560376</v>
      </c>
      <c r="BJ50" s="30">
        <v>5022</v>
      </c>
      <c r="BK50" s="2">
        <f t="shared" si="22"/>
        <v>0.161576058816517</v>
      </c>
      <c r="BL50" s="30">
        <v>4123</v>
      </c>
      <c r="BM50" s="2">
        <f t="shared" si="23"/>
        <v>0.132651949522203</v>
      </c>
      <c r="BN50" s="2">
        <f t="shared" si="24"/>
        <v>-0.00290994029183541</v>
      </c>
      <c r="BO50" s="2">
        <f t="shared" si="25"/>
        <v>0.00119936672274471</v>
      </c>
      <c r="BP50" s="2">
        <f t="shared" si="26"/>
        <v>0.412161969821113</v>
      </c>
      <c r="BQ50" s="2">
        <f t="shared" si="27"/>
        <v>-0.0025025397346158</v>
      </c>
      <c r="BR50" s="2">
        <f t="shared" si="28"/>
        <v>0.00149404028267546</v>
      </c>
      <c r="BS50" s="2">
        <f t="shared" si="29"/>
        <v>0.597009614676441</v>
      </c>
      <c r="BT50" s="2">
        <f t="shared" si="30"/>
        <v>0.162848580168824</v>
      </c>
      <c r="BU50" s="2">
        <f t="shared" si="31"/>
        <v>0.00399503212233601</v>
      </c>
      <c r="BV50" s="2">
        <f t="shared" si="32"/>
        <v>0.0245321888480354</v>
      </c>
      <c r="BW50" s="2">
        <f t="shared" si="33"/>
        <v>0.139281125565101</v>
      </c>
      <c r="BX50" s="2">
        <f t="shared" si="34"/>
        <v>0.00366465837551137</v>
      </c>
      <c r="BY50" s="2">
        <f t="shared" si="35"/>
        <v>0.0263112346388849</v>
      </c>
      <c r="BZ50" s="35">
        <v>190.192</v>
      </c>
      <c r="CA50" s="2">
        <v>-2022</v>
      </c>
      <c r="CB50" s="2">
        <f t="shared" si="36"/>
        <v>-0.0558980503496057</v>
      </c>
      <c r="CC50" s="2">
        <v>-2064</v>
      </c>
      <c r="CD50" s="2">
        <f t="shared" si="37"/>
        <v>-0.0570591374488556</v>
      </c>
      <c r="CE50" s="2">
        <v>3537</v>
      </c>
      <c r="CF50" s="2">
        <f t="shared" si="38"/>
        <v>0.0977801207154081</v>
      </c>
      <c r="CG50" s="2">
        <v>3846</v>
      </c>
      <c r="CH50" s="2">
        <f t="shared" si="39"/>
        <v>0.106322404374176</v>
      </c>
      <c r="CI50" s="35">
        <v>169.499</v>
      </c>
      <c r="CJ50" s="2">
        <v>2248</v>
      </c>
      <c r="CK50" s="2">
        <f t="shared" si="40"/>
        <v>0.0782459785525181</v>
      </c>
      <c r="CL50" s="2">
        <v>2265</v>
      </c>
      <c r="CM50" s="2">
        <f t="shared" si="41"/>
        <v>0.0788376963618566</v>
      </c>
      <c r="CN50" s="2">
        <v>7957</v>
      </c>
      <c r="CO50" s="2">
        <f t="shared" si="42"/>
        <v>0.27695874170035</v>
      </c>
      <c r="CP50" s="2">
        <v>6046</v>
      </c>
      <c r="CQ50" s="2">
        <f t="shared" si="43"/>
        <v>0.210442698544717</v>
      </c>
      <c r="CR50" s="2">
        <f t="shared" si="44"/>
        <v>0.134144028902124</v>
      </c>
      <c r="CS50" s="2">
        <f t="shared" si="45"/>
        <v>0.135896833810712</v>
      </c>
      <c r="CT50" s="2">
        <f t="shared" si="46"/>
        <v>0.179178620984942</v>
      </c>
      <c r="CU50" s="2">
        <f t="shared" si="47"/>
        <v>0.104120294170542</v>
      </c>
    </row>
    <row r="51" s="2" customFormat="1" spans="1:99">
      <c r="A51" s="1">
        <v>47</v>
      </c>
      <c r="B51" s="2" t="s">
        <v>44</v>
      </c>
      <c r="C51" s="2">
        <v>62</v>
      </c>
      <c r="D51" s="2">
        <v>65</v>
      </c>
      <c r="E51" s="2">
        <v>155</v>
      </c>
      <c r="F51" s="19" t="s">
        <v>43</v>
      </c>
      <c r="G51" s="19" t="s">
        <v>42</v>
      </c>
      <c r="H51" s="19" t="s">
        <v>43</v>
      </c>
      <c r="I51" s="19" t="s">
        <v>42</v>
      </c>
      <c r="J51" s="21">
        <v>32.6</v>
      </c>
      <c r="K51" s="21">
        <v>29.54</v>
      </c>
      <c r="L51" s="21">
        <v>32.21</v>
      </c>
      <c r="M51" s="21">
        <v>30.85</v>
      </c>
      <c r="N51" s="21">
        <v>27.94</v>
      </c>
      <c r="O51" s="21">
        <f t="shared" si="0"/>
        <v>30.628</v>
      </c>
      <c r="P51" s="21">
        <f t="shared" si="1"/>
        <v>1.7233618308411</v>
      </c>
      <c r="Q51" s="25">
        <f t="shared" si="2"/>
        <v>0.0562675274533467</v>
      </c>
      <c r="R51" s="21">
        <v>2.57</v>
      </c>
      <c r="S51" s="21">
        <v>43.68</v>
      </c>
      <c r="T51" s="26">
        <f t="shared" si="3"/>
        <v>41.11</v>
      </c>
      <c r="U51" s="2">
        <v>205.718</v>
      </c>
      <c r="V51" s="2">
        <v>6063</v>
      </c>
      <c r="W51" s="2">
        <f t="shared" si="4"/>
        <v>0.143265949145872</v>
      </c>
      <c r="X51" s="2">
        <v>5524</v>
      </c>
      <c r="Y51" s="2">
        <f t="shared" si="5"/>
        <v>0.130529622807488</v>
      </c>
      <c r="Z51" s="30">
        <v>17082</v>
      </c>
      <c r="AA51" s="2">
        <f t="shared" si="6"/>
        <v>0.403639937870656</v>
      </c>
      <c r="AB51" s="30">
        <v>12858</v>
      </c>
      <c r="AC51" s="2">
        <f t="shared" si="7"/>
        <v>0.303828727382092</v>
      </c>
      <c r="AD51" s="31">
        <v>201.385</v>
      </c>
      <c r="AE51" s="2">
        <v>5789</v>
      </c>
      <c r="AF51" s="2">
        <f t="shared" si="8"/>
        <v>0.142741189285451</v>
      </c>
      <c r="AG51" s="2">
        <v>5263</v>
      </c>
      <c r="AH51" s="2">
        <f t="shared" si="9"/>
        <v>0.129771442254159</v>
      </c>
      <c r="AI51" s="30">
        <v>16883</v>
      </c>
      <c r="AJ51" s="2">
        <f t="shared" si="10"/>
        <v>0.416289428002465</v>
      </c>
      <c r="AK51" s="30">
        <v>12523</v>
      </c>
      <c r="AL51" s="2">
        <f t="shared" si="11"/>
        <v>0.308783540062481</v>
      </c>
      <c r="AM51" s="31">
        <v>206.199</v>
      </c>
      <c r="AN51" s="2">
        <v>6193</v>
      </c>
      <c r="AO51" s="2">
        <f t="shared" si="12"/>
        <v>0.145655862922822</v>
      </c>
      <c r="AP51" s="2">
        <v>5720</v>
      </c>
      <c r="AQ51" s="2">
        <f t="shared" si="13"/>
        <v>0.134531170017526</v>
      </c>
      <c r="AR51" s="30">
        <v>17783</v>
      </c>
      <c r="AS51" s="2">
        <f t="shared" si="14"/>
        <v>0.418246118255536</v>
      </c>
      <c r="AT51" s="30">
        <v>13092</v>
      </c>
      <c r="AU51" s="2">
        <f t="shared" si="15"/>
        <v>0.307916447179974</v>
      </c>
      <c r="AV51" s="31">
        <v>206.778</v>
      </c>
      <c r="AW51" s="2">
        <v>6163</v>
      </c>
      <c r="AX51" s="2">
        <f t="shared" si="16"/>
        <v>0.144139664508072</v>
      </c>
      <c r="AY51" s="2">
        <v>5441</v>
      </c>
      <c r="AZ51" s="2">
        <f t="shared" si="17"/>
        <v>0.127253596395979</v>
      </c>
      <c r="BA51" s="30">
        <v>16889</v>
      </c>
      <c r="BB51" s="2">
        <f t="shared" si="18"/>
        <v>0.394998343968332</v>
      </c>
      <c r="BC51" s="30">
        <v>12558</v>
      </c>
      <c r="BD51" s="2">
        <f t="shared" si="19"/>
        <v>0.293705323201747</v>
      </c>
      <c r="BE51" s="31">
        <v>202.332</v>
      </c>
      <c r="BF51" s="2">
        <v>6521</v>
      </c>
      <c r="BG51" s="2">
        <f t="shared" si="20"/>
        <v>0.159288730607295</v>
      </c>
      <c r="BH51" s="2">
        <v>5821</v>
      </c>
      <c r="BI51" s="2">
        <f t="shared" si="21"/>
        <v>0.142189802310238</v>
      </c>
      <c r="BJ51" s="30">
        <v>17832</v>
      </c>
      <c r="BK51" s="2">
        <f t="shared" si="22"/>
        <v>0.435582984847306</v>
      </c>
      <c r="BL51" s="30">
        <v>13002</v>
      </c>
      <c r="BM51" s="2">
        <f t="shared" si="23"/>
        <v>0.317600379597615</v>
      </c>
      <c r="BN51" s="2">
        <f t="shared" si="24"/>
        <v>0.147018279293902</v>
      </c>
      <c r="BO51" s="2">
        <f t="shared" si="25"/>
        <v>0.00621417826213471</v>
      </c>
      <c r="BP51" s="2">
        <f t="shared" si="26"/>
        <v>0.0422680655220568</v>
      </c>
      <c r="BQ51" s="2">
        <f t="shared" si="27"/>
        <v>0.132855126757078</v>
      </c>
      <c r="BR51" s="2">
        <f t="shared" si="28"/>
        <v>0.00521995229505161</v>
      </c>
      <c r="BS51" s="2">
        <f t="shared" si="29"/>
        <v>0.039290559743292</v>
      </c>
      <c r="BT51" s="2">
        <f t="shared" si="30"/>
        <v>0.413751362588859</v>
      </c>
      <c r="BU51" s="2">
        <f t="shared" si="31"/>
        <v>0.0138360467778634</v>
      </c>
      <c r="BV51" s="2">
        <f t="shared" si="32"/>
        <v>0.0334404863135451</v>
      </c>
      <c r="BW51" s="2">
        <f t="shared" si="33"/>
        <v>0.306366883484782</v>
      </c>
      <c r="BX51" s="2">
        <f t="shared" si="34"/>
        <v>0.00776131634169841</v>
      </c>
      <c r="BY51" s="2">
        <f t="shared" si="35"/>
        <v>0.0253334050123728</v>
      </c>
      <c r="BZ51" s="35">
        <v>223.618</v>
      </c>
      <c r="CA51" s="2">
        <v>-588</v>
      </c>
      <c r="CB51" s="2">
        <f t="shared" si="36"/>
        <v>-0.0117588217839307</v>
      </c>
      <c r="CC51" s="2">
        <v>-747</v>
      </c>
      <c r="CD51" s="2">
        <f t="shared" si="37"/>
        <v>-0.0149385031846874</v>
      </c>
      <c r="CE51" s="2">
        <v>10441</v>
      </c>
      <c r="CF51" s="2">
        <f t="shared" si="38"/>
        <v>0.208799078649694</v>
      </c>
      <c r="CG51" s="2">
        <v>8994</v>
      </c>
      <c r="CH51" s="2">
        <f t="shared" si="39"/>
        <v>0.179861978103184</v>
      </c>
      <c r="CI51" s="35">
        <v>196.087</v>
      </c>
      <c r="CJ51" s="2">
        <v>6592</v>
      </c>
      <c r="CK51" s="2">
        <f t="shared" si="40"/>
        <v>0.171442935560029</v>
      </c>
      <c r="CL51" s="2">
        <v>7273</v>
      </c>
      <c r="CM51" s="2">
        <f t="shared" si="41"/>
        <v>0.189154197561907</v>
      </c>
      <c r="CN51" s="2">
        <v>18106</v>
      </c>
      <c r="CO51" s="2">
        <f t="shared" si="42"/>
        <v>0.47089590279883</v>
      </c>
      <c r="CP51" s="2">
        <v>13027</v>
      </c>
      <c r="CQ51" s="2">
        <f t="shared" si="43"/>
        <v>0.338802658000683</v>
      </c>
      <c r="CR51" s="2">
        <f t="shared" si="44"/>
        <v>0.18320175734396</v>
      </c>
      <c r="CS51" s="2">
        <f t="shared" si="45"/>
        <v>0.204092700746595</v>
      </c>
      <c r="CT51" s="2">
        <f t="shared" si="46"/>
        <v>0.262096824149136</v>
      </c>
      <c r="CU51" s="2">
        <f t="shared" si="47"/>
        <v>0.158940679897498</v>
      </c>
    </row>
    <row r="52" s="2" customFormat="1" spans="1:99">
      <c r="A52" s="1">
        <v>48</v>
      </c>
      <c r="B52" s="2" t="s">
        <v>41</v>
      </c>
      <c r="C52" s="2">
        <v>56</v>
      </c>
      <c r="D52" s="2">
        <v>63</v>
      </c>
      <c r="E52" s="2">
        <v>173</v>
      </c>
      <c r="F52" s="19" t="s">
        <v>43</v>
      </c>
      <c r="G52" s="19" t="s">
        <v>42</v>
      </c>
      <c r="H52" s="19" t="s">
        <v>43</v>
      </c>
      <c r="I52" s="19" t="s">
        <v>42</v>
      </c>
      <c r="J52" s="21">
        <v>26.22</v>
      </c>
      <c r="K52" s="21">
        <v>28.13</v>
      </c>
      <c r="L52" s="21">
        <v>25.44</v>
      </c>
      <c r="M52" s="21">
        <v>23.49</v>
      </c>
      <c r="N52" s="21">
        <v>21.93</v>
      </c>
      <c r="O52" s="21">
        <f t="shared" si="0"/>
        <v>25.042</v>
      </c>
      <c r="P52" s="21">
        <f t="shared" si="1"/>
        <v>2.1529087300673</v>
      </c>
      <c r="Q52" s="25">
        <f t="shared" si="2"/>
        <v>0.0859719163831684</v>
      </c>
      <c r="R52" s="21">
        <v>3.45</v>
      </c>
      <c r="S52" s="21">
        <v>49.15</v>
      </c>
      <c r="T52" s="26">
        <f t="shared" si="3"/>
        <v>45.7</v>
      </c>
      <c r="U52" s="2">
        <v>206.865</v>
      </c>
      <c r="V52" s="2">
        <v>4429</v>
      </c>
      <c r="W52" s="2">
        <f t="shared" si="4"/>
        <v>0.103497925571437</v>
      </c>
      <c r="X52" s="2">
        <v>3912</v>
      </c>
      <c r="Y52" s="2">
        <f t="shared" si="5"/>
        <v>0.0914165465873698</v>
      </c>
      <c r="Z52" s="30">
        <v>12949</v>
      </c>
      <c r="AA52" s="2">
        <f t="shared" si="6"/>
        <v>0.3025953123108</v>
      </c>
      <c r="AB52" s="30">
        <v>10108</v>
      </c>
      <c r="AC52" s="2">
        <f t="shared" si="7"/>
        <v>0.236206148493132</v>
      </c>
      <c r="AD52" s="31">
        <v>202</v>
      </c>
      <c r="AE52" s="2">
        <v>4218</v>
      </c>
      <c r="AF52" s="2">
        <f t="shared" si="8"/>
        <v>0.10337221840996</v>
      </c>
      <c r="AG52" s="2">
        <v>3817</v>
      </c>
      <c r="AH52" s="2">
        <f t="shared" si="9"/>
        <v>0.0935447505146554</v>
      </c>
      <c r="AI52" s="30">
        <v>12421</v>
      </c>
      <c r="AJ52" s="2">
        <f t="shared" si="10"/>
        <v>0.304406430742084</v>
      </c>
      <c r="AK52" s="30">
        <v>9932</v>
      </c>
      <c r="AL52" s="2">
        <f t="shared" si="11"/>
        <v>0.243407509067738</v>
      </c>
      <c r="AM52" s="31">
        <v>207.339</v>
      </c>
      <c r="AN52" s="2">
        <v>4539</v>
      </c>
      <c r="AO52" s="2">
        <f t="shared" si="12"/>
        <v>0.105584017634953</v>
      </c>
      <c r="AP52" s="2">
        <v>4018</v>
      </c>
      <c r="AQ52" s="2">
        <f t="shared" si="13"/>
        <v>0.0934647681994365</v>
      </c>
      <c r="AR52" s="30">
        <v>13031</v>
      </c>
      <c r="AS52" s="2">
        <f t="shared" si="14"/>
        <v>0.303120804979307</v>
      </c>
      <c r="AT52" s="30">
        <v>11992</v>
      </c>
      <c r="AU52" s="2">
        <f t="shared" si="15"/>
        <v>0.278952090653968</v>
      </c>
      <c r="AV52" s="31">
        <v>201.332</v>
      </c>
      <c r="AW52" s="2">
        <v>4199</v>
      </c>
      <c r="AX52" s="2">
        <f t="shared" si="16"/>
        <v>0.103590578669846</v>
      </c>
      <c r="AY52" s="2">
        <v>3818</v>
      </c>
      <c r="AZ52" s="2">
        <f t="shared" si="17"/>
        <v>0.0941911953706772</v>
      </c>
      <c r="BA52" s="30">
        <v>12555</v>
      </c>
      <c r="BB52" s="2">
        <f t="shared" si="18"/>
        <v>0.309735583519867</v>
      </c>
      <c r="BC52" s="30">
        <v>9974</v>
      </c>
      <c r="BD52" s="2">
        <f t="shared" si="19"/>
        <v>0.246061545999773</v>
      </c>
      <c r="BE52" s="31">
        <v>208.115</v>
      </c>
      <c r="BF52" s="2">
        <v>4252</v>
      </c>
      <c r="BG52" s="2">
        <f t="shared" si="20"/>
        <v>0.0981717401449289</v>
      </c>
      <c r="BH52" s="2">
        <v>3795</v>
      </c>
      <c r="BI52" s="2">
        <f t="shared" si="21"/>
        <v>0.0876203560324565</v>
      </c>
      <c r="BJ52" s="30">
        <v>13421</v>
      </c>
      <c r="BK52" s="2">
        <f t="shared" si="22"/>
        <v>0.309868985062345</v>
      </c>
      <c r="BL52" s="30">
        <v>10223</v>
      </c>
      <c r="BM52" s="2">
        <f t="shared" si="23"/>
        <v>0.236032384642899</v>
      </c>
      <c r="BN52" s="2">
        <f t="shared" si="24"/>
        <v>0.102843296086225</v>
      </c>
      <c r="BO52" s="2">
        <f t="shared" si="25"/>
        <v>0.00247393287570865</v>
      </c>
      <c r="BP52" s="2">
        <f t="shared" si="26"/>
        <v>0.0240553635468323</v>
      </c>
      <c r="BQ52" s="2">
        <f t="shared" si="27"/>
        <v>0.0920475233409191</v>
      </c>
      <c r="BR52" s="2">
        <f t="shared" si="28"/>
        <v>0.00240181364849879</v>
      </c>
      <c r="BS52" s="2">
        <f t="shared" si="29"/>
        <v>0.026093191444197</v>
      </c>
      <c r="BT52" s="2">
        <f t="shared" si="30"/>
        <v>0.305945423322881</v>
      </c>
      <c r="BU52" s="2">
        <f t="shared" si="31"/>
        <v>0.00320405561081781</v>
      </c>
      <c r="BV52" s="2">
        <f t="shared" si="32"/>
        <v>0.0104726378189237</v>
      </c>
      <c r="BW52" s="2">
        <f t="shared" si="33"/>
        <v>0.248131935771502</v>
      </c>
      <c r="BX52" s="2">
        <f t="shared" si="34"/>
        <v>0.0159066791517771</v>
      </c>
      <c r="BY52" s="2">
        <f t="shared" si="35"/>
        <v>0.0641057310995432</v>
      </c>
      <c r="BZ52" s="35">
        <v>198.494</v>
      </c>
      <c r="CA52" s="2">
        <v>-300</v>
      </c>
      <c r="CB52" s="2">
        <f t="shared" si="36"/>
        <v>-0.00761423870064457</v>
      </c>
      <c r="CC52" s="2">
        <v>978</v>
      </c>
      <c r="CD52" s="2">
        <f t="shared" si="37"/>
        <v>0.0248224181641013</v>
      </c>
      <c r="CE52" s="2">
        <v>7814</v>
      </c>
      <c r="CF52" s="2">
        <f t="shared" si="38"/>
        <v>0.198325537356122</v>
      </c>
      <c r="CG52" s="2">
        <v>6608</v>
      </c>
      <c r="CH52" s="2">
        <f t="shared" si="39"/>
        <v>0.167716297779531</v>
      </c>
      <c r="CI52" s="35">
        <v>208.655</v>
      </c>
      <c r="CJ52" s="2">
        <v>8968</v>
      </c>
      <c r="CK52" s="2">
        <f t="shared" si="40"/>
        <v>0.205986143730377</v>
      </c>
      <c r="CL52" s="2">
        <v>6876</v>
      </c>
      <c r="CM52" s="2">
        <f t="shared" si="41"/>
        <v>0.157934960335646</v>
      </c>
      <c r="CN52" s="2">
        <v>18430</v>
      </c>
      <c r="CO52" s="2">
        <f t="shared" si="42"/>
        <v>0.423318981818783</v>
      </c>
      <c r="CP52" s="2">
        <v>14164</v>
      </c>
      <c r="CQ52" s="2">
        <f t="shared" si="43"/>
        <v>0.325333155641956</v>
      </c>
      <c r="CR52" s="2">
        <f t="shared" si="44"/>
        <v>0.213600382431022</v>
      </c>
      <c r="CS52" s="2">
        <f t="shared" si="45"/>
        <v>0.133112542171545</v>
      </c>
      <c r="CT52" s="2">
        <f t="shared" si="46"/>
        <v>0.224993444462661</v>
      </c>
      <c r="CU52" s="2">
        <f t="shared" si="47"/>
        <v>0.157616857862425</v>
      </c>
    </row>
    <row r="53" s="2" customFormat="1" spans="1:99">
      <c r="A53" s="1">
        <v>49</v>
      </c>
      <c r="B53" s="2" t="s">
        <v>41</v>
      </c>
      <c r="C53" s="2">
        <v>44</v>
      </c>
      <c r="D53" s="2">
        <v>77</v>
      </c>
      <c r="E53" s="2">
        <v>165</v>
      </c>
      <c r="F53" s="19" t="s">
        <v>43</v>
      </c>
      <c r="G53" s="19" t="s">
        <v>42</v>
      </c>
      <c r="H53" s="19" t="s">
        <v>42</v>
      </c>
      <c r="I53" s="19" t="s">
        <v>42</v>
      </c>
      <c r="J53" s="21">
        <v>20.82</v>
      </c>
      <c r="K53" s="21">
        <v>18.96</v>
      </c>
      <c r="L53" s="21">
        <v>18.19</v>
      </c>
      <c r="M53" s="21">
        <v>19.32</v>
      </c>
      <c r="N53" s="21">
        <v>17.29</v>
      </c>
      <c r="O53" s="21">
        <f t="shared" si="0"/>
        <v>18.916</v>
      </c>
      <c r="P53" s="21">
        <f t="shared" si="1"/>
        <v>1.17994237147413</v>
      </c>
      <c r="Q53" s="25">
        <f t="shared" si="2"/>
        <v>0.062378006527497</v>
      </c>
      <c r="R53" s="21">
        <v>-17.13</v>
      </c>
      <c r="S53" s="21">
        <v>28.68</v>
      </c>
      <c r="T53" s="26">
        <f t="shared" si="3"/>
        <v>45.81</v>
      </c>
      <c r="U53" s="2">
        <v>240.651</v>
      </c>
      <c r="V53" s="2">
        <v>2325</v>
      </c>
      <c r="W53" s="2">
        <f t="shared" si="4"/>
        <v>0.0401464932234991</v>
      </c>
      <c r="X53" s="2">
        <v>1496</v>
      </c>
      <c r="Y53" s="2">
        <f t="shared" si="5"/>
        <v>0.0258318941343461</v>
      </c>
      <c r="Z53" s="30">
        <v>12206</v>
      </c>
      <c r="AA53" s="2">
        <f t="shared" si="6"/>
        <v>0.210764772596142</v>
      </c>
      <c r="AB53" s="30">
        <v>8579</v>
      </c>
      <c r="AC53" s="2">
        <f t="shared" si="7"/>
        <v>0.148136243167483</v>
      </c>
      <c r="AD53" s="31">
        <v>245.443</v>
      </c>
      <c r="AE53" s="2">
        <v>2729</v>
      </c>
      <c r="AF53" s="2">
        <f t="shared" si="8"/>
        <v>0.0453004206169833</v>
      </c>
      <c r="AG53" s="2">
        <v>1527</v>
      </c>
      <c r="AH53" s="2">
        <f t="shared" si="9"/>
        <v>0.0253476519905216</v>
      </c>
      <c r="AI53" s="30">
        <v>13019</v>
      </c>
      <c r="AJ53" s="2">
        <f t="shared" si="10"/>
        <v>0.216110727743681</v>
      </c>
      <c r="AK53" s="30">
        <v>8984</v>
      </c>
      <c r="AL53" s="2">
        <f t="shared" si="11"/>
        <v>0.149131175823737</v>
      </c>
      <c r="AM53" s="31">
        <v>245.331</v>
      </c>
      <c r="AN53" s="2">
        <v>2842</v>
      </c>
      <c r="AO53" s="2">
        <f t="shared" si="12"/>
        <v>0.0472192642090484</v>
      </c>
      <c r="AP53" s="2">
        <v>1508</v>
      </c>
      <c r="AQ53" s="2">
        <f t="shared" si="13"/>
        <v>0.025055119784393</v>
      </c>
      <c r="AR53" s="30">
        <v>12592</v>
      </c>
      <c r="AS53" s="2">
        <f t="shared" si="14"/>
        <v>0.209213573159865</v>
      </c>
      <c r="AT53" s="30">
        <v>8781</v>
      </c>
      <c r="AU53" s="2">
        <f t="shared" si="15"/>
        <v>0.145894566861243</v>
      </c>
      <c r="AV53" s="31">
        <v>238.884</v>
      </c>
      <c r="AW53" s="2">
        <v>2225</v>
      </c>
      <c r="AX53" s="2">
        <f t="shared" si="16"/>
        <v>0.0389902383726587</v>
      </c>
      <c r="AY53" s="2">
        <v>1294</v>
      </c>
      <c r="AZ53" s="2">
        <f t="shared" si="17"/>
        <v>0.02267567121538</v>
      </c>
      <c r="BA53" s="30">
        <v>12005</v>
      </c>
      <c r="BB53" s="2">
        <f t="shared" si="18"/>
        <v>0.210372050185963</v>
      </c>
      <c r="BC53" s="30">
        <v>8384</v>
      </c>
      <c r="BD53" s="2">
        <f t="shared" si="19"/>
        <v>0.146918722928706</v>
      </c>
      <c r="BE53" s="31">
        <v>242.126</v>
      </c>
      <c r="BF53" s="2">
        <v>2211</v>
      </c>
      <c r="BG53" s="2">
        <f t="shared" si="20"/>
        <v>0.0377142857940567</v>
      </c>
      <c r="BH53" s="2">
        <v>1565</v>
      </c>
      <c r="BI53" s="2">
        <f t="shared" si="21"/>
        <v>0.0266950960052911</v>
      </c>
      <c r="BJ53" s="30">
        <v>12331</v>
      </c>
      <c r="BK53" s="2">
        <f t="shared" si="22"/>
        <v>0.210336887438495</v>
      </c>
      <c r="BL53" s="30">
        <v>8781</v>
      </c>
      <c r="BM53" s="2">
        <f t="shared" si="23"/>
        <v>0.149782516308282</v>
      </c>
      <c r="BN53" s="2">
        <f t="shared" si="24"/>
        <v>0.0418741404432492</v>
      </c>
      <c r="BO53" s="2">
        <f t="shared" si="25"/>
        <v>0.00371256759323544</v>
      </c>
      <c r="BP53" s="2">
        <f t="shared" si="26"/>
        <v>0.0886601504875539</v>
      </c>
      <c r="BQ53" s="2">
        <f t="shared" si="27"/>
        <v>0.0251210866259864</v>
      </c>
      <c r="BR53" s="2">
        <f t="shared" si="28"/>
        <v>0.00134301845550297</v>
      </c>
      <c r="BS53" s="2">
        <f t="shared" si="29"/>
        <v>0.0534617978711835</v>
      </c>
      <c r="BT53" s="2">
        <f t="shared" si="30"/>
        <v>0.211359602224829</v>
      </c>
      <c r="BU53" s="2">
        <f t="shared" si="31"/>
        <v>0.00243119975709017</v>
      </c>
      <c r="BV53" s="2">
        <f t="shared" si="32"/>
        <v>0.0115026700064662</v>
      </c>
      <c r="BW53" s="2">
        <f t="shared" si="33"/>
        <v>0.14797264501789</v>
      </c>
      <c r="BX53" s="2">
        <f t="shared" si="34"/>
        <v>0.00141941908297964</v>
      </c>
      <c r="BY53" s="2">
        <f t="shared" si="35"/>
        <v>0.00959244245994267</v>
      </c>
      <c r="BZ53" s="35">
        <v>234.71</v>
      </c>
      <c r="CA53" s="2">
        <v>-3402</v>
      </c>
      <c r="CB53" s="2">
        <f t="shared" si="36"/>
        <v>-0.0617548572831906</v>
      </c>
      <c r="CC53" s="2">
        <v>-4088</v>
      </c>
      <c r="CD53" s="2">
        <f t="shared" si="37"/>
        <v>-0.0742074828258916</v>
      </c>
      <c r="CE53" s="2">
        <v>2822</v>
      </c>
      <c r="CF53" s="2">
        <f t="shared" si="38"/>
        <v>0.0512263983695367</v>
      </c>
      <c r="CG53" s="2">
        <v>3633</v>
      </c>
      <c r="CH53" s="2">
        <f t="shared" si="39"/>
        <v>0.0659480883332838</v>
      </c>
      <c r="CI53" s="35">
        <v>268.302</v>
      </c>
      <c r="CJ53" s="2">
        <v>5085</v>
      </c>
      <c r="CK53" s="2">
        <f t="shared" si="40"/>
        <v>0.070638771417001</v>
      </c>
      <c r="CL53" s="2">
        <v>3526</v>
      </c>
      <c r="CM53" s="2">
        <f t="shared" si="41"/>
        <v>0.0489817714879735</v>
      </c>
      <c r="CN53" s="2">
        <v>16590</v>
      </c>
      <c r="CO53" s="2">
        <f t="shared" si="42"/>
        <v>0.230461596422428</v>
      </c>
      <c r="CP53" s="2">
        <v>12005</v>
      </c>
      <c r="CQ53" s="2">
        <f t="shared" si="43"/>
        <v>0.166768623571504</v>
      </c>
      <c r="CR53" s="2">
        <f t="shared" si="44"/>
        <v>0.132393628700192</v>
      </c>
      <c r="CS53" s="2">
        <f t="shared" si="45"/>
        <v>0.123189254313865</v>
      </c>
      <c r="CT53" s="2">
        <f t="shared" si="46"/>
        <v>0.179235198052891</v>
      </c>
      <c r="CU53" s="2">
        <f t="shared" si="47"/>
        <v>0.10082053523822</v>
      </c>
    </row>
    <row r="54" s="2" customFormat="1" spans="1:99">
      <c r="A54" s="1">
        <v>50</v>
      </c>
      <c r="B54" s="2" t="s">
        <v>44</v>
      </c>
      <c r="C54" s="2">
        <v>49</v>
      </c>
      <c r="D54" s="2">
        <v>49</v>
      </c>
      <c r="E54" s="2">
        <v>149</v>
      </c>
      <c r="F54" s="19" t="s">
        <v>43</v>
      </c>
      <c r="G54" s="19" t="s">
        <v>42</v>
      </c>
      <c r="H54" s="19" t="s">
        <v>43</v>
      </c>
      <c r="I54" s="19" t="s">
        <v>42</v>
      </c>
      <c r="J54" s="21">
        <v>18.27</v>
      </c>
      <c r="K54" s="21">
        <v>16.73</v>
      </c>
      <c r="L54" s="21">
        <v>16.24</v>
      </c>
      <c r="M54" s="21">
        <v>15.23</v>
      </c>
      <c r="N54" s="21">
        <v>13.63</v>
      </c>
      <c r="O54" s="21">
        <f t="shared" si="0"/>
        <v>16.02</v>
      </c>
      <c r="P54" s="21">
        <f t="shared" si="1"/>
        <v>1.54604010297275</v>
      </c>
      <c r="Q54" s="25">
        <f t="shared" si="2"/>
        <v>0.0965068728447411</v>
      </c>
      <c r="R54" s="21">
        <v>-16.87</v>
      </c>
      <c r="S54" s="21">
        <v>39.23</v>
      </c>
      <c r="T54" s="26">
        <f t="shared" si="3"/>
        <v>56.1</v>
      </c>
      <c r="U54" s="2">
        <v>187.182</v>
      </c>
      <c r="V54" s="2">
        <v>2241</v>
      </c>
      <c r="W54" s="2">
        <f t="shared" si="4"/>
        <v>0.0639607709573022</v>
      </c>
      <c r="X54" s="2">
        <v>1346</v>
      </c>
      <c r="Y54" s="2">
        <f t="shared" si="5"/>
        <v>0.0384164202179959</v>
      </c>
      <c r="Z54" s="30">
        <v>9424</v>
      </c>
      <c r="AA54" s="2">
        <f t="shared" si="6"/>
        <v>0.268972023873992</v>
      </c>
      <c r="AB54" s="30">
        <v>7042</v>
      </c>
      <c r="AC54" s="2">
        <f t="shared" si="7"/>
        <v>0.200986947381224</v>
      </c>
      <c r="AD54" s="31">
        <v>185.232</v>
      </c>
      <c r="AE54" s="2">
        <v>2029</v>
      </c>
      <c r="AF54" s="2">
        <f t="shared" si="8"/>
        <v>0.0591357371920385</v>
      </c>
      <c r="AG54" s="2">
        <v>1201</v>
      </c>
      <c r="AH54" s="2">
        <f t="shared" si="9"/>
        <v>0.0350034600136216</v>
      </c>
      <c r="AI54" s="30">
        <v>9283</v>
      </c>
      <c r="AJ54" s="2">
        <f t="shared" si="10"/>
        <v>0.270555469863821</v>
      </c>
      <c r="AK54" s="30">
        <v>6678</v>
      </c>
      <c r="AL54" s="2">
        <f t="shared" si="11"/>
        <v>0.194632061591145</v>
      </c>
      <c r="AM54" s="31">
        <v>184.113</v>
      </c>
      <c r="AN54" s="2">
        <v>2005</v>
      </c>
      <c r="AO54" s="2">
        <f t="shared" si="12"/>
        <v>0.0591487359314396</v>
      </c>
      <c r="AP54" s="2">
        <v>1129</v>
      </c>
      <c r="AQ54" s="2">
        <f t="shared" si="13"/>
        <v>0.033306195943439</v>
      </c>
      <c r="AR54" s="30">
        <v>9223</v>
      </c>
      <c r="AS54" s="2">
        <f t="shared" si="14"/>
        <v>0.272084185284622</v>
      </c>
      <c r="AT54" s="30">
        <v>7103</v>
      </c>
      <c r="AU54" s="2">
        <f t="shared" si="15"/>
        <v>0.209542878464347</v>
      </c>
      <c r="AV54" s="31">
        <v>187.995</v>
      </c>
      <c r="AW54" s="2">
        <v>2335</v>
      </c>
      <c r="AX54" s="2">
        <f t="shared" si="16"/>
        <v>0.0660684757549431</v>
      </c>
      <c r="AY54" s="2">
        <v>1441</v>
      </c>
      <c r="AZ54" s="2">
        <f t="shared" si="17"/>
        <v>0.0407728794701811</v>
      </c>
      <c r="BA54" s="30">
        <v>9552</v>
      </c>
      <c r="BB54" s="2">
        <f t="shared" si="18"/>
        <v>0.270272411311013</v>
      </c>
      <c r="BC54" s="30">
        <v>7377</v>
      </c>
      <c r="BD54" s="2">
        <f t="shared" si="19"/>
        <v>0.208731111624931</v>
      </c>
      <c r="BE54" s="31">
        <v>185.143</v>
      </c>
      <c r="BF54" s="2">
        <v>2125</v>
      </c>
      <c r="BG54" s="2">
        <f t="shared" si="20"/>
        <v>0.0619932409035503</v>
      </c>
      <c r="BH54" s="2">
        <v>1299</v>
      </c>
      <c r="BI54" s="2">
        <f t="shared" si="21"/>
        <v>0.0378961034982173</v>
      </c>
      <c r="BJ54" s="30">
        <v>9523</v>
      </c>
      <c r="BK54" s="2">
        <f t="shared" si="22"/>
        <v>0.277817239117416</v>
      </c>
      <c r="BL54" s="30">
        <v>7138</v>
      </c>
      <c r="BM54" s="2">
        <f t="shared" si="23"/>
        <v>0.208238942856255</v>
      </c>
      <c r="BN54" s="2">
        <f t="shared" si="24"/>
        <v>0.0620613921478547</v>
      </c>
      <c r="BO54" s="2">
        <f t="shared" si="25"/>
        <v>0.00270968731198227</v>
      </c>
      <c r="BP54" s="2">
        <f t="shared" si="26"/>
        <v>0.0436614007227992</v>
      </c>
      <c r="BQ54" s="2">
        <f t="shared" si="27"/>
        <v>0.037079011828691</v>
      </c>
      <c r="BR54" s="2">
        <f t="shared" si="28"/>
        <v>0.00263222389587542</v>
      </c>
      <c r="BS54" s="2">
        <f t="shared" si="29"/>
        <v>0.0709895913094064</v>
      </c>
      <c r="BT54" s="2">
        <f t="shared" si="30"/>
        <v>0.271940265890173</v>
      </c>
      <c r="BU54" s="2">
        <f t="shared" si="31"/>
        <v>0.00310062531448995</v>
      </c>
      <c r="BV54" s="2">
        <f t="shared" si="32"/>
        <v>0.0114018617446751</v>
      </c>
      <c r="BW54" s="2">
        <f t="shared" si="33"/>
        <v>0.20442638838358</v>
      </c>
      <c r="BX54" s="2">
        <f t="shared" si="34"/>
        <v>0.00577933000033798</v>
      </c>
      <c r="BY54" s="2">
        <f t="shared" si="35"/>
        <v>0.0282709587839208</v>
      </c>
      <c r="BZ54" s="35">
        <v>181.466</v>
      </c>
      <c r="CA54" s="2">
        <v>-1981</v>
      </c>
      <c r="CB54" s="2">
        <f t="shared" si="36"/>
        <v>-0.060158076677811</v>
      </c>
      <c r="CC54" s="2">
        <v>-2931</v>
      </c>
      <c r="CD54" s="2">
        <f t="shared" si="37"/>
        <v>-0.0890072300568724</v>
      </c>
      <c r="CE54" s="2">
        <v>2547</v>
      </c>
      <c r="CF54" s="2">
        <f t="shared" si="38"/>
        <v>0.0773460985857571</v>
      </c>
      <c r="CG54" s="2">
        <v>3126</v>
      </c>
      <c r="CH54" s="2">
        <f t="shared" si="39"/>
        <v>0.0949288983820481</v>
      </c>
      <c r="CI54" s="35">
        <v>184.391</v>
      </c>
      <c r="CJ54" s="2">
        <v>4716</v>
      </c>
      <c r="CK54" s="2">
        <f t="shared" si="40"/>
        <v>0.138705715575637</v>
      </c>
      <c r="CL54" s="2">
        <v>3128</v>
      </c>
      <c r="CM54" s="2">
        <f t="shared" si="41"/>
        <v>0.0919998893809566</v>
      </c>
      <c r="CN54" s="2">
        <v>12717</v>
      </c>
      <c r="CO54" s="2">
        <f t="shared" si="42"/>
        <v>0.374028962038883</v>
      </c>
      <c r="CP54" s="2">
        <v>8858</v>
      </c>
      <c r="CQ54" s="2">
        <f t="shared" si="43"/>
        <v>0.260529098509115</v>
      </c>
      <c r="CR54" s="2">
        <f t="shared" si="44"/>
        <v>0.198863792253448</v>
      </c>
      <c r="CS54" s="2">
        <f t="shared" si="45"/>
        <v>0.181007119437829</v>
      </c>
      <c r="CT54" s="2">
        <f t="shared" si="46"/>
        <v>0.296682863453125</v>
      </c>
      <c r="CU54" s="2">
        <f t="shared" si="47"/>
        <v>0.165600200127067</v>
      </c>
    </row>
    <row r="55" s="2" customFormat="1" spans="1:99">
      <c r="A55" s="1">
        <v>51</v>
      </c>
      <c r="B55" s="2" t="s">
        <v>41</v>
      </c>
      <c r="C55" s="2">
        <v>68</v>
      </c>
      <c r="D55" s="2">
        <v>67</v>
      </c>
      <c r="E55" s="2">
        <v>164</v>
      </c>
      <c r="F55" s="19" t="s">
        <v>42</v>
      </c>
      <c r="G55" s="19" t="s">
        <v>43</v>
      </c>
      <c r="H55" s="19" t="s">
        <v>42</v>
      </c>
      <c r="I55" s="19" t="s">
        <v>42</v>
      </c>
      <c r="J55" s="21">
        <v>19.1</v>
      </c>
      <c r="K55" s="21">
        <v>17.71</v>
      </c>
      <c r="L55" s="21">
        <v>20.37</v>
      </c>
      <c r="M55" s="21">
        <v>18.92</v>
      </c>
      <c r="N55" s="21">
        <v>16.29</v>
      </c>
      <c r="O55" s="21">
        <f t="shared" si="0"/>
        <v>18.478</v>
      </c>
      <c r="P55" s="21">
        <f t="shared" si="1"/>
        <v>1.38123712663684</v>
      </c>
      <c r="Q55" s="25">
        <f t="shared" si="2"/>
        <v>0.0747503586230568</v>
      </c>
      <c r="R55" s="21">
        <v>-8.47</v>
      </c>
      <c r="S55" s="21">
        <v>28.2</v>
      </c>
      <c r="T55" s="26">
        <f t="shared" si="3"/>
        <v>36.67</v>
      </c>
      <c r="U55" s="2">
        <v>240.801</v>
      </c>
      <c r="V55" s="2">
        <v>1400</v>
      </c>
      <c r="W55" s="2">
        <f t="shared" si="4"/>
        <v>0.0241441245848117</v>
      </c>
      <c r="X55" s="2">
        <v>325</v>
      </c>
      <c r="Y55" s="2">
        <f t="shared" si="5"/>
        <v>0.00560488606433129</v>
      </c>
      <c r="Z55" s="30">
        <v>11015</v>
      </c>
      <c r="AA55" s="2">
        <f t="shared" si="6"/>
        <v>0.189962523072643</v>
      </c>
      <c r="AB55" s="30">
        <v>8686</v>
      </c>
      <c r="AC55" s="2">
        <f t="shared" si="7"/>
        <v>0.149797047245482</v>
      </c>
      <c r="AD55" s="31">
        <v>234.952</v>
      </c>
      <c r="AE55" s="2">
        <v>1293</v>
      </c>
      <c r="AF55" s="2">
        <f t="shared" si="8"/>
        <v>0.0234228767067849</v>
      </c>
      <c r="AG55" s="2">
        <v>308</v>
      </c>
      <c r="AH55" s="2">
        <f t="shared" si="9"/>
        <v>0.0055794632835961</v>
      </c>
      <c r="AI55" s="30">
        <v>12121</v>
      </c>
      <c r="AJ55" s="2">
        <f t="shared" si="10"/>
        <v>0.219573618378144</v>
      </c>
      <c r="AK55" s="30">
        <v>8521</v>
      </c>
      <c r="AL55" s="2">
        <f t="shared" si="11"/>
        <v>0.154359112465982</v>
      </c>
      <c r="AM55" s="31">
        <v>242.993</v>
      </c>
      <c r="AN55" s="2">
        <v>1561</v>
      </c>
      <c r="AO55" s="2">
        <f t="shared" si="12"/>
        <v>0.0264371951776079</v>
      </c>
      <c r="AP55" s="2">
        <v>399</v>
      </c>
      <c r="AQ55" s="2">
        <f t="shared" si="13"/>
        <v>0.00675748935033028</v>
      </c>
      <c r="AR55" s="30">
        <v>11123</v>
      </c>
      <c r="AS55" s="2">
        <f t="shared" si="14"/>
        <v>0.188379834696049</v>
      </c>
      <c r="AT55" s="30">
        <v>8777</v>
      </c>
      <c r="AU55" s="2">
        <f t="shared" si="15"/>
        <v>0.148647829643732</v>
      </c>
      <c r="AV55" s="31">
        <v>241.991</v>
      </c>
      <c r="AW55" s="2">
        <v>1488</v>
      </c>
      <c r="AX55" s="2">
        <f t="shared" si="16"/>
        <v>0.0254099905037297</v>
      </c>
      <c r="AY55" s="2">
        <v>339</v>
      </c>
      <c r="AZ55" s="2">
        <f t="shared" si="17"/>
        <v>0.00578896961072874</v>
      </c>
      <c r="BA55" s="30">
        <v>12055</v>
      </c>
      <c r="BB55" s="2">
        <f t="shared" si="18"/>
        <v>0.205858491614557</v>
      </c>
      <c r="BC55" s="30">
        <v>9092</v>
      </c>
      <c r="BD55" s="2">
        <f t="shared" si="19"/>
        <v>0.155260506491875</v>
      </c>
      <c r="BE55" s="31">
        <v>244.192</v>
      </c>
      <c r="BF55" s="2">
        <v>1465</v>
      </c>
      <c r="BG55" s="2">
        <f t="shared" si="20"/>
        <v>0.0245682804472944</v>
      </c>
      <c r="BH55" s="2">
        <v>382</v>
      </c>
      <c r="BI55" s="2">
        <f t="shared" si="21"/>
        <v>0.00640620008932864</v>
      </c>
      <c r="BJ55" s="30">
        <v>11442</v>
      </c>
      <c r="BK55" s="2">
        <f t="shared" si="22"/>
        <v>0.191884139848425</v>
      </c>
      <c r="BL55" s="30">
        <v>8767</v>
      </c>
      <c r="BM55" s="2">
        <f t="shared" si="23"/>
        <v>0.147023969065823</v>
      </c>
      <c r="BN55" s="2">
        <f t="shared" si="24"/>
        <v>0.0247964934840457</v>
      </c>
      <c r="BO55" s="2">
        <f t="shared" si="25"/>
        <v>0.00104237901571573</v>
      </c>
      <c r="BP55" s="2">
        <f t="shared" si="26"/>
        <v>0.042037355660243</v>
      </c>
      <c r="BQ55" s="2">
        <f t="shared" si="27"/>
        <v>0.00602740167966301</v>
      </c>
      <c r="BR55" s="2">
        <f t="shared" si="28"/>
        <v>0.000471706337755175</v>
      </c>
      <c r="BS55" s="2">
        <f t="shared" si="29"/>
        <v>0.0782603122912405</v>
      </c>
      <c r="BT55" s="2">
        <f t="shared" si="30"/>
        <v>0.199131721521964</v>
      </c>
      <c r="BU55" s="2">
        <f t="shared" si="31"/>
        <v>0.0119609806754481</v>
      </c>
      <c r="BV55" s="2">
        <f t="shared" si="32"/>
        <v>0.0600656720286972</v>
      </c>
      <c r="BW55" s="2">
        <f t="shared" si="33"/>
        <v>0.151017692982579</v>
      </c>
      <c r="BX55" s="2">
        <f t="shared" si="34"/>
        <v>0.00323179855876903</v>
      </c>
      <c r="BY55" s="2">
        <f t="shared" si="35"/>
        <v>0.0214001319642848</v>
      </c>
      <c r="BZ55" s="35">
        <v>245.569</v>
      </c>
      <c r="CA55" s="2">
        <v>-2367</v>
      </c>
      <c r="CB55" s="2">
        <f t="shared" si="36"/>
        <v>-0.0392510405568713</v>
      </c>
      <c r="CC55" s="2">
        <v>-2595</v>
      </c>
      <c r="CD55" s="2">
        <f t="shared" si="37"/>
        <v>-0.0430318758956827</v>
      </c>
      <c r="CE55" s="2">
        <v>6577</v>
      </c>
      <c r="CF55" s="2">
        <f t="shared" si="38"/>
        <v>0.109063833435802</v>
      </c>
      <c r="CG55" s="2">
        <v>6502</v>
      </c>
      <c r="CH55" s="2">
        <f t="shared" si="39"/>
        <v>0.107820137600666</v>
      </c>
      <c r="CI55" s="35">
        <v>227.379</v>
      </c>
      <c r="CJ55" s="2">
        <v>3643</v>
      </c>
      <c r="CK55" s="2">
        <f t="shared" si="40"/>
        <v>0.070462567999783</v>
      </c>
      <c r="CL55" s="2">
        <v>3386</v>
      </c>
      <c r="CM55" s="2">
        <f t="shared" si="41"/>
        <v>0.0654916978444319</v>
      </c>
      <c r="CN55" s="2">
        <v>12896</v>
      </c>
      <c r="CO55" s="2">
        <f t="shared" si="42"/>
        <v>0.249433235499644</v>
      </c>
      <c r="CP55" s="2">
        <v>9927</v>
      </c>
      <c r="CQ55" s="2">
        <f t="shared" si="43"/>
        <v>0.192007112965645</v>
      </c>
      <c r="CR55" s="2">
        <f t="shared" si="44"/>
        <v>0.109713608556654</v>
      </c>
      <c r="CS55" s="2">
        <f t="shared" si="45"/>
        <v>0.108523573740115</v>
      </c>
      <c r="CT55" s="2">
        <f t="shared" si="46"/>
        <v>0.140369402063842</v>
      </c>
      <c r="CU55" s="2">
        <f t="shared" si="47"/>
        <v>0.0841869753649792</v>
      </c>
    </row>
    <row r="56" s="2" customFormat="1" spans="1:99">
      <c r="A56" s="1">
        <v>52</v>
      </c>
      <c r="B56" s="2" t="s">
        <v>44</v>
      </c>
      <c r="C56" s="2">
        <v>37</v>
      </c>
      <c r="D56" s="2">
        <v>51</v>
      </c>
      <c r="E56" s="2">
        <v>161</v>
      </c>
      <c r="F56" s="19" t="s">
        <v>43</v>
      </c>
      <c r="G56" s="19" t="s">
        <v>42</v>
      </c>
      <c r="H56" s="19" t="s">
        <v>42</v>
      </c>
      <c r="I56" s="19" t="s">
        <v>43</v>
      </c>
      <c r="J56" s="21">
        <v>3.32</v>
      </c>
      <c r="K56" s="21">
        <v>2.52</v>
      </c>
      <c r="L56" s="21">
        <v>4.33</v>
      </c>
      <c r="M56" s="21">
        <v>3.42</v>
      </c>
      <c r="N56" s="21">
        <v>2.52</v>
      </c>
      <c r="O56" s="21">
        <f t="shared" si="0"/>
        <v>3.222</v>
      </c>
      <c r="P56" s="21">
        <f t="shared" si="1"/>
        <v>0.672618762747517</v>
      </c>
      <c r="Q56" s="25">
        <f t="shared" si="2"/>
        <v>0.208758151069993</v>
      </c>
      <c r="R56" s="21">
        <v>-29.1</v>
      </c>
      <c r="S56" s="21">
        <v>43.87</v>
      </c>
      <c r="T56" s="26">
        <f t="shared" si="3"/>
        <v>72.97</v>
      </c>
      <c r="U56" s="2">
        <v>238.321</v>
      </c>
      <c r="V56" s="2">
        <v>-1010</v>
      </c>
      <c r="W56" s="2">
        <f t="shared" si="4"/>
        <v>-0.0177826609736372</v>
      </c>
      <c r="X56" s="2">
        <v>-1118</v>
      </c>
      <c r="Y56" s="2">
        <f t="shared" si="5"/>
        <v>-0.0196841732361647</v>
      </c>
      <c r="Z56" s="30">
        <v>7382</v>
      </c>
      <c r="AA56" s="2">
        <f t="shared" si="6"/>
        <v>0.129971884462762</v>
      </c>
      <c r="AB56" s="30">
        <v>5383</v>
      </c>
      <c r="AC56" s="2">
        <f t="shared" si="7"/>
        <v>0.094776301010979</v>
      </c>
      <c r="AD56" s="31">
        <v>235.835</v>
      </c>
      <c r="AE56" s="2">
        <v>-882</v>
      </c>
      <c r="AF56" s="2">
        <f t="shared" si="8"/>
        <v>-0.0158581334331746</v>
      </c>
      <c r="AG56" s="2">
        <v>-1002</v>
      </c>
      <c r="AH56" s="2">
        <f t="shared" si="9"/>
        <v>-0.0180157026077562</v>
      </c>
      <c r="AI56" s="30">
        <v>7023</v>
      </c>
      <c r="AJ56" s="2">
        <f t="shared" si="10"/>
        <v>0.126271735942387</v>
      </c>
      <c r="AK56" s="30">
        <v>5323</v>
      </c>
      <c r="AL56" s="2">
        <f t="shared" si="11"/>
        <v>0.0957061726358145</v>
      </c>
      <c r="AM56" s="31">
        <v>242.382</v>
      </c>
      <c r="AN56" s="2">
        <v>-1329</v>
      </c>
      <c r="AO56" s="2">
        <f t="shared" si="12"/>
        <v>-0.0226216485826685</v>
      </c>
      <c r="AP56" s="2">
        <v>-1227</v>
      </c>
      <c r="AQ56" s="2">
        <f t="shared" si="13"/>
        <v>-0.0208854498201161</v>
      </c>
      <c r="AR56" s="30">
        <v>8005</v>
      </c>
      <c r="AS56" s="2">
        <f t="shared" si="14"/>
        <v>0.136257559747375</v>
      </c>
      <c r="AT56" s="30">
        <v>5657</v>
      </c>
      <c r="AU56" s="2">
        <f t="shared" si="15"/>
        <v>0.0962909450956779</v>
      </c>
      <c r="AV56" s="31">
        <v>235.383</v>
      </c>
      <c r="AW56" s="2">
        <v>-884</v>
      </c>
      <c r="AX56" s="2">
        <f t="shared" si="16"/>
        <v>-0.0159551935745271</v>
      </c>
      <c r="AY56" s="2">
        <v>-1002</v>
      </c>
      <c r="AZ56" s="2">
        <f t="shared" si="17"/>
        <v>-0.0180849592326653</v>
      </c>
      <c r="BA56" s="30">
        <v>7090</v>
      </c>
      <c r="BB56" s="2">
        <f t="shared" si="18"/>
        <v>0.12796642810339</v>
      </c>
      <c r="BC56" s="30">
        <v>5154</v>
      </c>
      <c r="BD56" s="2">
        <f t="shared" si="19"/>
        <v>0.0930238322207157</v>
      </c>
      <c r="BE56" s="31">
        <v>239.119</v>
      </c>
      <c r="BF56" s="2">
        <v>-995</v>
      </c>
      <c r="BG56" s="2">
        <f t="shared" si="20"/>
        <v>-0.0174018294971593</v>
      </c>
      <c r="BH56" s="2">
        <v>-1284</v>
      </c>
      <c r="BI56" s="2">
        <f t="shared" si="21"/>
        <v>-0.0224562302254799</v>
      </c>
      <c r="BJ56" s="30">
        <v>7552</v>
      </c>
      <c r="BK56" s="2">
        <f t="shared" si="22"/>
        <v>0.132079011419645</v>
      </c>
      <c r="BL56" s="30">
        <v>5414</v>
      </c>
      <c r="BM56" s="2">
        <f t="shared" si="23"/>
        <v>0.0946869395955983</v>
      </c>
      <c r="BN56" s="2">
        <f t="shared" si="24"/>
        <v>-0.0179238932122333</v>
      </c>
      <c r="BO56" s="2">
        <f t="shared" si="25"/>
        <v>0.00247000179419165</v>
      </c>
      <c r="BP56" s="2">
        <f t="shared" si="26"/>
        <v>0.137804982709105</v>
      </c>
      <c r="BQ56" s="2">
        <f t="shared" si="27"/>
        <v>-0.0198253030244364</v>
      </c>
      <c r="BR56" s="2">
        <f t="shared" si="28"/>
        <v>0.00169523195842477</v>
      </c>
      <c r="BS56" s="2">
        <f t="shared" si="29"/>
        <v>0.0855085017533024</v>
      </c>
      <c r="BT56" s="2">
        <f t="shared" si="30"/>
        <v>0.130509323935112</v>
      </c>
      <c r="BU56" s="2">
        <f t="shared" si="31"/>
        <v>0.00347040188295244</v>
      </c>
      <c r="BV56" s="2">
        <f t="shared" si="32"/>
        <v>0.0265912179935734</v>
      </c>
      <c r="BW56" s="2">
        <f t="shared" si="33"/>
        <v>0.0948968381117571</v>
      </c>
      <c r="BX56" s="2">
        <f t="shared" si="34"/>
        <v>0.00111043183510501</v>
      </c>
      <c r="BY56" s="2">
        <f t="shared" si="35"/>
        <v>0.0117014629486104</v>
      </c>
      <c r="BZ56" s="35">
        <v>214.767</v>
      </c>
      <c r="CA56" s="2">
        <v>-3128</v>
      </c>
      <c r="CB56" s="2">
        <f t="shared" si="36"/>
        <v>-0.0678159176881519</v>
      </c>
      <c r="CC56" s="2">
        <v>-4067</v>
      </c>
      <c r="CD56" s="2">
        <f t="shared" si="37"/>
        <v>-0.088173701162952</v>
      </c>
      <c r="CE56" s="2">
        <v>1405</v>
      </c>
      <c r="CF56" s="2">
        <f t="shared" si="38"/>
        <v>0.0304607942301322</v>
      </c>
      <c r="CG56" s="2">
        <v>2132</v>
      </c>
      <c r="CH56" s="2">
        <f t="shared" si="39"/>
        <v>0.0462223582196739</v>
      </c>
      <c r="CI56" s="33">
        <v>200.54</v>
      </c>
      <c r="CJ56" s="2">
        <v>4518</v>
      </c>
      <c r="CK56" s="2">
        <f t="shared" si="40"/>
        <v>0.112342531353637</v>
      </c>
      <c r="CL56" s="2">
        <v>4372</v>
      </c>
      <c r="CM56" s="2">
        <f t="shared" si="41"/>
        <v>0.108712161814542</v>
      </c>
      <c r="CN56" s="2">
        <v>12462</v>
      </c>
      <c r="CO56" s="2">
        <f t="shared" si="42"/>
        <v>0.309874419152063</v>
      </c>
      <c r="CP56" s="2">
        <v>8442</v>
      </c>
      <c r="CQ56" s="2">
        <f t="shared" si="43"/>
        <v>0.209914929103011</v>
      </c>
      <c r="CR56" s="2">
        <f t="shared" si="44"/>
        <v>0.180158449041789</v>
      </c>
      <c r="CS56" s="2">
        <f t="shared" si="45"/>
        <v>0.196885862977494</v>
      </c>
      <c r="CT56" s="2">
        <f t="shared" si="46"/>
        <v>0.279413624921931</v>
      </c>
      <c r="CU56" s="2">
        <f t="shared" si="47"/>
        <v>0.163692570883337</v>
      </c>
    </row>
    <row r="57" s="2" customFormat="1" spans="1:99">
      <c r="A57" s="1">
        <v>53</v>
      </c>
      <c r="B57" s="2" t="s">
        <v>41</v>
      </c>
      <c r="C57" s="2">
        <v>24</v>
      </c>
      <c r="D57" s="2">
        <v>71</v>
      </c>
      <c r="E57" s="2">
        <v>162</v>
      </c>
      <c r="F57" s="19" t="s">
        <v>43</v>
      </c>
      <c r="G57" s="19" t="s">
        <v>42</v>
      </c>
      <c r="H57" s="19" t="s">
        <v>43</v>
      </c>
      <c r="I57" s="19" t="s">
        <v>42</v>
      </c>
      <c r="J57" s="21">
        <v>8.25</v>
      </c>
      <c r="K57" s="21">
        <v>6.17</v>
      </c>
      <c r="L57" s="21">
        <v>7.53</v>
      </c>
      <c r="M57" s="21">
        <v>6.23</v>
      </c>
      <c r="N57" s="21">
        <v>5.43</v>
      </c>
      <c r="O57" s="21">
        <f t="shared" si="0"/>
        <v>6.722</v>
      </c>
      <c r="P57" s="21">
        <f t="shared" si="1"/>
        <v>1.02016469258645</v>
      </c>
      <c r="Q57" s="25">
        <f t="shared" si="2"/>
        <v>0.151765053940263</v>
      </c>
      <c r="R57" s="21">
        <v>-28.43</v>
      </c>
      <c r="S57" s="21">
        <v>18.27</v>
      </c>
      <c r="T57" s="26">
        <f t="shared" si="3"/>
        <v>46.7</v>
      </c>
      <c r="U57" s="2">
        <v>156.589</v>
      </c>
      <c r="V57" s="2">
        <v>1064</v>
      </c>
      <c r="W57" s="2">
        <f t="shared" si="4"/>
        <v>0.0433929450750146</v>
      </c>
      <c r="X57" s="2">
        <v>518</v>
      </c>
      <c r="Y57" s="2">
        <f t="shared" si="5"/>
        <v>0.0211255127338887</v>
      </c>
      <c r="Z57" s="30">
        <v>5694</v>
      </c>
      <c r="AA57" s="2">
        <f t="shared" si="6"/>
        <v>0.232217508700313</v>
      </c>
      <c r="AB57" s="30">
        <v>4311</v>
      </c>
      <c r="AC57" s="2">
        <f t="shared" si="7"/>
        <v>0.175814836671417</v>
      </c>
      <c r="AD57" s="31">
        <v>155.932</v>
      </c>
      <c r="AE57" s="2">
        <v>994</v>
      </c>
      <c r="AF57" s="2">
        <f t="shared" si="8"/>
        <v>0.0408804705387761</v>
      </c>
      <c r="AG57" s="2">
        <v>487</v>
      </c>
      <c r="AH57" s="2">
        <f t="shared" si="9"/>
        <v>0.0200289629299637</v>
      </c>
      <c r="AI57" s="30">
        <v>5102</v>
      </c>
      <c r="AJ57" s="2">
        <f t="shared" si="10"/>
        <v>0.209831147574281</v>
      </c>
      <c r="AK57" s="30">
        <v>4088</v>
      </c>
      <c r="AL57" s="2">
        <f t="shared" si="11"/>
        <v>0.168128132356657</v>
      </c>
      <c r="AM57" s="31">
        <v>157.982</v>
      </c>
      <c r="AN57" s="2">
        <v>-1102</v>
      </c>
      <c r="AO57" s="2">
        <f t="shared" si="12"/>
        <v>-0.0441536264830019</v>
      </c>
      <c r="AP57" s="2">
        <v>533</v>
      </c>
      <c r="AQ57" s="2">
        <f t="shared" si="13"/>
        <v>0.0213556106310708</v>
      </c>
      <c r="AR57" s="30">
        <v>5848</v>
      </c>
      <c r="AS57" s="2">
        <f t="shared" si="14"/>
        <v>0.23431071476642</v>
      </c>
      <c r="AT57" s="30">
        <v>4541</v>
      </c>
      <c r="AU57" s="2">
        <f t="shared" si="15"/>
        <v>0.181943391886853</v>
      </c>
      <c r="AV57" s="31">
        <v>154.875</v>
      </c>
      <c r="AW57" s="2">
        <v>996</v>
      </c>
      <c r="AX57" s="2">
        <f t="shared" si="16"/>
        <v>0.0415237626219692</v>
      </c>
      <c r="AY57" s="2">
        <v>487</v>
      </c>
      <c r="AZ57" s="2">
        <f t="shared" si="17"/>
        <v>0.0203032855390552</v>
      </c>
      <c r="BA57" s="30">
        <v>5566</v>
      </c>
      <c r="BB57" s="2">
        <f t="shared" si="18"/>
        <v>0.232049460596266</v>
      </c>
      <c r="BC57" s="30">
        <v>4219</v>
      </c>
      <c r="BD57" s="2">
        <f t="shared" si="19"/>
        <v>0.175892323797277</v>
      </c>
      <c r="BE57" s="31">
        <v>159.922</v>
      </c>
      <c r="BF57" s="2">
        <v>1142</v>
      </c>
      <c r="BG57" s="2">
        <f t="shared" si="20"/>
        <v>0.0446529009664013</v>
      </c>
      <c r="BH57" s="2">
        <v>668</v>
      </c>
      <c r="BI57" s="2">
        <f t="shared" si="21"/>
        <v>0.0261192100223783</v>
      </c>
      <c r="BJ57" s="30">
        <v>5827</v>
      </c>
      <c r="BK57" s="2">
        <f t="shared" si="22"/>
        <v>0.227839276647303</v>
      </c>
      <c r="BL57" s="30">
        <v>4422</v>
      </c>
      <c r="BM57" s="2">
        <f t="shared" si="23"/>
        <v>0.172902914249935</v>
      </c>
      <c r="BN57" s="2">
        <f t="shared" si="24"/>
        <v>0.0252592905438319</v>
      </c>
      <c r="BO57" s="2">
        <f t="shared" si="25"/>
        <v>0.034732258545818</v>
      </c>
      <c r="BP57" s="2">
        <f t="shared" si="26"/>
        <v>1.37502906051728</v>
      </c>
      <c r="BQ57" s="2">
        <f t="shared" si="27"/>
        <v>0.0217865163712714</v>
      </c>
      <c r="BR57" s="2">
        <f t="shared" si="28"/>
        <v>0.00222188242895983</v>
      </c>
      <c r="BS57" s="2">
        <f t="shared" si="29"/>
        <v>0.10198429115954</v>
      </c>
      <c r="BT57" s="2">
        <f t="shared" si="30"/>
        <v>0.227249621656917</v>
      </c>
      <c r="BU57" s="2">
        <f t="shared" si="31"/>
        <v>0.00895911071251883</v>
      </c>
      <c r="BV57" s="2">
        <f t="shared" si="32"/>
        <v>0.0394240951742687</v>
      </c>
      <c r="BW57" s="2">
        <f t="shared" si="33"/>
        <v>0.174936319792428</v>
      </c>
      <c r="BX57" s="2">
        <f t="shared" si="34"/>
        <v>0.00450046551283884</v>
      </c>
      <c r="BY57" s="2">
        <f t="shared" si="35"/>
        <v>0.0257263072538562</v>
      </c>
      <c r="BZ57" s="35">
        <v>159.669</v>
      </c>
      <c r="CA57" s="2">
        <v>-1564</v>
      </c>
      <c r="CB57" s="2">
        <f t="shared" si="36"/>
        <v>-0.061347311953487</v>
      </c>
      <c r="CC57" s="2">
        <v>-3189</v>
      </c>
      <c r="CD57" s="2">
        <f t="shared" si="37"/>
        <v>-0.125087325971656</v>
      </c>
      <c r="CE57" s="2">
        <v>1095</v>
      </c>
      <c r="CF57" s="2">
        <f t="shared" si="38"/>
        <v>0.0429509632922432</v>
      </c>
      <c r="CG57" s="2">
        <v>1777</v>
      </c>
      <c r="CH57" s="2">
        <f t="shared" si="39"/>
        <v>0.0697021568678686</v>
      </c>
      <c r="CI57" s="35">
        <v>139.313</v>
      </c>
      <c r="CJ57" s="2">
        <v>1968</v>
      </c>
      <c r="CK57" s="2">
        <f t="shared" si="40"/>
        <v>0.101400898920175</v>
      </c>
      <c r="CL57" s="2">
        <v>1188</v>
      </c>
      <c r="CM57" s="2">
        <f t="shared" si="41"/>
        <v>0.0612115182505932</v>
      </c>
      <c r="CN57" s="2">
        <v>6053</v>
      </c>
      <c r="CO57" s="2">
        <f t="shared" si="42"/>
        <v>0.311879898965354</v>
      </c>
      <c r="CP57" s="2">
        <v>4346</v>
      </c>
      <c r="CQ57" s="2">
        <f t="shared" si="43"/>
        <v>0.223926985115386</v>
      </c>
      <c r="CR57" s="2">
        <f t="shared" si="44"/>
        <v>0.162748210873662</v>
      </c>
      <c r="CS57" s="2">
        <f t="shared" si="45"/>
        <v>0.186298844222249</v>
      </c>
      <c r="CT57" s="2">
        <f t="shared" si="46"/>
        <v>0.268928935673111</v>
      </c>
      <c r="CU57" s="2">
        <f t="shared" si="47"/>
        <v>0.154224828247517</v>
      </c>
    </row>
    <row r="58" s="2" customFormat="1" spans="1:99">
      <c r="A58" s="1">
        <v>54</v>
      </c>
      <c r="B58" s="2" t="s">
        <v>41</v>
      </c>
      <c r="C58" s="2">
        <v>44</v>
      </c>
      <c r="D58" s="2">
        <v>85</v>
      </c>
      <c r="E58" s="2">
        <v>163</v>
      </c>
      <c r="F58" s="19" t="s">
        <v>43</v>
      </c>
      <c r="G58" s="19" t="s">
        <v>43</v>
      </c>
      <c r="H58" s="19" t="s">
        <v>43</v>
      </c>
      <c r="I58" s="19" t="s">
        <v>42</v>
      </c>
      <c r="J58" s="21">
        <v>32.97</v>
      </c>
      <c r="K58" s="21">
        <v>33.64</v>
      </c>
      <c r="L58" s="21">
        <v>33.21</v>
      </c>
      <c r="M58" s="21">
        <v>30.19</v>
      </c>
      <c r="N58" s="21">
        <v>27.49</v>
      </c>
      <c r="O58" s="21">
        <f t="shared" si="0"/>
        <v>31.5</v>
      </c>
      <c r="P58" s="21">
        <f t="shared" si="1"/>
        <v>2.34353579021102</v>
      </c>
      <c r="Q58" s="25">
        <f t="shared" si="2"/>
        <v>0.0743979615940007</v>
      </c>
      <c r="R58" s="21">
        <v>1.35</v>
      </c>
      <c r="S58" s="21">
        <v>42.07</v>
      </c>
      <c r="T58" s="26">
        <f t="shared" si="3"/>
        <v>40.72</v>
      </c>
      <c r="U58" s="2">
        <v>235.002</v>
      </c>
      <c r="V58" s="2">
        <v>4323</v>
      </c>
      <c r="W58" s="2">
        <f t="shared" si="4"/>
        <v>0.0782784321948506</v>
      </c>
      <c r="X58" s="2">
        <v>2822</v>
      </c>
      <c r="Y58" s="2">
        <f t="shared" si="5"/>
        <v>0.0510991754924516</v>
      </c>
      <c r="Z58" s="30">
        <v>17601</v>
      </c>
      <c r="AA58" s="2">
        <f t="shared" si="6"/>
        <v>0.31870892552893</v>
      </c>
      <c r="AB58" s="30">
        <v>11774</v>
      </c>
      <c r="AC58" s="2">
        <f t="shared" si="7"/>
        <v>0.213196914333141</v>
      </c>
      <c r="AD58" s="31">
        <v>231.942</v>
      </c>
      <c r="AE58" s="2">
        <v>4081</v>
      </c>
      <c r="AF58" s="2">
        <f t="shared" si="8"/>
        <v>0.0758591198246626</v>
      </c>
      <c r="AG58" s="2">
        <v>2793</v>
      </c>
      <c r="AH58" s="2">
        <f t="shared" si="9"/>
        <v>0.051917304991493</v>
      </c>
      <c r="AI58" s="30">
        <v>16921</v>
      </c>
      <c r="AJ58" s="2">
        <f t="shared" si="10"/>
        <v>0.314533733534211</v>
      </c>
      <c r="AK58" s="30">
        <v>11039</v>
      </c>
      <c r="AL58" s="2">
        <f t="shared" si="11"/>
        <v>0.205196967347329</v>
      </c>
      <c r="AM58" s="31">
        <v>240.192</v>
      </c>
      <c r="AN58" s="2">
        <v>4551</v>
      </c>
      <c r="AO58" s="2">
        <f t="shared" si="12"/>
        <v>0.0788841515383483</v>
      </c>
      <c r="AP58" s="2">
        <v>3017</v>
      </c>
      <c r="AQ58" s="2">
        <f t="shared" si="13"/>
        <v>0.0522947671261694</v>
      </c>
      <c r="AR58" s="30">
        <v>17881</v>
      </c>
      <c r="AS58" s="2">
        <f t="shared" si="14"/>
        <v>0.309937928731533</v>
      </c>
      <c r="AT58" s="30">
        <v>12031</v>
      </c>
      <c r="AU58" s="2">
        <f t="shared" si="15"/>
        <v>0.208537733939325</v>
      </c>
      <c r="AV58" s="31">
        <v>232.911</v>
      </c>
      <c r="AW58" s="2">
        <v>4221</v>
      </c>
      <c r="AX58" s="2">
        <f t="shared" si="16"/>
        <v>0.0778099886742684</v>
      </c>
      <c r="AY58" s="2">
        <v>2557</v>
      </c>
      <c r="AZ58" s="2">
        <f t="shared" si="17"/>
        <v>0.0471357832362247</v>
      </c>
      <c r="BA58" s="30">
        <v>15778</v>
      </c>
      <c r="BB58" s="2">
        <f t="shared" si="18"/>
        <v>0.290851931130681</v>
      </c>
      <c r="BC58" s="30">
        <v>10092</v>
      </c>
      <c r="BD58" s="2">
        <f t="shared" si="19"/>
        <v>0.186036106538905</v>
      </c>
      <c r="BE58" s="31">
        <v>237.991</v>
      </c>
      <c r="BF58" s="2">
        <v>4522</v>
      </c>
      <c r="BG58" s="2">
        <f t="shared" si="20"/>
        <v>0.0798379708248029</v>
      </c>
      <c r="BH58" s="2">
        <v>3091</v>
      </c>
      <c r="BI58" s="2">
        <f t="shared" si="21"/>
        <v>0.0545730136708239</v>
      </c>
      <c r="BJ58" s="30">
        <v>17882</v>
      </c>
      <c r="BK58" s="2">
        <f t="shared" si="22"/>
        <v>0.315714859418206</v>
      </c>
      <c r="BL58" s="30">
        <v>12041</v>
      </c>
      <c r="BM58" s="2">
        <f t="shared" si="23"/>
        <v>0.212589342481524</v>
      </c>
      <c r="BN58" s="2">
        <f t="shared" si="24"/>
        <v>0.0781339326113866</v>
      </c>
      <c r="BO58" s="2">
        <f t="shared" si="25"/>
        <v>0.00132417277496665</v>
      </c>
      <c r="BP58" s="2">
        <f t="shared" si="26"/>
        <v>0.0169474737890472</v>
      </c>
      <c r="BQ58" s="2">
        <f t="shared" si="27"/>
        <v>0.0514040089034325</v>
      </c>
      <c r="BR58" s="2">
        <f t="shared" si="28"/>
        <v>0.00242529124254401</v>
      </c>
      <c r="BS58" s="2">
        <f t="shared" si="29"/>
        <v>0.0471809746804021</v>
      </c>
      <c r="BT58" s="2">
        <f t="shared" si="30"/>
        <v>0.309949475668712</v>
      </c>
      <c r="BU58" s="2">
        <f t="shared" si="31"/>
        <v>0.00995690084839465</v>
      </c>
      <c r="BV58" s="2">
        <f t="shared" si="32"/>
        <v>0.0321242706635098</v>
      </c>
      <c r="BW58" s="2">
        <f t="shared" si="33"/>
        <v>0.205111412928045</v>
      </c>
      <c r="BX58" s="2">
        <f t="shared" si="34"/>
        <v>0.00996904280710231</v>
      </c>
      <c r="BY58" s="2">
        <f t="shared" si="35"/>
        <v>0.048603062427343</v>
      </c>
      <c r="BZ58" s="35">
        <v>243.666</v>
      </c>
      <c r="CA58" s="2">
        <v>-4199</v>
      </c>
      <c r="CB58" s="2">
        <f t="shared" si="36"/>
        <v>-0.0707222398182995</v>
      </c>
      <c r="CC58" s="2">
        <v>-3808</v>
      </c>
      <c r="CD58" s="2">
        <f t="shared" si="37"/>
        <v>-0.0641367680943283</v>
      </c>
      <c r="CE58" s="2">
        <v>6569</v>
      </c>
      <c r="CF58" s="2">
        <f t="shared" si="38"/>
        <v>0.110639293490452</v>
      </c>
      <c r="CG58" s="2">
        <v>5172</v>
      </c>
      <c r="CH58" s="2">
        <f t="shared" si="39"/>
        <v>0.0871101272541665</v>
      </c>
      <c r="CI58" s="35">
        <v>238.304</v>
      </c>
      <c r="CJ58" s="2">
        <v>5733</v>
      </c>
      <c r="CK58" s="2">
        <f t="shared" si="40"/>
        <v>0.100953011189101</v>
      </c>
      <c r="CL58" s="2">
        <v>3579</v>
      </c>
      <c r="CM58" s="2">
        <f t="shared" si="41"/>
        <v>0.0630229944262674</v>
      </c>
      <c r="CN58" s="2">
        <v>19481</v>
      </c>
      <c r="CO58" s="2">
        <f t="shared" si="42"/>
        <v>0.343043016043061</v>
      </c>
      <c r="CP58" s="2">
        <v>12872</v>
      </c>
      <c r="CQ58" s="2">
        <f t="shared" si="43"/>
        <v>0.226664427006123</v>
      </c>
      <c r="CR58" s="2">
        <f t="shared" si="44"/>
        <v>0.1716752510074</v>
      </c>
      <c r="CS58" s="2">
        <f t="shared" si="45"/>
        <v>0.127159762520596</v>
      </c>
      <c r="CT58" s="2">
        <f t="shared" si="46"/>
        <v>0.232403722552608</v>
      </c>
      <c r="CU58" s="2">
        <f t="shared" si="47"/>
        <v>0.139554299751956</v>
      </c>
    </row>
    <row r="59" s="2" customFormat="1" spans="1:99">
      <c r="A59" s="1">
        <v>55</v>
      </c>
      <c r="B59" s="2" t="s">
        <v>44</v>
      </c>
      <c r="C59" s="2">
        <v>40</v>
      </c>
      <c r="D59" s="2">
        <v>53</v>
      </c>
      <c r="E59" s="2">
        <v>154</v>
      </c>
      <c r="F59" s="19" t="s">
        <v>43</v>
      </c>
      <c r="G59" s="19" t="s">
        <v>43</v>
      </c>
      <c r="H59" s="19" t="s">
        <v>43</v>
      </c>
      <c r="I59" s="19" t="s">
        <v>42</v>
      </c>
      <c r="J59" s="21">
        <v>-10.87</v>
      </c>
      <c r="K59" s="21">
        <v>-7.56</v>
      </c>
      <c r="L59" s="21">
        <v>-8.22</v>
      </c>
      <c r="M59" s="21">
        <v>-6.23</v>
      </c>
      <c r="N59" s="21">
        <v>-5.33</v>
      </c>
      <c r="O59" s="21">
        <f t="shared" si="0"/>
        <v>-7.642</v>
      </c>
      <c r="P59" s="21">
        <f t="shared" si="1"/>
        <v>1.90262345197362</v>
      </c>
      <c r="Q59" s="25">
        <f t="shared" si="2"/>
        <v>0.248969308031093</v>
      </c>
      <c r="R59" s="21">
        <v>-27.2</v>
      </c>
      <c r="S59" s="21">
        <v>-3.12</v>
      </c>
      <c r="T59" s="26">
        <f t="shared" si="3"/>
        <v>24.08</v>
      </c>
      <c r="U59" s="2">
        <v>179.174</v>
      </c>
      <c r="V59" s="2">
        <v>-1865</v>
      </c>
      <c r="W59" s="2">
        <f t="shared" si="4"/>
        <v>-0.0580936759119865</v>
      </c>
      <c r="X59" s="2">
        <v>-1526</v>
      </c>
      <c r="Y59" s="2">
        <f t="shared" si="5"/>
        <v>-0.04753402114836</v>
      </c>
      <c r="Z59" s="30">
        <v>3312</v>
      </c>
      <c r="AA59" s="2">
        <f t="shared" si="6"/>
        <v>0.103166892557908</v>
      </c>
      <c r="AB59" s="30">
        <v>3218</v>
      </c>
      <c r="AC59" s="2">
        <f t="shared" si="7"/>
        <v>0.100238846694248</v>
      </c>
      <c r="AD59" s="31">
        <v>177.252</v>
      </c>
      <c r="AE59" s="2">
        <v>-1762</v>
      </c>
      <c r="AF59" s="2">
        <f t="shared" si="8"/>
        <v>-0.0560820158351382</v>
      </c>
      <c r="AG59" s="2">
        <v>-1442</v>
      </c>
      <c r="AH59" s="2">
        <f t="shared" si="9"/>
        <v>-0.0458968597243299</v>
      </c>
      <c r="AI59" s="30">
        <v>3281</v>
      </c>
      <c r="AJ59" s="2">
        <f t="shared" si="10"/>
        <v>0.104429678748631</v>
      </c>
      <c r="AK59" s="30">
        <v>3094</v>
      </c>
      <c r="AL59" s="2">
        <f t="shared" si="11"/>
        <v>0.0984777281463778</v>
      </c>
      <c r="AM59" s="31">
        <v>181.293</v>
      </c>
      <c r="AN59" s="2">
        <v>-1993</v>
      </c>
      <c r="AO59" s="2">
        <f t="shared" si="12"/>
        <v>-0.0606380500858835</v>
      </c>
      <c r="AP59" s="2">
        <v>-1589</v>
      </c>
      <c r="AQ59" s="2">
        <f t="shared" si="13"/>
        <v>-0.0483461422912538</v>
      </c>
      <c r="AR59" s="30">
        <v>3513</v>
      </c>
      <c r="AS59" s="2">
        <f t="shared" si="14"/>
        <v>0.10688483188746</v>
      </c>
      <c r="AT59" s="30">
        <v>3395</v>
      </c>
      <c r="AU59" s="2">
        <f t="shared" si="15"/>
        <v>0.10329462119497</v>
      </c>
      <c r="AV59" s="31">
        <v>181.992</v>
      </c>
      <c r="AW59" s="2">
        <v>-2004</v>
      </c>
      <c r="AX59" s="2">
        <f t="shared" si="16"/>
        <v>-0.0605052586475319</v>
      </c>
      <c r="AY59" s="2">
        <v>-1610</v>
      </c>
      <c r="AZ59" s="2">
        <f t="shared" si="17"/>
        <v>-0.0486095141828973</v>
      </c>
      <c r="BA59" s="30">
        <v>3433</v>
      </c>
      <c r="BB59" s="2">
        <f t="shared" si="18"/>
        <v>0.103649976515458</v>
      </c>
      <c r="BC59" s="30">
        <v>3512</v>
      </c>
      <c r="BD59" s="2">
        <f t="shared" si="19"/>
        <v>0.106035163857351</v>
      </c>
      <c r="BE59" s="31">
        <v>180.832</v>
      </c>
      <c r="BF59" s="2">
        <v>-1777</v>
      </c>
      <c r="BG59" s="2">
        <f t="shared" si="20"/>
        <v>-0.0543421549630124</v>
      </c>
      <c r="BH59" s="2">
        <v>-1450</v>
      </c>
      <c r="BI59" s="2">
        <f t="shared" si="21"/>
        <v>-0.044342219862897</v>
      </c>
      <c r="BJ59" s="30">
        <v>3355</v>
      </c>
      <c r="BK59" s="2">
        <f t="shared" si="22"/>
        <v>0.102598722510358</v>
      </c>
      <c r="BL59" s="30">
        <v>3255</v>
      </c>
      <c r="BM59" s="2">
        <f t="shared" si="23"/>
        <v>0.0995406383818826</v>
      </c>
      <c r="BN59" s="2">
        <f t="shared" si="24"/>
        <v>-0.0579322310887105</v>
      </c>
      <c r="BO59" s="2">
        <f t="shared" si="25"/>
        <v>0.00246089149568761</v>
      </c>
      <c r="BP59" s="2">
        <f t="shared" si="26"/>
        <v>0.0424787971987355</v>
      </c>
      <c r="BQ59" s="2">
        <f t="shared" si="27"/>
        <v>-0.0469457514419476</v>
      </c>
      <c r="BR59" s="2">
        <f t="shared" si="28"/>
        <v>0.00160958458956815</v>
      </c>
      <c r="BS59" s="2">
        <f t="shared" si="29"/>
        <v>0.0342860544379301</v>
      </c>
      <c r="BT59" s="2">
        <f t="shared" si="30"/>
        <v>0.104146020443963</v>
      </c>
      <c r="BU59" s="2">
        <f t="shared" si="31"/>
        <v>0.00149535494438173</v>
      </c>
      <c r="BV59" s="2">
        <f t="shared" si="32"/>
        <v>0.0143582533255442</v>
      </c>
      <c r="BW59" s="2">
        <f t="shared" si="33"/>
        <v>0.101517399654966</v>
      </c>
      <c r="BX59" s="2">
        <f t="shared" si="34"/>
        <v>0.00276949798609252</v>
      </c>
      <c r="BY59" s="2">
        <f t="shared" si="35"/>
        <v>0.027281017791092</v>
      </c>
      <c r="BZ59" s="35">
        <v>198.215</v>
      </c>
      <c r="CA59" s="2">
        <v>-3808</v>
      </c>
      <c r="CB59" s="2">
        <f t="shared" si="36"/>
        <v>-0.0969223434202091</v>
      </c>
      <c r="CC59" s="2">
        <v>-3828</v>
      </c>
      <c r="CD59" s="2">
        <f t="shared" si="37"/>
        <v>-0.0974313893415338</v>
      </c>
      <c r="CE59" s="2">
        <v>1571</v>
      </c>
      <c r="CF59" s="2">
        <f t="shared" si="38"/>
        <v>0.0399855571200495</v>
      </c>
      <c r="CG59" s="2">
        <v>2801</v>
      </c>
      <c r="CH59" s="2">
        <f t="shared" si="39"/>
        <v>0.0712918812815141</v>
      </c>
      <c r="CI59" s="35">
        <v>183.412</v>
      </c>
      <c r="CJ59" s="2">
        <v>-1139</v>
      </c>
      <c r="CK59" s="2">
        <f t="shared" si="40"/>
        <v>-0.0338585402881188</v>
      </c>
      <c r="CL59" s="2">
        <v>-663</v>
      </c>
      <c r="CM59" s="2">
        <f t="shared" si="41"/>
        <v>-0.0197087025557707</v>
      </c>
      <c r="CN59" s="2">
        <v>4498</v>
      </c>
      <c r="CO59" s="2">
        <f t="shared" si="42"/>
        <v>0.133710021260719</v>
      </c>
      <c r="CP59" s="2">
        <v>4056</v>
      </c>
      <c r="CQ59" s="2">
        <f t="shared" si="43"/>
        <v>0.120570886223538</v>
      </c>
      <c r="CR59" s="2">
        <f t="shared" si="44"/>
        <v>0.0630638031320903</v>
      </c>
      <c r="CS59" s="2">
        <f t="shared" si="45"/>
        <v>0.0777226867857631</v>
      </c>
      <c r="CT59" s="2">
        <f t="shared" si="46"/>
        <v>0.0937244641406691</v>
      </c>
      <c r="CU59" s="2">
        <f t="shared" si="47"/>
        <v>0.049279004942024</v>
      </c>
    </row>
    <row r="60" s="2" customFormat="1" spans="1:99">
      <c r="A60" s="1">
        <v>56</v>
      </c>
      <c r="B60" s="2" t="s">
        <v>41</v>
      </c>
      <c r="C60" s="2">
        <v>45</v>
      </c>
      <c r="D60" s="2">
        <v>79</v>
      </c>
      <c r="E60" s="2">
        <v>167</v>
      </c>
      <c r="F60" s="19" t="s">
        <v>43</v>
      </c>
      <c r="G60" s="19" t="s">
        <v>42</v>
      </c>
      <c r="H60" s="19" t="s">
        <v>42</v>
      </c>
      <c r="I60" s="19" t="s">
        <v>42</v>
      </c>
      <c r="J60" s="21">
        <v>3</v>
      </c>
      <c r="K60" s="21">
        <v>2.31</v>
      </c>
      <c r="L60" s="21">
        <v>3.44</v>
      </c>
      <c r="M60" s="21">
        <v>2.95</v>
      </c>
      <c r="N60" s="21">
        <v>1.93</v>
      </c>
      <c r="O60" s="21">
        <f t="shared" si="0"/>
        <v>2.726</v>
      </c>
      <c r="P60" s="21">
        <f t="shared" si="1"/>
        <v>0.53697672202806</v>
      </c>
      <c r="Q60" s="25">
        <f t="shared" si="2"/>
        <v>0.196983390325774</v>
      </c>
      <c r="R60" s="21">
        <v>-7.93</v>
      </c>
      <c r="S60" s="21">
        <v>13.97</v>
      </c>
      <c r="T60" s="26">
        <f t="shared" si="3"/>
        <v>21.9</v>
      </c>
      <c r="U60" s="2">
        <v>207.576</v>
      </c>
      <c r="V60" s="2">
        <v>969</v>
      </c>
      <c r="W60" s="2">
        <f t="shared" si="4"/>
        <v>0.0224889665982806</v>
      </c>
      <c r="X60" s="2">
        <v>1178</v>
      </c>
      <c r="Y60" s="2">
        <f t="shared" si="5"/>
        <v>0.0273395280214392</v>
      </c>
      <c r="Z60" s="30">
        <v>6876</v>
      </c>
      <c r="AA60" s="2">
        <f t="shared" si="6"/>
        <v>0.15958114997913</v>
      </c>
      <c r="AB60" s="30">
        <v>5976</v>
      </c>
      <c r="AC60" s="2">
        <f t="shared" si="7"/>
        <v>0.138693564903328</v>
      </c>
      <c r="AD60" s="31">
        <v>210.223</v>
      </c>
      <c r="AE60" s="2">
        <v>1032</v>
      </c>
      <c r="AF60" s="2">
        <f t="shared" si="8"/>
        <v>0.0233517395649363</v>
      </c>
      <c r="AG60" s="2">
        <v>1212</v>
      </c>
      <c r="AH60" s="2">
        <f t="shared" si="9"/>
        <v>0.0274247173960298</v>
      </c>
      <c r="AI60" s="30">
        <v>6928</v>
      </c>
      <c r="AJ60" s="2">
        <f t="shared" si="10"/>
        <v>0.156764391187867</v>
      </c>
      <c r="AK60" s="30">
        <v>5841</v>
      </c>
      <c r="AL60" s="2">
        <f t="shared" si="11"/>
        <v>0.132168130618985</v>
      </c>
      <c r="AM60" s="31">
        <v>205.183</v>
      </c>
      <c r="AN60" s="2">
        <v>900</v>
      </c>
      <c r="AO60" s="2">
        <f t="shared" si="12"/>
        <v>0.0213776399704279</v>
      </c>
      <c r="AP60" s="2">
        <v>1008</v>
      </c>
      <c r="AQ60" s="2">
        <f t="shared" si="13"/>
        <v>0.0239429567668793</v>
      </c>
      <c r="AR60" s="30">
        <v>6541</v>
      </c>
      <c r="AS60" s="2">
        <f t="shared" si="14"/>
        <v>0.15536793671841</v>
      </c>
      <c r="AT60" s="30">
        <v>5599</v>
      </c>
      <c r="AU60" s="2">
        <f t="shared" si="15"/>
        <v>0.132992673549362</v>
      </c>
      <c r="AV60" s="31">
        <v>205.1833</v>
      </c>
      <c r="AW60" s="2">
        <v>919</v>
      </c>
      <c r="AX60" s="2">
        <f t="shared" si="16"/>
        <v>0.0218288818706621</v>
      </c>
      <c r="AY60" s="2">
        <v>1042</v>
      </c>
      <c r="AZ60" s="2">
        <f t="shared" si="17"/>
        <v>0.0247504841232099</v>
      </c>
      <c r="BA60" s="30">
        <v>6578</v>
      </c>
      <c r="BB60" s="2">
        <f t="shared" si="18"/>
        <v>0.156246338351703</v>
      </c>
      <c r="BC60" s="30">
        <v>6029</v>
      </c>
      <c r="BD60" s="2">
        <f t="shared" si="19"/>
        <v>0.143206016102526</v>
      </c>
      <c r="BE60" s="31">
        <v>209.199</v>
      </c>
      <c r="BF60" s="2">
        <v>1015</v>
      </c>
      <c r="BG60" s="2">
        <f t="shared" si="20"/>
        <v>0.0231924609388416</v>
      </c>
      <c r="BH60" s="2">
        <v>1233</v>
      </c>
      <c r="BI60" s="2">
        <f t="shared" si="21"/>
        <v>0.0281736988547701</v>
      </c>
      <c r="BJ60" s="30">
        <v>6923</v>
      </c>
      <c r="BK60" s="2">
        <f t="shared" si="22"/>
        <v>0.158188578403547</v>
      </c>
      <c r="BL60" s="30">
        <v>6055</v>
      </c>
      <c r="BM60" s="2">
        <f t="shared" si="23"/>
        <v>0.138355025600676</v>
      </c>
      <c r="BN60" s="2">
        <f t="shared" si="24"/>
        <v>0.0224479377886297</v>
      </c>
      <c r="BO60" s="2">
        <f t="shared" si="25"/>
        <v>0.000761790441590862</v>
      </c>
      <c r="BP60" s="2">
        <f t="shared" si="26"/>
        <v>0.0339358763715357</v>
      </c>
      <c r="BQ60" s="2">
        <f t="shared" si="27"/>
        <v>0.0263262770324657</v>
      </c>
      <c r="BR60" s="2">
        <f t="shared" si="28"/>
        <v>0.0016618998146522</v>
      </c>
      <c r="BS60" s="2">
        <f t="shared" si="29"/>
        <v>0.0631270351141083</v>
      </c>
      <c r="BT60" s="2">
        <f t="shared" si="30"/>
        <v>0.157229678928132</v>
      </c>
      <c r="BU60" s="2">
        <f t="shared" si="31"/>
        <v>0.00148986172066994</v>
      </c>
      <c r="BV60" s="2">
        <f t="shared" si="32"/>
        <v>0.00947570287509743</v>
      </c>
      <c r="BW60" s="2">
        <f t="shared" si="33"/>
        <v>0.137083082154976</v>
      </c>
      <c r="BX60" s="2">
        <f t="shared" si="34"/>
        <v>0.00406423439530439</v>
      </c>
      <c r="BY60" s="2">
        <f t="shared" si="35"/>
        <v>0.029647964806552</v>
      </c>
      <c r="BZ60" s="35">
        <v>210.021</v>
      </c>
      <c r="CA60" s="2">
        <v>-1008</v>
      </c>
      <c r="CB60" s="2">
        <f t="shared" si="36"/>
        <v>-0.0228525721141943</v>
      </c>
      <c r="CC60" s="2">
        <v>-900</v>
      </c>
      <c r="CD60" s="2">
        <f t="shared" si="37"/>
        <v>-0.0204040822448163</v>
      </c>
      <c r="CE60" s="2">
        <v>4479</v>
      </c>
      <c r="CF60" s="2">
        <f t="shared" si="38"/>
        <v>0.101544315971703</v>
      </c>
      <c r="CG60" s="2">
        <v>4543</v>
      </c>
      <c r="CH60" s="2">
        <f t="shared" si="39"/>
        <v>0.102995272931334</v>
      </c>
      <c r="CI60" s="35">
        <v>213.974</v>
      </c>
      <c r="CJ60" s="2">
        <v>1983</v>
      </c>
      <c r="CK60" s="2">
        <f t="shared" si="40"/>
        <v>0.0433112485434402</v>
      </c>
      <c r="CL60" s="2">
        <v>2695</v>
      </c>
      <c r="CM60" s="2">
        <f t="shared" si="41"/>
        <v>0.0588622364218716</v>
      </c>
      <c r="CN60" s="2">
        <v>8095</v>
      </c>
      <c r="CO60" s="2">
        <f t="shared" si="42"/>
        <v>0.176805122016716</v>
      </c>
      <c r="CP60" s="2">
        <v>6587</v>
      </c>
      <c r="CQ60" s="2">
        <f t="shared" si="43"/>
        <v>0.1438684791506</v>
      </c>
      <c r="CR60" s="2">
        <f t="shared" si="44"/>
        <v>0.0661638206576345</v>
      </c>
      <c r="CS60" s="2">
        <f t="shared" si="45"/>
        <v>0.0792663186666879</v>
      </c>
      <c r="CT60" s="2">
        <f t="shared" si="46"/>
        <v>0.0752608060450137</v>
      </c>
      <c r="CU60" s="2">
        <f t="shared" si="47"/>
        <v>0.0408732062192664</v>
      </c>
    </row>
    <row r="61" s="2" customFormat="1" spans="1:99">
      <c r="A61" s="1">
        <v>57</v>
      </c>
      <c r="B61" s="2" t="s">
        <v>41</v>
      </c>
      <c r="C61" s="2">
        <v>44</v>
      </c>
      <c r="D61" s="2">
        <v>64</v>
      </c>
      <c r="E61" s="2">
        <v>178</v>
      </c>
      <c r="F61" s="19" t="s">
        <v>43</v>
      </c>
      <c r="G61" s="19" t="s">
        <v>42</v>
      </c>
      <c r="H61" s="19" t="s">
        <v>43</v>
      </c>
      <c r="I61" s="19" t="s">
        <v>43</v>
      </c>
      <c r="J61" s="21">
        <v>1</v>
      </c>
      <c r="K61" s="21">
        <v>2.97</v>
      </c>
      <c r="L61" s="21">
        <v>2.12</v>
      </c>
      <c r="M61" s="21">
        <v>0.95</v>
      </c>
      <c r="N61" s="21">
        <v>0.234</v>
      </c>
      <c r="O61" s="21">
        <f t="shared" si="0"/>
        <v>1.4548</v>
      </c>
      <c r="P61" s="21">
        <f t="shared" si="1"/>
        <v>0.968539188675399</v>
      </c>
      <c r="Q61" s="25">
        <f t="shared" si="2"/>
        <v>0.665754185231921</v>
      </c>
      <c r="R61" s="21">
        <v>-20.27</v>
      </c>
      <c r="S61" s="21">
        <v>19.67</v>
      </c>
      <c r="T61" s="26">
        <f t="shared" si="3"/>
        <v>39.94</v>
      </c>
      <c r="U61" s="2">
        <v>170.135</v>
      </c>
      <c r="V61" s="2">
        <v>-632</v>
      </c>
      <c r="W61" s="2">
        <f t="shared" si="4"/>
        <v>-0.0218338210965494</v>
      </c>
      <c r="X61" s="2">
        <v>-231</v>
      </c>
      <c r="Y61" s="2">
        <f t="shared" si="5"/>
        <v>-0.00798039979952994</v>
      </c>
      <c r="Z61" s="30">
        <v>4353</v>
      </c>
      <c r="AA61" s="2">
        <f t="shared" si="6"/>
        <v>0.150383897521012</v>
      </c>
      <c r="AB61" s="30">
        <v>3728</v>
      </c>
      <c r="AC61" s="2">
        <f t="shared" si="7"/>
        <v>0.128791906721418</v>
      </c>
      <c r="AD61" s="31">
        <v>171.233</v>
      </c>
      <c r="AE61" s="2">
        <v>-654</v>
      </c>
      <c r="AF61" s="2">
        <f t="shared" si="8"/>
        <v>-0.0223050302807448</v>
      </c>
      <c r="AG61" s="2">
        <v>-309</v>
      </c>
      <c r="AH61" s="2">
        <f t="shared" si="9"/>
        <v>-0.0105386152243886</v>
      </c>
      <c r="AI61" s="30">
        <v>4495</v>
      </c>
      <c r="AJ61" s="2">
        <f t="shared" si="10"/>
        <v>0.153304451241511</v>
      </c>
      <c r="AK61" s="30">
        <v>3929</v>
      </c>
      <c r="AL61" s="2">
        <f t="shared" si="11"/>
        <v>0.134000709438909</v>
      </c>
      <c r="AM61" s="31">
        <v>172.388</v>
      </c>
      <c r="AN61" s="2">
        <v>-705</v>
      </c>
      <c r="AO61" s="2">
        <f t="shared" si="12"/>
        <v>-0.0237232974796747</v>
      </c>
      <c r="AP61" s="2">
        <v>-337</v>
      </c>
      <c r="AQ61" s="2">
        <f t="shared" si="13"/>
        <v>-0.011340072695958</v>
      </c>
      <c r="AR61" s="30">
        <v>4491</v>
      </c>
      <c r="AS61" s="2">
        <f t="shared" si="14"/>
        <v>0.15112245245563</v>
      </c>
      <c r="AT61" s="30">
        <v>3828</v>
      </c>
      <c r="AU61" s="2">
        <f t="shared" si="15"/>
        <v>0.128812457804532</v>
      </c>
      <c r="AV61" s="31">
        <v>171.231</v>
      </c>
      <c r="AW61" s="2">
        <v>-661</v>
      </c>
      <c r="AX61" s="2">
        <f t="shared" si="16"/>
        <v>-0.0225442957682552</v>
      </c>
      <c r="AY61" s="2">
        <v>-288</v>
      </c>
      <c r="AZ61" s="2">
        <f t="shared" si="17"/>
        <v>-0.00982262811082828</v>
      </c>
      <c r="BA61" s="30">
        <v>4451</v>
      </c>
      <c r="BB61" s="2">
        <f t="shared" si="18"/>
        <v>0.151807353198947</v>
      </c>
      <c r="BC61" s="30">
        <v>3919</v>
      </c>
      <c r="BD61" s="2">
        <f t="shared" si="19"/>
        <v>0.133662776272</v>
      </c>
      <c r="BE61" s="31">
        <v>172.384</v>
      </c>
      <c r="BF61" s="2">
        <v>-778</v>
      </c>
      <c r="BG61" s="2">
        <f t="shared" si="20"/>
        <v>-0.0261809673605603</v>
      </c>
      <c r="BH61" s="2">
        <v>-352</v>
      </c>
      <c r="BI61" s="2">
        <f t="shared" si="21"/>
        <v>-0.0118453734073486</v>
      </c>
      <c r="BJ61" s="30">
        <v>4512</v>
      </c>
      <c r="BK61" s="2">
        <f t="shared" si="22"/>
        <v>0.151836150039651</v>
      </c>
      <c r="BL61" s="30">
        <v>3899</v>
      </c>
      <c r="BM61" s="2">
        <f t="shared" si="23"/>
        <v>0.131207701463785</v>
      </c>
      <c r="BN61" s="2">
        <f t="shared" si="24"/>
        <v>-0.0233174823971569</v>
      </c>
      <c r="BO61" s="2">
        <f t="shared" si="25"/>
        <v>0.00156130456496459</v>
      </c>
      <c r="BP61" s="2">
        <f t="shared" si="26"/>
        <v>0.0669585394499947</v>
      </c>
      <c r="BQ61" s="2">
        <f t="shared" si="27"/>
        <v>-0.0103054178476107</v>
      </c>
      <c r="BR61" s="2">
        <f t="shared" si="28"/>
        <v>0.0013516767107231</v>
      </c>
      <c r="BS61" s="2">
        <f t="shared" si="29"/>
        <v>0.13116175692347</v>
      </c>
      <c r="BT61" s="2">
        <f t="shared" si="30"/>
        <v>0.15169086089135</v>
      </c>
      <c r="BU61" s="2">
        <f t="shared" si="31"/>
        <v>0.000966394806864902</v>
      </c>
      <c r="BV61" s="2">
        <f t="shared" si="32"/>
        <v>0.00637081760355418</v>
      </c>
      <c r="BW61" s="2">
        <f t="shared" si="33"/>
        <v>0.131295110340129</v>
      </c>
      <c r="BX61" s="2">
        <f t="shared" si="34"/>
        <v>0.00225225845449229</v>
      </c>
      <c r="BY61" s="2">
        <f t="shared" si="35"/>
        <v>0.0171541685646759</v>
      </c>
      <c r="BZ61" s="35">
        <v>168.732</v>
      </c>
      <c r="CA61" s="2">
        <v>-2642</v>
      </c>
      <c r="CB61" s="2">
        <f t="shared" si="36"/>
        <v>-0.0927978479445952</v>
      </c>
      <c r="CC61" s="2">
        <v>-1672</v>
      </c>
      <c r="CD61" s="2">
        <f t="shared" si="37"/>
        <v>-0.0587274798498725</v>
      </c>
      <c r="CE61" s="2">
        <v>1590</v>
      </c>
      <c r="CF61" s="2">
        <f t="shared" si="38"/>
        <v>0.0558473044026897</v>
      </c>
      <c r="CG61" s="2">
        <v>2390</v>
      </c>
      <c r="CH61" s="2">
        <f t="shared" si="39"/>
        <v>0.0839465770581311</v>
      </c>
      <c r="CI61" s="35">
        <v>156.974</v>
      </c>
      <c r="CJ61" s="2">
        <v>1189</v>
      </c>
      <c r="CK61" s="2">
        <f t="shared" si="40"/>
        <v>0.0482532316428231</v>
      </c>
      <c r="CL61" s="2">
        <v>1593</v>
      </c>
      <c r="CM61" s="2">
        <f t="shared" si="41"/>
        <v>0.0646487788116209</v>
      </c>
      <c r="CN61" s="2">
        <v>7385</v>
      </c>
      <c r="CO61" s="2">
        <f t="shared" si="42"/>
        <v>0.299705732281118</v>
      </c>
      <c r="CP61" s="2">
        <v>5735</v>
      </c>
      <c r="CQ61" s="2">
        <f t="shared" si="43"/>
        <v>0.232743720329345</v>
      </c>
      <c r="CR61" s="2">
        <f t="shared" si="44"/>
        <v>0.141051079587418</v>
      </c>
      <c r="CS61" s="2">
        <f t="shared" si="45"/>
        <v>0.123376258661493</v>
      </c>
      <c r="CT61" s="2">
        <f t="shared" si="46"/>
        <v>0.243858427878428</v>
      </c>
      <c r="CU61" s="2">
        <f t="shared" si="47"/>
        <v>0.148797143271213</v>
      </c>
    </row>
    <row r="62" s="2" customFormat="1" spans="1:99">
      <c r="A62" s="1">
        <v>58</v>
      </c>
      <c r="B62" s="2" t="s">
        <v>41</v>
      </c>
      <c r="C62" s="2">
        <v>47</v>
      </c>
      <c r="D62" s="2">
        <v>72</v>
      </c>
      <c r="E62" s="2">
        <v>174</v>
      </c>
      <c r="F62" s="19" t="s">
        <v>43</v>
      </c>
      <c r="G62" s="19" t="s">
        <v>42</v>
      </c>
      <c r="H62" s="19" t="s">
        <v>42</v>
      </c>
      <c r="I62" s="19" t="s">
        <v>42</v>
      </c>
      <c r="J62" s="21">
        <v>19.3</v>
      </c>
      <c r="K62" s="21">
        <v>17.54</v>
      </c>
      <c r="L62" s="21">
        <v>20.32</v>
      </c>
      <c r="M62" s="21">
        <v>18.12</v>
      </c>
      <c r="N62" s="21">
        <v>15.29</v>
      </c>
      <c r="O62" s="21">
        <f t="shared" si="0"/>
        <v>18.114</v>
      </c>
      <c r="P62" s="21">
        <f t="shared" si="1"/>
        <v>1.70748469978504</v>
      </c>
      <c r="Q62" s="25">
        <f t="shared" si="2"/>
        <v>0.0942632604496543</v>
      </c>
      <c r="R62" s="21">
        <v>-15.38</v>
      </c>
      <c r="S62" s="21">
        <v>30.68</v>
      </c>
      <c r="T62" s="26">
        <f t="shared" si="3"/>
        <v>46.06</v>
      </c>
      <c r="U62" s="2">
        <v>210.661</v>
      </c>
      <c r="V62" s="2">
        <v>4038</v>
      </c>
      <c r="W62" s="2">
        <f t="shared" si="4"/>
        <v>0.090990914883639</v>
      </c>
      <c r="X62" s="2">
        <v>3076</v>
      </c>
      <c r="Y62" s="2">
        <f t="shared" si="5"/>
        <v>0.0693135349633665</v>
      </c>
      <c r="Z62" s="30">
        <v>16339</v>
      </c>
      <c r="AA62" s="2">
        <f t="shared" si="6"/>
        <v>0.368177453760222</v>
      </c>
      <c r="AB62" s="30">
        <v>12972</v>
      </c>
      <c r="AC62" s="2">
        <f t="shared" si="7"/>
        <v>0.292306624039268</v>
      </c>
      <c r="AD62" s="31">
        <v>211.122</v>
      </c>
      <c r="AE62" s="2">
        <v>4189</v>
      </c>
      <c r="AF62" s="2">
        <f t="shared" si="8"/>
        <v>0.0939817175362296</v>
      </c>
      <c r="AG62" s="2">
        <v>3035</v>
      </c>
      <c r="AH62" s="2">
        <f t="shared" si="9"/>
        <v>0.0680913136124271</v>
      </c>
      <c r="AI62" s="30">
        <v>16118</v>
      </c>
      <c r="AJ62" s="2">
        <f t="shared" si="10"/>
        <v>0.361613111303163</v>
      </c>
      <c r="AK62" s="30">
        <v>12877</v>
      </c>
      <c r="AL62" s="2">
        <f t="shared" si="11"/>
        <v>0.288900113801392</v>
      </c>
      <c r="AM62" s="31">
        <v>212.993</v>
      </c>
      <c r="AN62" s="2">
        <v>4143</v>
      </c>
      <c r="AO62" s="2">
        <f t="shared" si="12"/>
        <v>0.0913238626216903</v>
      </c>
      <c r="AP62" s="2">
        <v>3392</v>
      </c>
      <c r="AQ62" s="2">
        <f t="shared" si="13"/>
        <v>0.0747696215333752</v>
      </c>
      <c r="AR62" s="30">
        <v>17007</v>
      </c>
      <c r="AS62" s="2">
        <f t="shared" si="14"/>
        <v>0.374884125418076</v>
      </c>
      <c r="AT62" s="30">
        <v>13132</v>
      </c>
      <c r="AU62" s="2">
        <f t="shared" si="15"/>
        <v>0.28946776827131</v>
      </c>
      <c r="AV62" s="31">
        <v>211.059</v>
      </c>
      <c r="AW62" s="2">
        <v>4122</v>
      </c>
      <c r="AX62" s="2">
        <f t="shared" si="16"/>
        <v>0.0925337654634319</v>
      </c>
      <c r="AY62" s="2">
        <v>3281</v>
      </c>
      <c r="AZ62" s="2">
        <f t="shared" si="17"/>
        <v>0.0736543630484037</v>
      </c>
      <c r="BA62" s="30">
        <v>16998</v>
      </c>
      <c r="BB62" s="2">
        <f t="shared" si="18"/>
        <v>0.381583926576278</v>
      </c>
      <c r="BC62" s="30">
        <v>13010</v>
      </c>
      <c r="BD62" s="2">
        <f t="shared" si="19"/>
        <v>0.29205829419681</v>
      </c>
      <c r="BE62" s="31">
        <v>212.443</v>
      </c>
      <c r="BF62" s="2">
        <v>3995</v>
      </c>
      <c r="BG62" s="2">
        <f t="shared" si="20"/>
        <v>0.0885180692070607</v>
      </c>
      <c r="BH62" s="2">
        <v>3123</v>
      </c>
      <c r="BI62" s="2">
        <f t="shared" si="21"/>
        <v>0.0691969787568587</v>
      </c>
      <c r="BJ62" s="30">
        <v>17042</v>
      </c>
      <c r="BK62" s="2">
        <f t="shared" si="22"/>
        <v>0.377603237904062</v>
      </c>
      <c r="BL62" s="30">
        <v>13132</v>
      </c>
      <c r="BM62" s="2">
        <f t="shared" si="23"/>
        <v>0.29096853187162</v>
      </c>
      <c r="BN62" s="2">
        <f t="shared" si="24"/>
        <v>0.0914696659424103</v>
      </c>
      <c r="BO62" s="2">
        <f t="shared" si="25"/>
        <v>0.00181135835622789</v>
      </c>
      <c r="BP62" s="2">
        <f t="shared" si="26"/>
        <v>0.0198028312180382</v>
      </c>
      <c r="BQ62" s="2">
        <f t="shared" si="27"/>
        <v>0.0710051623828862</v>
      </c>
      <c r="BR62" s="2">
        <f t="shared" si="28"/>
        <v>0.00267623103901328</v>
      </c>
      <c r="BS62" s="2">
        <f t="shared" si="29"/>
        <v>0.0376906544425889</v>
      </c>
      <c r="BT62" s="2">
        <f t="shared" si="30"/>
        <v>0.37277237099236</v>
      </c>
      <c r="BU62" s="2">
        <f t="shared" si="31"/>
        <v>0.00708636204074715</v>
      </c>
      <c r="BV62" s="2">
        <f t="shared" si="32"/>
        <v>0.0190098907327346</v>
      </c>
      <c r="BW62" s="2">
        <f t="shared" si="33"/>
        <v>0.29074026643608</v>
      </c>
      <c r="BX62" s="2">
        <f t="shared" si="34"/>
        <v>0.00136001409746196</v>
      </c>
      <c r="BY62" s="2">
        <f t="shared" si="35"/>
        <v>0.00467776312560049</v>
      </c>
      <c r="BZ62" s="33">
        <v>207.06</v>
      </c>
      <c r="CA62" s="2">
        <v>-2429</v>
      </c>
      <c r="CB62" s="2">
        <f t="shared" si="36"/>
        <v>-0.0566545892796978</v>
      </c>
      <c r="CC62" s="2">
        <v>-3068</v>
      </c>
      <c r="CD62" s="2">
        <f t="shared" si="37"/>
        <v>-0.0715587813545133</v>
      </c>
      <c r="CE62" s="2">
        <v>6503</v>
      </c>
      <c r="CF62" s="2">
        <f t="shared" si="38"/>
        <v>0.15167756034824</v>
      </c>
      <c r="CG62" s="2">
        <v>6913</v>
      </c>
      <c r="CH62" s="2">
        <f t="shared" si="39"/>
        <v>0.16124050049014</v>
      </c>
      <c r="CI62" s="35">
        <v>207.28</v>
      </c>
      <c r="CJ62" s="2">
        <v>5726</v>
      </c>
      <c r="CK62" s="2">
        <f t="shared" si="40"/>
        <v>0.133271272273572</v>
      </c>
      <c r="CL62" s="2">
        <v>4948</v>
      </c>
      <c r="CM62" s="2">
        <f t="shared" si="41"/>
        <v>0.115163509467278</v>
      </c>
      <c r="CN62" s="2">
        <v>18908</v>
      </c>
      <c r="CO62" s="2">
        <f t="shared" si="42"/>
        <v>0.44007915056736</v>
      </c>
      <c r="CP62" s="2">
        <v>14199</v>
      </c>
      <c r="CQ62" s="2">
        <f t="shared" si="43"/>
        <v>0.330478308594561</v>
      </c>
      <c r="CR62" s="2">
        <f t="shared" si="44"/>
        <v>0.18992586155327</v>
      </c>
      <c r="CS62" s="2">
        <f t="shared" si="45"/>
        <v>0.186722290821792</v>
      </c>
      <c r="CT62" s="2">
        <f t="shared" si="46"/>
        <v>0.28840159021912</v>
      </c>
      <c r="CU62" s="2">
        <f t="shared" si="47"/>
        <v>0.16923780810442</v>
      </c>
    </row>
    <row r="63" s="2" customFormat="1" spans="1:99">
      <c r="A63" s="1">
        <v>59</v>
      </c>
      <c r="B63" s="2" t="s">
        <v>41</v>
      </c>
      <c r="C63" s="2">
        <v>62</v>
      </c>
      <c r="D63" s="2">
        <v>75</v>
      </c>
      <c r="E63" s="2">
        <v>181</v>
      </c>
      <c r="F63" s="19" t="s">
        <v>42</v>
      </c>
      <c r="G63" s="19" t="s">
        <v>43</v>
      </c>
      <c r="H63" s="19" t="s">
        <v>42</v>
      </c>
      <c r="I63" s="19" t="s">
        <v>42</v>
      </c>
      <c r="J63" s="21">
        <v>8.45</v>
      </c>
      <c r="K63" s="21">
        <v>6.43</v>
      </c>
      <c r="L63" s="21">
        <v>9.93</v>
      </c>
      <c r="M63" s="21">
        <v>8.83</v>
      </c>
      <c r="N63" s="21">
        <v>6.23</v>
      </c>
      <c r="O63" s="21">
        <f t="shared" si="0"/>
        <v>7.974</v>
      </c>
      <c r="P63" s="21">
        <f t="shared" si="1"/>
        <v>1.4290360387338</v>
      </c>
      <c r="Q63" s="25">
        <f t="shared" si="2"/>
        <v>0.179211943658616</v>
      </c>
      <c r="R63" s="22">
        <v>-27.35</v>
      </c>
      <c r="S63" s="22">
        <v>27.83</v>
      </c>
      <c r="T63" s="26">
        <f t="shared" si="3"/>
        <v>55.18</v>
      </c>
      <c r="U63" s="2">
        <v>194.797</v>
      </c>
      <c r="V63" s="2">
        <v>2588</v>
      </c>
      <c r="W63" s="2">
        <f t="shared" si="4"/>
        <v>0.068202413531256</v>
      </c>
      <c r="X63" s="2">
        <v>1696</v>
      </c>
      <c r="Y63" s="2">
        <f t="shared" si="5"/>
        <v>0.0446952447252744</v>
      </c>
      <c r="Z63" s="2">
        <v>8308</v>
      </c>
      <c r="AA63" s="2">
        <f t="shared" si="6"/>
        <v>0.218943451166026</v>
      </c>
      <c r="AB63" s="2">
        <v>6876</v>
      </c>
      <c r="AC63" s="2">
        <f t="shared" si="7"/>
        <v>0.181205485100818</v>
      </c>
      <c r="AD63" s="31">
        <v>192.384</v>
      </c>
      <c r="AE63" s="2">
        <v>2371</v>
      </c>
      <c r="AF63" s="2">
        <f t="shared" si="8"/>
        <v>0.0640609911110359</v>
      </c>
      <c r="AG63" s="2">
        <v>1554</v>
      </c>
      <c r="AH63" s="2">
        <f t="shared" si="9"/>
        <v>0.041986832638781</v>
      </c>
      <c r="AI63" s="2">
        <v>8093</v>
      </c>
      <c r="AJ63" s="2">
        <f t="shared" si="10"/>
        <v>0.218661156078285</v>
      </c>
      <c r="AK63" s="2">
        <v>6679</v>
      </c>
      <c r="AL63" s="2">
        <f t="shared" si="11"/>
        <v>0.180456920974529</v>
      </c>
      <c r="AM63" s="31">
        <v>198.231</v>
      </c>
      <c r="AN63" s="2">
        <v>2666</v>
      </c>
      <c r="AO63" s="2">
        <f t="shared" si="12"/>
        <v>0.067844867936706</v>
      </c>
      <c r="AP63" s="2">
        <v>1792</v>
      </c>
      <c r="AQ63" s="2">
        <f t="shared" si="13"/>
        <v>0.0456031520414768</v>
      </c>
      <c r="AR63" s="2">
        <v>8850</v>
      </c>
      <c r="AS63" s="2">
        <f t="shared" si="14"/>
        <v>0.225216459579838</v>
      </c>
      <c r="AT63" s="2">
        <v>7002</v>
      </c>
      <c r="AU63" s="2">
        <f t="shared" si="15"/>
        <v>0.178188209037065</v>
      </c>
      <c r="AV63" s="31">
        <v>195.961</v>
      </c>
      <c r="AW63" s="2">
        <v>2777</v>
      </c>
      <c r="AX63" s="2">
        <f t="shared" si="16"/>
        <v>0.0723163646030003</v>
      </c>
      <c r="AY63" s="2">
        <v>1785</v>
      </c>
      <c r="AZ63" s="2">
        <f t="shared" si="17"/>
        <v>0.0464835112770456</v>
      </c>
      <c r="BA63" s="2">
        <v>8492</v>
      </c>
      <c r="BB63" s="2">
        <f t="shared" si="18"/>
        <v>0.221141724237911</v>
      </c>
      <c r="BC63" s="2">
        <v>7005</v>
      </c>
      <c r="BD63" s="2">
        <f t="shared" si="19"/>
        <v>0.182418485431767</v>
      </c>
      <c r="BE63" s="31">
        <v>195.883</v>
      </c>
      <c r="BF63" s="2">
        <v>2799</v>
      </c>
      <c r="BG63" s="2">
        <f t="shared" si="20"/>
        <v>0.0729473307424292</v>
      </c>
      <c r="BH63" s="2">
        <v>1805</v>
      </c>
      <c r="BI63" s="2">
        <f t="shared" si="21"/>
        <v>0.0470417763451535</v>
      </c>
      <c r="BJ63" s="2">
        <v>8458</v>
      </c>
      <c r="BK63" s="2">
        <f t="shared" si="22"/>
        <v>0.22043176971042</v>
      </c>
      <c r="BL63" s="2">
        <v>6611</v>
      </c>
      <c r="BM63" s="2">
        <f t="shared" si="23"/>
        <v>0.172295392475241</v>
      </c>
      <c r="BN63" s="2">
        <f t="shared" si="24"/>
        <v>0.0690743935848855</v>
      </c>
      <c r="BO63" s="2">
        <f t="shared" si="25"/>
        <v>0.00325319243841613</v>
      </c>
      <c r="BP63" s="2">
        <f t="shared" si="26"/>
        <v>0.0470969380920917</v>
      </c>
      <c r="BQ63" s="2">
        <f t="shared" si="27"/>
        <v>0.0451621034055463</v>
      </c>
      <c r="BR63" s="2">
        <f t="shared" si="28"/>
        <v>0.0017761821129393</v>
      </c>
      <c r="BS63" s="2">
        <f t="shared" si="29"/>
        <v>0.0393290387072887</v>
      </c>
      <c r="BT63" s="2">
        <f t="shared" si="30"/>
        <v>0.220878912154496</v>
      </c>
      <c r="BU63" s="2">
        <f t="shared" si="31"/>
        <v>0.00235574937015959</v>
      </c>
      <c r="BV63" s="2">
        <f t="shared" si="32"/>
        <v>0.0106653430478318</v>
      </c>
      <c r="BW63" s="2">
        <f t="shared" si="33"/>
        <v>0.178912898603884</v>
      </c>
      <c r="BX63" s="2">
        <f t="shared" si="34"/>
        <v>0.00358456857280447</v>
      </c>
      <c r="BY63" s="2">
        <f t="shared" si="35"/>
        <v>0.0200352719159772</v>
      </c>
      <c r="BZ63" s="35">
        <v>220.368</v>
      </c>
      <c r="CA63" s="2">
        <v>-1377</v>
      </c>
      <c r="CB63" s="2">
        <f t="shared" si="36"/>
        <v>-0.0283554719415659</v>
      </c>
      <c r="CC63" s="2">
        <v>-2990</v>
      </c>
      <c r="CD63" s="2">
        <f t="shared" si="37"/>
        <v>-0.0615707052325941</v>
      </c>
      <c r="CE63" s="2">
        <v>3295</v>
      </c>
      <c r="CF63" s="2">
        <f t="shared" si="38"/>
        <v>0.0678513290105008</v>
      </c>
      <c r="CG63" s="2">
        <v>4369</v>
      </c>
      <c r="CH63" s="2">
        <f t="shared" si="39"/>
        <v>0.0899673615923758</v>
      </c>
      <c r="CI63" s="35">
        <v>185.914</v>
      </c>
      <c r="CJ63" s="2">
        <v>5507</v>
      </c>
      <c r="CK63" s="2">
        <f t="shared" si="40"/>
        <v>0.159327553147581</v>
      </c>
      <c r="CL63" s="2">
        <v>4363</v>
      </c>
      <c r="CM63" s="2">
        <f t="shared" si="41"/>
        <v>0.1262295468282</v>
      </c>
      <c r="CN63" s="2">
        <v>11928</v>
      </c>
      <c r="CO63" s="2">
        <f t="shared" si="42"/>
        <v>0.34509879316222</v>
      </c>
      <c r="CP63" s="2">
        <v>8968</v>
      </c>
      <c r="CQ63" s="2">
        <f t="shared" si="43"/>
        <v>0.259460594993192</v>
      </c>
      <c r="CR63" s="2">
        <f t="shared" si="44"/>
        <v>0.187683025089147</v>
      </c>
      <c r="CS63" s="2">
        <f t="shared" si="45"/>
        <v>0.187800252060794</v>
      </c>
      <c r="CT63" s="2">
        <f t="shared" si="46"/>
        <v>0.277247464151719</v>
      </c>
      <c r="CU63" s="2">
        <f t="shared" si="47"/>
        <v>0.169493233400816</v>
      </c>
    </row>
    <row r="64" s="2" customFormat="1" spans="1:99">
      <c r="A64" s="1">
        <v>60</v>
      </c>
      <c r="B64" s="2" t="s">
        <v>44</v>
      </c>
      <c r="C64" s="2">
        <v>54</v>
      </c>
      <c r="D64" s="2">
        <v>58</v>
      </c>
      <c r="E64" s="2">
        <v>163</v>
      </c>
      <c r="F64" s="19" t="s">
        <v>42</v>
      </c>
      <c r="G64" s="19" t="s">
        <v>42</v>
      </c>
      <c r="H64" s="19" t="s">
        <v>43</v>
      </c>
      <c r="I64" s="19" t="s">
        <v>43</v>
      </c>
      <c r="J64" s="21">
        <v>22.73</v>
      </c>
      <c r="K64" s="21">
        <v>24.23</v>
      </c>
      <c r="L64" s="21">
        <v>25.79</v>
      </c>
      <c r="M64" s="21">
        <v>23.13</v>
      </c>
      <c r="N64" s="21">
        <v>20.94</v>
      </c>
      <c r="O64" s="21">
        <f t="shared" si="0"/>
        <v>23.364</v>
      </c>
      <c r="P64" s="21">
        <f t="shared" si="1"/>
        <v>1.61046080362112</v>
      </c>
      <c r="Q64" s="25">
        <f t="shared" si="2"/>
        <v>0.0689291561214315</v>
      </c>
      <c r="R64" s="22">
        <v>-13.77</v>
      </c>
      <c r="S64" s="22">
        <v>42.73</v>
      </c>
      <c r="T64" s="26">
        <f t="shared" si="3"/>
        <v>56.5</v>
      </c>
      <c r="U64" s="2">
        <v>160.751</v>
      </c>
      <c r="V64" s="2">
        <v>925</v>
      </c>
      <c r="W64" s="2">
        <f t="shared" si="4"/>
        <v>0.0357959890212813</v>
      </c>
      <c r="X64" s="2">
        <v>638</v>
      </c>
      <c r="Y64" s="2">
        <f t="shared" si="5"/>
        <v>0.0246895578330567</v>
      </c>
      <c r="Z64" s="2">
        <v>6420</v>
      </c>
      <c r="AA64" s="2">
        <f t="shared" si="6"/>
        <v>0.248443512990947</v>
      </c>
      <c r="AB64" s="2">
        <v>4573</v>
      </c>
      <c r="AC64" s="2">
        <f t="shared" si="7"/>
        <v>0.176967630047913</v>
      </c>
      <c r="AD64" s="31">
        <v>158.823</v>
      </c>
      <c r="AE64" s="2">
        <v>889</v>
      </c>
      <c r="AF64" s="2">
        <f t="shared" si="8"/>
        <v>0.035243170482199</v>
      </c>
      <c r="AG64" s="2">
        <v>613</v>
      </c>
      <c r="AH64" s="2">
        <f t="shared" si="9"/>
        <v>0.0243015337520675</v>
      </c>
      <c r="AI64" s="2">
        <v>6544</v>
      </c>
      <c r="AJ64" s="2">
        <f t="shared" si="10"/>
        <v>0.259427792615872</v>
      </c>
      <c r="AK64" s="2">
        <v>4429</v>
      </c>
      <c r="AL64" s="2">
        <f t="shared" si="11"/>
        <v>0.175581554629538</v>
      </c>
      <c r="AM64" s="31">
        <v>162.331</v>
      </c>
      <c r="AN64" s="2">
        <v>999</v>
      </c>
      <c r="AO64" s="2">
        <f t="shared" si="12"/>
        <v>0.0379107660518251</v>
      </c>
      <c r="AP64" s="2">
        <v>732</v>
      </c>
      <c r="AQ64" s="2">
        <f t="shared" si="13"/>
        <v>0.0277784592091451</v>
      </c>
      <c r="AR64" s="2">
        <v>6560</v>
      </c>
      <c r="AS64" s="2">
        <f t="shared" si="14"/>
        <v>0.248943568868842</v>
      </c>
      <c r="AT64" s="2">
        <v>4710</v>
      </c>
      <c r="AU64" s="2">
        <f t="shared" si="15"/>
        <v>0.178738446550647</v>
      </c>
      <c r="AV64" s="31">
        <v>162.313</v>
      </c>
      <c r="AW64" s="2">
        <v>1005</v>
      </c>
      <c r="AX64" s="2">
        <f t="shared" si="16"/>
        <v>0.0381469176790487</v>
      </c>
      <c r="AY64" s="2">
        <v>688</v>
      </c>
      <c r="AZ64" s="2">
        <f t="shared" si="17"/>
        <v>0.0261145068290403</v>
      </c>
      <c r="BA64" s="2">
        <v>6578</v>
      </c>
      <c r="BB64" s="2">
        <f t="shared" si="18"/>
        <v>0.249682014420679</v>
      </c>
      <c r="BC64" s="2">
        <v>4881</v>
      </c>
      <c r="BD64" s="2">
        <f t="shared" si="19"/>
        <v>0.185268761384514</v>
      </c>
      <c r="BE64" s="31">
        <v>166.772</v>
      </c>
      <c r="BF64" s="2">
        <v>1009</v>
      </c>
      <c r="BG64" s="2">
        <f t="shared" si="20"/>
        <v>0.0362781299533831</v>
      </c>
      <c r="BH64" s="2">
        <v>737</v>
      </c>
      <c r="BI64" s="2">
        <f t="shared" si="21"/>
        <v>0.0264984953177833</v>
      </c>
      <c r="BJ64" s="2">
        <v>6554</v>
      </c>
      <c r="BK64" s="2">
        <f t="shared" si="22"/>
        <v>0.235646049271034</v>
      </c>
      <c r="BL64" s="2">
        <v>4587</v>
      </c>
      <c r="BM64" s="2">
        <f t="shared" si="23"/>
        <v>0.164923470858443</v>
      </c>
      <c r="BN64" s="2">
        <f t="shared" si="24"/>
        <v>0.0366749946375475</v>
      </c>
      <c r="BO64" s="2">
        <f t="shared" si="25"/>
        <v>0.00115533209868433</v>
      </c>
      <c r="BP64" s="2">
        <f t="shared" si="26"/>
        <v>0.0315019023207032</v>
      </c>
      <c r="BQ64" s="2">
        <f t="shared" si="27"/>
        <v>0.0258765105882186</v>
      </c>
      <c r="BR64" s="2">
        <f t="shared" si="28"/>
        <v>0.00126097776732981</v>
      </c>
      <c r="BS64" s="2">
        <f t="shared" si="29"/>
        <v>0.0487305953803493</v>
      </c>
      <c r="BT64" s="2">
        <f t="shared" si="30"/>
        <v>0.248428587633475</v>
      </c>
      <c r="BU64" s="2">
        <f t="shared" si="31"/>
        <v>0.00756587475949773</v>
      </c>
      <c r="BV64" s="2">
        <f t="shared" si="32"/>
        <v>0.0304549280401667</v>
      </c>
      <c r="BW64" s="2">
        <f t="shared" si="33"/>
        <v>0.176295972694211</v>
      </c>
      <c r="BX64" s="2">
        <f t="shared" si="34"/>
        <v>0.00658440475968294</v>
      </c>
      <c r="BY64" s="2">
        <f t="shared" si="35"/>
        <v>0.0373485829486515</v>
      </c>
      <c r="BZ64" s="35">
        <v>158.902</v>
      </c>
      <c r="CA64" s="2">
        <v>-1815</v>
      </c>
      <c r="CB64" s="2">
        <f t="shared" si="36"/>
        <v>-0.0718816276529023</v>
      </c>
      <c r="CC64" s="2">
        <v>-2143</v>
      </c>
      <c r="CD64" s="2">
        <f t="shared" si="37"/>
        <v>-0.0848718060937574</v>
      </c>
      <c r="CE64" s="2">
        <v>1436</v>
      </c>
      <c r="CF64" s="2">
        <f t="shared" si="38"/>
        <v>0.0568716348813045</v>
      </c>
      <c r="CG64" s="2">
        <v>1676</v>
      </c>
      <c r="CH64" s="2">
        <f t="shared" si="39"/>
        <v>0.0663766434965643</v>
      </c>
      <c r="CI64" s="35">
        <v>148.499</v>
      </c>
      <c r="CJ64" s="2">
        <v>2889</v>
      </c>
      <c r="CK64" s="2">
        <f t="shared" si="40"/>
        <v>0.131008804520352</v>
      </c>
      <c r="CL64" s="2">
        <v>1792</v>
      </c>
      <c r="CM64" s="2">
        <f t="shared" si="41"/>
        <v>0.0812626437177123</v>
      </c>
      <c r="CN64" s="2">
        <v>8243</v>
      </c>
      <c r="CO64" s="2">
        <f t="shared" si="42"/>
        <v>0.37379909160999</v>
      </c>
      <c r="CP64" s="2">
        <v>5777</v>
      </c>
      <c r="CQ64" s="2">
        <f t="shared" si="43"/>
        <v>0.261972261583272</v>
      </c>
      <c r="CR64" s="2">
        <f t="shared" si="44"/>
        <v>0.202890432173254</v>
      </c>
      <c r="CS64" s="2">
        <f t="shared" si="45"/>
        <v>0.16613444981147</v>
      </c>
      <c r="CT64" s="2">
        <f t="shared" si="46"/>
        <v>0.316927456728686</v>
      </c>
      <c r="CU64" s="2">
        <f t="shared" si="47"/>
        <v>0.195595618086708</v>
      </c>
    </row>
    <row r="65" s="2" customFormat="1" spans="1:99">
      <c r="A65" s="1">
        <v>61</v>
      </c>
      <c r="B65" s="2" t="s">
        <v>44</v>
      </c>
      <c r="C65" s="2">
        <v>48</v>
      </c>
      <c r="D65" s="2">
        <v>64</v>
      </c>
      <c r="E65" s="2">
        <v>157</v>
      </c>
      <c r="F65" s="19" t="s">
        <v>43</v>
      </c>
      <c r="G65" s="19" t="s">
        <v>42</v>
      </c>
      <c r="H65" s="19" t="s">
        <v>42</v>
      </c>
      <c r="I65" s="19" t="s">
        <v>42</v>
      </c>
      <c r="J65" s="21">
        <v>12.3</v>
      </c>
      <c r="K65" s="21">
        <v>14.32</v>
      </c>
      <c r="L65" s="21">
        <v>13.08</v>
      </c>
      <c r="M65" s="21">
        <v>12.58</v>
      </c>
      <c r="N65" s="21">
        <v>14.93</v>
      </c>
      <c r="O65" s="21">
        <f t="shared" si="0"/>
        <v>13.442</v>
      </c>
      <c r="P65" s="21">
        <f t="shared" si="1"/>
        <v>1.01619683132747</v>
      </c>
      <c r="Q65" s="25">
        <f t="shared" si="2"/>
        <v>0.0755986334866444</v>
      </c>
      <c r="R65" s="22">
        <v>-18.95</v>
      </c>
      <c r="S65" s="22">
        <v>24.83</v>
      </c>
      <c r="T65" s="26">
        <f t="shared" si="3"/>
        <v>43.78</v>
      </c>
      <c r="U65" s="2">
        <v>197.975</v>
      </c>
      <c r="V65" s="2">
        <v>1924</v>
      </c>
      <c r="W65" s="2">
        <f t="shared" si="4"/>
        <v>0.0490890202688507</v>
      </c>
      <c r="X65" s="2">
        <v>381</v>
      </c>
      <c r="Y65" s="2">
        <f t="shared" si="5"/>
        <v>0.00972085068733479</v>
      </c>
      <c r="Z65" s="2">
        <v>8674</v>
      </c>
      <c r="AA65" s="2">
        <f t="shared" si="6"/>
        <v>0.221308815910609</v>
      </c>
      <c r="AB65" s="2">
        <v>6363</v>
      </c>
      <c r="AC65" s="2">
        <f t="shared" si="7"/>
        <v>0.162345860691631</v>
      </c>
      <c r="AD65" s="31">
        <v>195.774</v>
      </c>
      <c r="AE65" s="2">
        <v>1842</v>
      </c>
      <c r="AF65" s="2">
        <f t="shared" si="8"/>
        <v>0.0480595386286233</v>
      </c>
      <c r="AG65" s="2">
        <v>351</v>
      </c>
      <c r="AH65" s="2">
        <f t="shared" si="9"/>
        <v>0.00915792511327186</v>
      </c>
      <c r="AI65" s="2">
        <v>8482</v>
      </c>
      <c r="AJ65" s="2">
        <f t="shared" si="10"/>
        <v>0.221303478093367</v>
      </c>
      <c r="AK65" s="2">
        <v>6092</v>
      </c>
      <c r="AL65" s="2">
        <f t="shared" si="11"/>
        <v>0.158946096267955</v>
      </c>
      <c r="AM65" s="31">
        <v>200.13</v>
      </c>
      <c r="AN65" s="2">
        <v>2018</v>
      </c>
      <c r="AO65" s="2">
        <f t="shared" si="12"/>
        <v>0.0503844788900007</v>
      </c>
      <c r="AP65" s="2">
        <v>409</v>
      </c>
      <c r="AQ65" s="2">
        <f t="shared" si="13"/>
        <v>0.0102117204489645</v>
      </c>
      <c r="AR65" s="2">
        <v>9902</v>
      </c>
      <c r="AS65" s="2">
        <f t="shared" si="14"/>
        <v>0.247228498497912</v>
      </c>
      <c r="AT65" s="2">
        <v>6828</v>
      </c>
      <c r="AU65" s="2">
        <f t="shared" si="15"/>
        <v>0.170478306174888</v>
      </c>
      <c r="AV65" s="31">
        <v>195.144</v>
      </c>
      <c r="AW65" s="2">
        <v>1881</v>
      </c>
      <c r="AX65" s="2">
        <f t="shared" si="16"/>
        <v>0.0493944768425155</v>
      </c>
      <c r="AY65" s="2">
        <v>371</v>
      </c>
      <c r="AZ65" s="2">
        <f t="shared" si="17"/>
        <v>0.00974234498063437</v>
      </c>
      <c r="BA65" s="2">
        <v>8611</v>
      </c>
      <c r="BB65" s="2">
        <f t="shared" si="18"/>
        <v>0.226122190372622</v>
      </c>
      <c r="BC65" s="2">
        <v>6400</v>
      </c>
      <c r="BD65" s="2">
        <f t="shared" si="19"/>
        <v>0.168062015838437</v>
      </c>
      <c r="BE65" s="31">
        <v>199.232</v>
      </c>
      <c r="BF65" s="2">
        <v>2005</v>
      </c>
      <c r="BG65" s="2">
        <f t="shared" si="20"/>
        <v>0.0505121887772787</v>
      </c>
      <c r="BH65" s="2">
        <v>422</v>
      </c>
      <c r="BI65" s="2">
        <f t="shared" si="21"/>
        <v>0.0106314930992577</v>
      </c>
      <c r="BJ65" s="2">
        <v>8877</v>
      </c>
      <c r="BK65" s="2">
        <f t="shared" si="22"/>
        <v>0.223639251758555</v>
      </c>
      <c r="BL65" s="2">
        <v>6442</v>
      </c>
      <c r="BM65" s="2">
        <f t="shared" si="23"/>
        <v>0.162294024989142</v>
      </c>
      <c r="BN65" s="2">
        <f t="shared" si="24"/>
        <v>0.0494879406814538</v>
      </c>
      <c r="BO65" s="2">
        <f t="shared" si="25"/>
        <v>0.000901229197318443</v>
      </c>
      <c r="BP65" s="2">
        <f t="shared" si="26"/>
        <v>0.0182110870832051</v>
      </c>
      <c r="BQ65" s="2">
        <f t="shared" si="27"/>
        <v>0.00989286686589263</v>
      </c>
      <c r="BR65" s="2">
        <f t="shared" si="28"/>
        <v>0.000497920094678931</v>
      </c>
      <c r="BS65" s="2">
        <f t="shared" si="29"/>
        <v>0.0503312236411061</v>
      </c>
      <c r="BT65" s="2">
        <f t="shared" si="30"/>
        <v>0.227920446926613</v>
      </c>
      <c r="BU65" s="2">
        <f t="shared" si="31"/>
        <v>0.00981693593146921</v>
      </c>
      <c r="BV65" s="2">
        <f t="shared" si="32"/>
        <v>0.0430717650120707</v>
      </c>
      <c r="BW65" s="2">
        <f t="shared" si="33"/>
        <v>0.16442526079241</v>
      </c>
      <c r="BX65" s="2">
        <f t="shared" si="34"/>
        <v>0.00421313803195296</v>
      </c>
      <c r="BY65" s="2">
        <f t="shared" si="35"/>
        <v>0.0256234231385658</v>
      </c>
      <c r="BZ65" s="35">
        <v>197.773</v>
      </c>
      <c r="CA65" s="2">
        <v>-633</v>
      </c>
      <c r="CB65" s="2">
        <f t="shared" si="36"/>
        <v>-0.0161833977163866</v>
      </c>
      <c r="CC65" s="2">
        <v>-2112</v>
      </c>
      <c r="CD65" s="2">
        <f t="shared" si="37"/>
        <v>-0.0539957914328729</v>
      </c>
      <c r="CE65" s="2">
        <v>3762</v>
      </c>
      <c r="CF65" s="2">
        <f t="shared" si="38"/>
        <v>0.0961800034898048</v>
      </c>
      <c r="CG65" s="2">
        <v>3766</v>
      </c>
      <c r="CH65" s="2">
        <f t="shared" si="39"/>
        <v>0.0962822682463064</v>
      </c>
      <c r="CI65" s="35">
        <v>196.703</v>
      </c>
      <c r="CJ65" s="2">
        <v>3298</v>
      </c>
      <c r="CK65" s="2">
        <f t="shared" si="40"/>
        <v>0.0852371036800421</v>
      </c>
      <c r="CL65" s="2">
        <v>1772</v>
      </c>
      <c r="CM65" s="2">
        <f t="shared" si="41"/>
        <v>0.0457974977929153</v>
      </c>
      <c r="CN65" s="2">
        <v>10004</v>
      </c>
      <c r="CO65" s="2">
        <f t="shared" si="42"/>
        <v>0.258554270835398</v>
      </c>
      <c r="CP65" s="2">
        <v>6952</v>
      </c>
      <c r="CQ65" s="2">
        <f t="shared" si="43"/>
        <v>0.179675059061144</v>
      </c>
      <c r="CR65" s="2">
        <f t="shared" si="44"/>
        <v>0.101420501396429</v>
      </c>
      <c r="CS65" s="2">
        <f t="shared" si="45"/>
        <v>0.0997932892257881</v>
      </c>
      <c r="CT65" s="2">
        <f t="shared" si="46"/>
        <v>0.162374267345593</v>
      </c>
      <c r="CU65" s="2">
        <f t="shared" si="47"/>
        <v>0.0833927908148374</v>
      </c>
    </row>
    <row r="66" s="2" customFormat="1" spans="1:99">
      <c r="A66" s="1">
        <v>62</v>
      </c>
      <c r="B66" s="2" t="s">
        <v>44</v>
      </c>
      <c r="C66" s="2">
        <v>48</v>
      </c>
      <c r="D66" s="2">
        <v>64</v>
      </c>
      <c r="E66" s="2">
        <v>165</v>
      </c>
      <c r="F66" s="19" t="s">
        <v>43</v>
      </c>
      <c r="G66" s="19" t="s">
        <v>42</v>
      </c>
      <c r="H66" s="19" t="s">
        <v>42</v>
      </c>
      <c r="I66" s="19" t="s">
        <v>42</v>
      </c>
      <c r="J66" s="21">
        <v>9.88</v>
      </c>
      <c r="K66" s="21">
        <v>6.29</v>
      </c>
      <c r="L66" s="21">
        <v>10.01</v>
      </c>
      <c r="M66" s="21">
        <v>9.93</v>
      </c>
      <c r="N66" s="21">
        <v>8.58</v>
      </c>
      <c r="O66" s="21">
        <f t="shared" si="0"/>
        <v>8.938</v>
      </c>
      <c r="P66" s="21">
        <f t="shared" si="1"/>
        <v>1.42553007684861</v>
      </c>
      <c r="Q66" s="25">
        <f t="shared" si="2"/>
        <v>0.159490946167891</v>
      </c>
      <c r="R66" s="22">
        <v>-8.95</v>
      </c>
      <c r="S66" s="22">
        <v>33.28</v>
      </c>
      <c r="T66" s="26">
        <f t="shared" si="3"/>
        <v>42.23</v>
      </c>
      <c r="U66" s="2">
        <v>193.228</v>
      </c>
      <c r="V66" s="2">
        <v>1458</v>
      </c>
      <c r="W66" s="2">
        <f t="shared" si="4"/>
        <v>0.0390496734511179</v>
      </c>
      <c r="X66" s="2">
        <v>1585</v>
      </c>
      <c r="Y66" s="2">
        <f t="shared" si="5"/>
        <v>0.0424511196296446</v>
      </c>
      <c r="Z66" s="2">
        <v>8450</v>
      </c>
      <c r="AA66" s="2">
        <f t="shared" si="6"/>
        <v>0.226316694555518</v>
      </c>
      <c r="AB66" s="2">
        <v>6342</v>
      </c>
      <c r="AC66" s="2">
        <f t="shared" si="7"/>
        <v>0.16985804460013</v>
      </c>
      <c r="AD66" s="31">
        <v>192.925</v>
      </c>
      <c r="AE66" s="2">
        <v>1249</v>
      </c>
      <c r="AF66" s="2">
        <f t="shared" si="8"/>
        <v>0.0335571771462123</v>
      </c>
      <c r="AG66" s="2">
        <v>1492</v>
      </c>
      <c r="AH66" s="2">
        <f t="shared" si="9"/>
        <v>0.0400859153740182</v>
      </c>
      <c r="AI66" s="2">
        <v>8381</v>
      </c>
      <c r="AJ66" s="2">
        <f t="shared" si="10"/>
        <v>0.225174300770541</v>
      </c>
      <c r="AK66" s="2">
        <v>6239</v>
      </c>
      <c r="AL66" s="2">
        <f t="shared" si="11"/>
        <v>0.167624682318029</v>
      </c>
      <c r="AM66" s="31">
        <v>194.291</v>
      </c>
      <c r="AN66" s="2">
        <v>1551</v>
      </c>
      <c r="AO66" s="2">
        <f t="shared" si="12"/>
        <v>0.0410871890836085</v>
      </c>
      <c r="AP66" s="2">
        <v>1673</v>
      </c>
      <c r="AQ66" s="2">
        <f t="shared" si="13"/>
        <v>0.0443190634022418</v>
      </c>
      <c r="AR66" s="2">
        <v>8832</v>
      </c>
      <c r="AS66" s="2">
        <f t="shared" si="14"/>
        <v>0.233966508050568</v>
      </c>
      <c r="AT66" s="2">
        <v>6717</v>
      </c>
      <c r="AU66" s="2">
        <f t="shared" si="15"/>
        <v>0.177938522936556</v>
      </c>
      <c r="AV66" s="31">
        <v>199.394</v>
      </c>
      <c r="AW66" s="2">
        <v>1555</v>
      </c>
      <c r="AX66" s="2">
        <f t="shared" si="16"/>
        <v>0.0391116575646247</v>
      </c>
      <c r="AY66" s="2">
        <v>1717</v>
      </c>
      <c r="AZ66" s="2">
        <f t="shared" si="17"/>
        <v>0.0431863125649264</v>
      </c>
      <c r="BA66" s="2">
        <v>8284</v>
      </c>
      <c r="BB66" s="2">
        <f t="shared" si="18"/>
        <v>0.208360753225306</v>
      </c>
      <c r="BC66" s="2">
        <v>6331</v>
      </c>
      <c r="BD66" s="2">
        <f t="shared" si="19"/>
        <v>0.159238523499446</v>
      </c>
      <c r="BE66" s="31">
        <v>195.334</v>
      </c>
      <c r="BF66" s="2">
        <v>1587</v>
      </c>
      <c r="BG66" s="2">
        <f t="shared" si="20"/>
        <v>0.0415930951601608</v>
      </c>
      <c r="BH66" s="2">
        <v>1524</v>
      </c>
      <c r="BI66" s="2">
        <f t="shared" si="21"/>
        <v>0.0399419514959578</v>
      </c>
      <c r="BJ66" s="2">
        <v>8333</v>
      </c>
      <c r="BK66" s="2">
        <f t="shared" si="22"/>
        <v>0.218396510377832</v>
      </c>
      <c r="BL66" s="2">
        <v>6413</v>
      </c>
      <c r="BM66" s="2">
        <f t="shared" si="23"/>
        <v>0.168075941564027</v>
      </c>
      <c r="BN66" s="2">
        <f t="shared" si="24"/>
        <v>0.0388797584811448</v>
      </c>
      <c r="BO66" s="2">
        <f t="shared" si="25"/>
        <v>0.00285122661839772</v>
      </c>
      <c r="BP66" s="2">
        <f t="shared" si="26"/>
        <v>0.0733344735096658</v>
      </c>
      <c r="BQ66" s="2">
        <f t="shared" si="27"/>
        <v>0.0419968724933578</v>
      </c>
      <c r="BR66" s="2">
        <f t="shared" si="28"/>
        <v>0.00172558026063649</v>
      </c>
      <c r="BS66" s="2">
        <f t="shared" si="29"/>
        <v>0.0410883039185693</v>
      </c>
      <c r="BT66" s="2">
        <f t="shared" si="30"/>
        <v>0.222442953395953</v>
      </c>
      <c r="BU66" s="2">
        <f t="shared" si="31"/>
        <v>0.00860163360850639</v>
      </c>
      <c r="BV66" s="2">
        <f t="shared" si="32"/>
        <v>0.0386689417542272</v>
      </c>
      <c r="BW66" s="2">
        <f t="shared" si="33"/>
        <v>0.168547142983638</v>
      </c>
      <c r="BX66" s="2">
        <f t="shared" si="34"/>
        <v>0.00596053423154508</v>
      </c>
      <c r="BY66" s="2">
        <f t="shared" si="35"/>
        <v>0.0353641961888593</v>
      </c>
      <c r="BZ66" s="35">
        <v>184.098</v>
      </c>
      <c r="CA66" s="2">
        <v>-1332</v>
      </c>
      <c r="CB66" s="2">
        <f t="shared" si="36"/>
        <v>-0.0393012246923362</v>
      </c>
      <c r="CC66" s="2">
        <v>-1308</v>
      </c>
      <c r="CD66" s="2">
        <f t="shared" si="37"/>
        <v>-0.0385930945176995</v>
      </c>
      <c r="CE66" s="2">
        <v>3295</v>
      </c>
      <c r="CF66" s="2">
        <f t="shared" si="38"/>
        <v>0.0972203718928286</v>
      </c>
      <c r="CG66" s="2">
        <v>3143</v>
      </c>
      <c r="CH66" s="2">
        <f t="shared" si="39"/>
        <v>0.0927355474534629</v>
      </c>
      <c r="CI66" s="35">
        <v>180.069</v>
      </c>
      <c r="CJ66" s="2">
        <v>3905</v>
      </c>
      <c r="CK66" s="2">
        <f t="shared" si="40"/>
        <v>0.120432342198809</v>
      </c>
      <c r="CL66" s="2">
        <v>3744</v>
      </c>
      <c r="CM66" s="2">
        <f t="shared" si="41"/>
        <v>0.11546701387768</v>
      </c>
      <c r="CN66" s="2">
        <v>10282</v>
      </c>
      <c r="CO66" s="2">
        <f t="shared" si="42"/>
        <v>0.317102520483521</v>
      </c>
      <c r="CP66" s="2">
        <v>7618</v>
      </c>
      <c r="CQ66" s="2">
        <f t="shared" si="43"/>
        <v>0.234943299070557</v>
      </c>
      <c r="CR66" s="2">
        <f t="shared" si="44"/>
        <v>0.159733566891145</v>
      </c>
      <c r="CS66" s="2">
        <f t="shared" si="45"/>
        <v>0.154060108395379</v>
      </c>
      <c r="CT66" s="2">
        <f t="shared" si="46"/>
        <v>0.219882148590693</v>
      </c>
      <c r="CU66" s="2">
        <f t="shared" si="47"/>
        <v>0.142207751617094</v>
      </c>
    </row>
    <row r="67" s="2" customFormat="1" spans="1:99">
      <c r="A67" s="1">
        <v>63</v>
      </c>
      <c r="B67" s="2" t="s">
        <v>41</v>
      </c>
      <c r="C67" s="2">
        <v>62</v>
      </c>
      <c r="D67" s="2">
        <v>67</v>
      </c>
      <c r="E67" s="2">
        <v>180</v>
      </c>
      <c r="F67" s="19" t="s">
        <v>43</v>
      </c>
      <c r="G67" s="19" t="s">
        <v>42</v>
      </c>
      <c r="H67" s="19" t="s">
        <v>43</v>
      </c>
      <c r="I67" s="19" t="s">
        <v>42</v>
      </c>
      <c r="J67" s="21">
        <v>8.23</v>
      </c>
      <c r="K67" s="21">
        <v>6.55</v>
      </c>
      <c r="L67" s="21">
        <v>7.5</v>
      </c>
      <c r="M67" s="21">
        <v>6.29</v>
      </c>
      <c r="N67" s="21">
        <v>5.23</v>
      </c>
      <c r="O67" s="21">
        <f t="shared" si="0"/>
        <v>6.76</v>
      </c>
      <c r="P67" s="21">
        <f t="shared" si="1"/>
        <v>1.03096071700138</v>
      </c>
      <c r="Q67" s="25">
        <f t="shared" si="2"/>
        <v>0.152508981804938</v>
      </c>
      <c r="R67" s="22">
        <v>-8.87</v>
      </c>
      <c r="S67" s="22">
        <v>18.77</v>
      </c>
      <c r="T67" s="26">
        <f t="shared" si="3"/>
        <v>27.64</v>
      </c>
      <c r="U67" s="2">
        <v>151.476</v>
      </c>
      <c r="V67" s="2">
        <v>1499</v>
      </c>
      <c r="W67" s="2">
        <f t="shared" si="4"/>
        <v>0.0653301982843394</v>
      </c>
      <c r="X67" s="2">
        <v>670</v>
      </c>
      <c r="Y67" s="2">
        <f t="shared" si="5"/>
        <v>0.0292002887595113</v>
      </c>
      <c r="Z67" s="2">
        <v>5014</v>
      </c>
      <c r="AA67" s="2">
        <f t="shared" si="6"/>
        <v>0.218522757970432</v>
      </c>
      <c r="AB67" s="2">
        <v>4040</v>
      </c>
      <c r="AC67" s="2">
        <f t="shared" si="7"/>
        <v>0.176073382967799</v>
      </c>
      <c r="AD67" s="31">
        <v>150.233</v>
      </c>
      <c r="AE67" s="2">
        <v>1492</v>
      </c>
      <c r="AF67" s="2">
        <f t="shared" si="8"/>
        <v>0.066105583595584</v>
      </c>
      <c r="AG67" s="2">
        <v>623</v>
      </c>
      <c r="AH67" s="2">
        <f t="shared" si="9"/>
        <v>0.027603068753384</v>
      </c>
      <c r="AI67" s="2">
        <v>4982</v>
      </c>
      <c r="AJ67" s="2">
        <f t="shared" si="10"/>
        <v>0.220735936644236</v>
      </c>
      <c r="AK67" s="2">
        <v>3842</v>
      </c>
      <c r="AL67" s="2">
        <f t="shared" si="11"/>
        <v>0.170226308427771</v>
      </c>
      <c r="AM67" s="31">
        <v>154.332</v>
      </c>
      <c r="AN67" s="2">
        <v>1508</v>
      </c>
      <c r="AO67" s="2">
        <f t="shared" si="12"/>
        <v>0.0633124869194639</v>
      </c>
      <c r="AP67" s="2">
        <v>781</v>
      </c>
      <c r="AQ67" s="2">
        <f t="shared" si="13"/>
        <v>0.0327898224695632</v>
      </c>
      <c r="AR67" s="2">
        <v>5154</v>
      </c>
      <c r="AS67" s="2">
        <f t="shared" si="14"/>
        <v>0.216387637654454</v>
      </c>
      <c r="AT67" s="2">
        <v>4343</v>
      </c>
      <c r="AU67" s="2">
        <f t="shared" si="15"/>
        <v>0.182338282951745</v>
      </c>
      <c r="AV67" s="31">
        <v>155.545</v>
      </c>
      <c r="AW67" s="2">
        <v>1661</v>
      </c>
      <c r="AX67" s="2">
        <f t="shared" si="16"/>
        <v>0.0686526841808172</v>
      </c>
      <c r="AY67" s="2">
        <v>771</v>
      </c>
      <c r="AZ67" s="2">
        <f t="shared" si="17"/>
        <v>0.0318670797732752</v>
      </c>
      <c r="BA67" s="2">
        <v>5232</v>
      </c>
      <c r="BB67" s="2">
        <f t="shared" si="18"/>
        <v>0.216249755348606</v>
      </c>
      <c r="BC67" s="2">
        <v>4210</v>
      </c>
      <c r="BD67" s="2">
        <f t="shared" si="19"/>
        <v>0.174008308489609</v>
      </c>
      <c r="BE67" s="31">
        <v>155.544</v>
      </c>
      <c r="BF67" s="2">
        <v>1567</v>
      </c>
      <c r="BG67" s="2">
        <f t="shared" si="20"/>
        <v>0.0647682958302101</v>
      </c>
      <c r="BH67" s="2">
        <v>881</v>
      </c>
      <c r="BI67" s="2">
        <f t="shared" si="21"/>
        <v>0.0364140833608265</v>
      </c>
      <c r="BJ67" s="2">
        <v>5244</v>
      </c>
      <c r="BK67" s="2">
        <f t="shared" si="22"/>
        <v>0.216748527972956</v>
      </c>
      <c r="BL67" s="2">
        <v>4123</v>
      </c>
      <c r="BM67" s="2">
        <f t="shared" si="23"/>
        <v>0.170414603514969</v>
      </c>
      <c r="BN67" s="2">
        <f t="shared" si="24"/>
        <v>0.0656338497620829</v>
      </c>
      <c r="BO67" s="2">
        <f t="shared" si="25"/>
        <v>0.001764426667981</v>
      </c>
      <c r="BP67" s="2">
        <f t="shared" si="26"/>
        <v>0.0268828763568936</v>
      </c>
      <c r="BQ67" s="2">
        <f t="shared" si="27"/>
        <v>0.031574868623312</v>
      </c>
      <c r="BR67" s="2">
        <f t="shared" si="28"/>
        <v>0.00304609005831375</v>
      </c>
      <c r="BS67" s="2">
        <f t="shared" si="29"/>
        <v>0.0964719788593131</v>
      </c>
      <c r="BT67" s="2">
        <f t="shared" si="30"/>
        <v>0.217728923118137</v>
      </c>
      <c r="BU67" s="2">
        <f t="shared" si="31"/>
        <v>0.00170999782134706</v>
      </c>
      <c r="BV67" s="2">
        <f t="shared" si="32"/>
        <v>0.00785379267420174</v>
      </c>
      <c r="BW67" s="2">
        <f t="shared" si="33"/>
        <v>0.174612177270379</v>
      </c>
      <c r="BX67" s="2">
        <f t="shared" si="34"/>
        <v>0.00445079677205935</v>
      </c>
      <c r="BY67" s="2">
        <f t="shared" si="35"/>
        <v>0.0254896127042016</v>
      </c>
      <c r="BZ67" s="35">
        <v>153.574</v>
      </c>
      <c r="CA67" s="2">
        <v>124</v>
      </c>
      <c r="CB67" s="2">
        <f t="shared" si="36"/>
        <v>0.00525758488243296</v>
      </c>
      <c r="CC67" s="2">
        <v>-721</v>
      </c>
      <c r="CD67" s="2">
        <f t="shared" si="37"/>
        <v>-0.0305703120986626</v>
      </c>
      <c r="CE67" s="2">
        <v>3773</v>
      </c>
      <c r="CF67" s="2">
        <f t="shared" si="38"/>
        <v>0.159974740011448</v>
      </c>
      <c r="CG67" s="2">
        <v>3293</v>
      </c>
      <c r="CH67" s="2">
        <f t="shared" si="39"/>
        <v>0.139622798531062</v>
      </c>
      <c r="CI67" s="35">
        <v>154.842</v>
      </c>
      <c r="CJ67" s="2">
        <v>2455</v>
      </c>
      <c r="CK67" s="2">
        <f t="shared" si="40"/>
        <v>0.102393868700454</v>
      </c>
      <c r="CL67" s="2">
        <v>1971</v>
      </c>
      <c r="CM67" s="2">
        <f t="shared" si="41"/>
        <v>0.0822070530381242</v>
      </c>
      <c r="CN67" s="2">
        <v>7064</v>
      </c>
      <c r="CO67" s="2">
        <f t="shared" si="42"/>
        <v>0.294627408757641</v>
      </c>
      <c r="CP67" s="2">
        <v>5116</v>
      </c>
      <c r="CQ67" s="2">
        <f t="shared" si="43"/>
        <v>0.213379646546445</v>
      </c>
      <c r="CR67" s="2">
        <f t="shared" si="44"/>
        <v>0.0971362838180211</v>
      </c>
      <c r="CS67" s="2">
        <f t="shared" si="45"/>
        <v>0.112777365136787</v>
      </c>
      <c r="CT67" s="2">
        <f t="shared" si="46"/>
        <v>0.134652668746192</v>
      </c>
      <c r="CU67" s="2">
        <f t="shared" si="47"/>
        <v>0.0737568480153828</v>
      </c>
    </row>
    <row r="68" s="2" customFormat="1" spans="1:99">
      <c r="A68" s="1">
        <v>64</v>
      </c>
      <c r="B68" s="2" t="s">
        <v>41</v>
      </c>
      <c r="C68" s="2">
        <v>67</v>
      </c>
      <c r="D68" s="2">
        <v>68</v>
      </c>
      <c r="E68" s="2">
        <v>182</v>
      </c>
      <c r="F68" s="19" t="s">
        <v>43</v>
      </c>
      <c r="G68" s="19" t="s">
        <v>43</v>
      </c>
      <c r="H68" s="19" t="s">
        <v>42</v>
      </c>
      <c r="I68" s="19" t="s">
        <v>43</v>
      </c>
      <c r="J68" s="21">
        <v>15.32</v>
      </c>
      <c r="K68" s="21">
        <v>17.32</v>
      </c>
      <c r="L68" s="21">
        <v>12.93</v>
      </c>
      <c r="M68" s="21">
        <v>10.52</v>
      </c>
      <c r="N68" s="21">
        <v>9.53</v>
      </c>
      <c r="O68" s="21">
        <f t="shared" si="0"/>
        <v>13.124</v>
      </c>
      <c r="P68" s="21">
        <f t="shared" si="1"/>
        <v>2.90393250610272</v>
      </c>
      <c r="Q68" s="25">
        <f t="shared" si="2"/>
        <v>0.221268859044706</v>
      </c>
      <c r="R68" s="22">
        <v>-6.12</v>
      </c>
      <c r="S68" s="22">
        <v>33.43</v>
      </c>
      <c r="T68" s="26">
        <f t="shared" si="3"/>
        <v>39.55</v>
      </c>
      <c r="U68" s="2">
        <v>180.347</v>
      </c>
      <c r="V68" s="2">
        <v>129</v>
      </c>
      <c r="W68" s="2">
        <f t="shared" si="4"/>
        <v>0.00396617493407647</v>
      </c>
      <c r="X68" s="2">
        <v>391</v>
      </c>
      <c r="Y68" s="2">
        <f t="shared" si="5"/>
        <v>0.0120215069707279</v>
      </c>
      <c r="Z68" s="2">
        <v>7372</v>
      </c>
      <c r="AA68" s="2">
        <f t="shared" si="6"/>
        <v>0.226656136542726</v>
      </c>
      <c r="AB68" s="2">
        <v>5590</v>
      </c>
      <c r="AC68" s="2">
        <f t="shared" si="7"/>
        <v>0.171867580476647</v>
      </c>
      <c r="AD68" s="31">
        <v>178.293</v>
      </c>
      <c r="AE68" s="2">
        <v>109</v>
      </c>
      <c r="AF68" s="2">
        <f t="shared" si="8"/>
        <v>0.003428924421843</v>
      </c>
      <c r="AG68" s="2">
        <v>338</v>
      </c>
      <c r="AH68" s="2">
        <f t="shared" si="9"/>
        <v>0.0106328115099352</v>
      </c>
      <c r="AI68" s="2">
        <v>7542</v>
      </c>
      <c r="AJ68" s="2">
        <f t="shared" si="10"/>
        <v>0.237256403573761</v>
      </c>
      <c r="AK68" s="2">
        <v>5421</v>
      </c>
      <c r="AL68" s="2">
        <f t="shared" si="11"/>
        <v>0.170533938447807</v>
      </c>
      <c r="AM68" s="31">
        <v>183.293</v>
      </c>
      <c r="AN68" s="2">
        <v>209</v>
      </c>
      <c r="AO68" s="2">
        <f t="shared" si="12"/>
        <v>0.00622091872132674</v>
      </c>
      <c r="AP68" s="2">
        <v>432</v>
      </c>
      <c r="AQ68" s="2">
        <f t="shared" si="13"/>
        <v>0.0128585497014983</v>
      </c>
      <c r="AR68" s="2">
        <v>7575</v>
      </c>
      <c r="AS68" s="2">
        <f t="shared" si="14"/>
        <v>0.225471097196412</v>
      </c>
      <c r="AT68" s="2">
        <v>5491</v>
      </c>
      <c r="AU68" s="2">
        <f t="shared" si="15"/>
        <v>0.163440500951221</v>
      </c>
      <c r="AV68" s="31">
        <v>178.919</v>
      </c>
      <c r="AW68" s="2">
        <v>119</v>
      </c>
      <c r="AX68" s="2">
        <f t="shared" si="16"/>
        <v>0.00371735499736736</v>
      </c>
      <c r="AY68" s="2">
        <v>344</v>
      </c>
      <c r="AZ68" s="2">
        <f t="shared" si="17"/>
        <v>0.0107459673873477</v>
      </c>
      <c r="BA68" s="2">
        <v>7117</v>
      </c>
      <c r="BB68" s="2">
        <f t="shared" si="18"/>
        <v>0.222322819464399</v>
      </c>
      <c r="BC68" s="2">
        <v>5223</v>
      </c>
      <c r="BD68" s="2">
        <f t="shared" si="19"/>
        <v>0.163157522279409</v>
      </c>
      <c r="BE68" s="31">
        <v>182.055</v>
      </c>
      <c r="BF68" s="2">
        <v>144</v>
      </c>
      <c r="BG68" s="2">
        <f t="shared" si="20"/>
        <v>0.00434467475150446</v>
      </c>
      <c r="BH68" s="2">
        <v>452</v>
      </c>
      <c r="BI68" s="2">
        <f t="shared" si="21"/>
        <v>0.0136374513033334</v>
      </c>
      <c r="BJ68" s="2">
        <v>7422</v>
      </c>
      <c r="BK68" s="2">
        <f t="shared" si="22"/>
        <v>0.223931777817126</v>
      </c>
      <c r="BL68" s="2">
        <v>5692</v>
      </c>
      <c r="BM68" s="2">
        <f t="shared" si="23"/>
        <v>0.17173533809419</v>
      </c>
      <c r="BN68" s="2">
        <f t="shared" si="24"/>
        <v>0.00433560956522361</v>
      </c>
      <c r="BO68" s="2">
        <f t="shared" si="25"/>
        <v>0.00098947171746156</v>
      </c>
      <c r="BP68" s="2">
        <f t="shared" si="26"/>
        <v>0.228219746860561</v>
      </c>
      <c r="BQ68" s="2">
        <f t="shared" si="27"/>
        <v>0.0119792573745685</v>
      </c>
      <c r="BR68" s="2">
        <f t="shared" si="28"/>
        <v>0.00117119321966391</v>
      </c>
      <c r="BS68" s="2">
        <f t="shared" si="29"/>
        <v>0.0977684328037152</v>
      </c>
      <c r="BT68" s="2">
        <f t="shared" si="30"/>
        <v>0.227127646918885</v>
      </c>
      <c r="BU68" s="2">
        <f t="shared" si="31"/>
        <v>0.00526987925050478</v>
      </c>
      <c r="BV68" s="2">
        <f t="shared" si="32"/>
        <v>0.023202279960162</v>
      </c>
      <c r="BW68" s="2">
        <f t="shared" si="33"/>
        <v>0.168146976049855</v>
      </c>
      <c r="BX68" s="2">
        <f t="shared" si="34"/>
        <v>0.00398653698672429</v>
      </c>
      <c r="BY68" s="2">
        <f t="shared" si="35"/>
        <v>0.023708645141155</v>
      </c>
      <c r="BZ68" s="35">
        <v>221.714</v>
      </c>
      <c r="CA68" s="2">
        <v>-3916</v>
      </c>
      <c r="CB68" s="2">
        <f t="shared" si="36"/>
        <v>-0.0796629617202229</v>
      </c>
      <c r="CC68" s="2">
        <v>-3370</v>
      </c>
      <c r="CD68" s="2">
        <f t="shared" si="37"/>
        <v>-0.0685557152699569</v>
      </c>
      <c r="CE68" s="2">
        <v>5671</v>
      </c>
      <c r="CF68" s="2">
        <f t="shared" si="38"/>
        <v>0.115364825310364</v>
      </c>
      <c r="CG68" s="2">
        <v>5018</v>
      </c>
      <c r="CH68" s="2">
        <f t="shared" si="39"/>
        <v>0.102080884042921</v>
      </c>
      <c r="CI68" s="35">
        <v>220.719</v>
      </c>
      <c r="CJ68" s="2">
        <v>4649</v>
      </c>
      <c r="CK68" s="2">
        <f t="shared" si="40"/>
        <v>0.0954289414676916</v>
      </c>
      <c r="CL68" s="2">
        <v>3127</v>
      </c>
      <c r="CM68" s="2">
        <f t="shared" si="41"/>
        <v>0.0641872015421535</v>
      </c>
      <c r="CN68" s="2">
        <v>15758</v>
      </c>
      <c r="CO68" s="2">
        <f t="shared" si="42"/>
        <v>0.32346080009634</v>
      </c>
      <c r="CP68" s="2">
        <v>11283</v>
      </c>
      <c r="CQ68" s="2">
        <f t="shared" si="43"/>
        <v>0.231603516149702</v>
      </c>
      <c r="CR68" s="2">
        <f t="shared" si="44"/>
        <v>0.175091903187914</v>
      </c>
      <c r="CS68" s="2">
        <f t="shared" si="45"/>
        <v>0.13274291681211</v>
      </c>
      <c r="CT68" s="2">
        <f t="shared" si="46"/>
        <v>0.208095974785976</v>
      </c>
      <c r="CU68" s="2">
        <f t="shared" si="47"/>
        <v>0.129522632106781</v>
      </c>
    </row>
    <row r="69" s="2" customFormat="1" spans="1:99">
      <c r="A69" s="1">
        <v>65</v>
      </c>
      <c r="B69" s="2" t="s">
        <v>44</v>
      </c>
      <c r="C69" s="2">
        <v>65</v>
      </c>
      <c r="D69" s="2">
        <v>50</v>
      </c>
      <c r="E69" s="2">
        <v>149</v>
      </c>
      <c r="F69" s="19" t="s">
        <v>43</v>
      </c>
      <c r="G69" s="19" t="s">
        <v>42</v>
      </c>
      <c r="H69" s="19" t="s">
        <v>43</v>
      </c>
      <c r="I69" s="19" t="s">
        <v>43</v>
      </c>
      <c r="J69" s="21">
        <v>14.08</v>
      </c>
      <c r="K69" s="21">
        <v>17.55</v>
      </c>
      <c r="L69" s="21">
        <v>15.97</v>
      </c>
      <c r="M69" s="21">
        <v>16.23</v>
      </c>
      <c r="N69" s="21">
        <v>15.54</v>
      </c>
      <c r="O69" s="21">
        <f t="shared" ref="O69:O100" si="48">AVERAGE(J69:N69)</f>
        <v>15.874</v>
      </c>
      <c r="P69" s="21">
        <f t="shared" ref="P69:P100" si="49">STDEVP(J69:N69)</f>
        <v>1.12026068394816</v>
      </c>
      <c r="Q69" s="25">
        <f t="shared" ref="Q69:Q100" si="50">ABS(P69/O69)</f>
        <v>0.0705720476217816</v>
      </c>
      <c r="R69" s="22">
        <v>-3.17</v>
      </c>
      <c r="S69" s="22">
        <v>32.3</v>
      </c>
      <c r="T69" s="26">
        <f t="shared" ref="T69:T93" si="51">S69-R69</f>
        <v>35.47</v>
      </c>
      <c r="U69" s="2">
        <v>155.756</v>
      </c>
      <c r="V69" s="2">
        <v>1769</v>
      </c>
      <c r="W69" s="2">
        <f t="shared" ref="W69:W93" si="52">V69/(U69*U69)</f>
        <v>0.0729185899545896</v>
      </c>
      <c r="X69" s="2">
        <v>1764</v>
      </c>
      <c r="Y69" s="2">
        <f t="shared" ref="Y69:Y93" si="53">X69/(U69*U69)</f>
        <v>0.0727124887958711</v>
      </c>
      <c r="Z69" s="2">
        <v>5471</v>
      </c>
      <c r="AA69" s="2">
        <f t="shared" ref="AA69:AA93" si="54">Z69/(U69*U69)</f>
        <v>0.225515887869734</v>
      </c>
      <c r="AB69" s="2">
        <v>4407</v>
      </c>
      <c r="AC69" s="2">
        <f t="shared" ref="AC69:AC93" si="55">AB69/(U69*U69)</f>
        <v>0.181657561294447</v>
      </c>
      <c r="AD69" s="31">
        <v>156.923</v>
      </c>
      <c r="AE69" s="2">
        <v>1883</v>
      </c>
      <c r="AF69" s="2">
        <f t="shared" ref="AF69:AF93" si="56">AE69/(AD69*AD69)</f>
        <v>0.0764675394049126</v>
      </c>
      <c r="AG69" s="2">
        <v>1920</v>
      </c>
      <c r="AH69" s="2">
        <f t="shared" ref="AH69:AH93" si="57">AG69/(AD69*AD69)</f>
        <v>0.0779700879752694</v>
      </c>
      <c r="AI69" s="2">
        <v>5692</v>
      </c>
      <c r="AJ69" s="2">
        <f t="shared" ref="AJ69:AJ93" si="58">AI69/(AD69*AD69)</f>
        <v>0.231148823310017</v>
      </c>
      <c r="AK69" s="2">
        <v>4592</v>
      </c>
      <c r="AL69" s="2">
        <f t="shared" ref="AL69:AL93" si="59">AK69/(AD69*AD69)</f>
        <v>0.186478460407519</v>
      </c>
      <c r="AM69" s="31">
        <v>155.085</v>
      </c>
      <c r="AN69" s="2">
        <v>1705</v>
      </c>
      <c r="AO69" s="2">
        <f t="shared" ref="AO69:AO93" si="60">AN69/(AM69*AM69)</f>
        <v>0.0708899703268201</v>
      </c>
      <c r="AP69" s="2">
        <v>1733</v>
      </c>
      <c r="AQ69" s="2">
        <f t="shared" ref="AQ69:AQ93" si="61">AP69/(AM69*AM69)</f>
        <v>0.0720541457925978</v>
      </c>
      <c r="AR69" s="2">
        <v>5581</v>
      </c>
      <c r="AS69" s="2">
        <f t="shared" ref="AS69:AS93" si="62">AR69/(AM69*AM69)</f>
        <v>0.232045116946618</v>
      </c>
      <c r="AT69" s="2">
        <v>4501</v>
      </c>
      <c r="AU69" s="2">
        <f t="shared" ref="AU69:AU93" si="63">AT69/(AM69*AM69)</f>
        <v>0.187141206123764</v>
      </c>
      <c r="AV69" s="31">
        <v>156.137</v>
      </c>
      <c r="AW69" s="2">
        <v>1666</v>
      </c>
      <c r="AX69" s="2">
        <f t="shared" ref="AX69:AX93" si="64">AW69/(AV69*AV69)</f>
        <v>0.0683381685849326</v>
      </c>
      <c r="AY69" s="2">
        <v>1705</v>
      </c>
      <c r="AZ69" s="2">
        <f t="shared" ref="AZ69:AZ93" si="65">AY69/(AV69*AV69)</f>
        <v>0.0699379216310385</v>
      </c>
      <c r="BA69" s="2">
        <v>5291</v>
      </c>
      <c r="BB69" s="2">
        <f t="shared" ref="BB69:BB93" si="66">BA69/(AV69*AV69)</f>
        <v>0.217033163255029</v>
      </c>
      <c r="BC69" s="2">
        <v>4331</v>
      </c>
      <c r="BD69" s="2">
        <f t="shared" ref="BD69:BD93" si="67">BC69/(AV69*AV69)</f>
        <v>0.1776546267355</v>
      </c>
      <c r="BE69" s="31">
        <v>156.231</v>
      </c>
      <c r="BF69" s="2">
        <v>1883</v>
      </c>
      <c r="BG69" s="2">
        <f t="shared" ref="BG69:BG93" si="68">BF69/(BE69*BE69)</f>
        <v>0.07714644087369</v>
      </c>
      <c r="BH69" s="2">
        <v>1854</v>
      </c>
      <c r="BI69" s="2">
        <f t="shared" ref="BI69:BI93" si="69">BH69/(BE69*BE69)</f>
        <v>0.0759583119383013</v>
      </c>
      <c r="BJ69" s="2">
        <v>5577</v>
      </c>
      <c r="BK69" s="2">
        <f t="shared" ref="BK69:BK93" si="70">BJ69/(BE69*BE69)</f>
        <v>0.228489485264243</v>
      </c>
      <c r="BL69" s="2">
        <v>4618</v>
      </c>
      <c r="BM69" s="2">
        <f t="shared" ref="BM69:BM93" si="71">BL69/(BE69*BE69)</f>
        <v>0.189199290469836</v>
      </c>
      <c r="BN69" s="2">
        <f t="shared" ref="BN69:BN93" si="72">AVERAGE(W69,AF69,AO69,AX69,BG69)</f>
        <v>0.073152141828989</v>
      </c>
      <c r="BO69" s="2">
        <f t="shared" ref="BO69:BO93" si="73">STDEVP(W69,AF69,AO69,AX69,BG69)</f>
        <v>0.00332543503087013</v>
      </c>
      <c r="BP69" s="2">
        <f t="shared" ref="BP69:BP93" si="74">ABS(BO69/BN69)</f>
        <v>0.0454591615190728</v>
      </c>
      <c r="BQ69" s="2">
        <f t="shared" ref="BQ69:BQ93" si="75">AVERAGE(Y69,AH69,AQ69,AZ69,BI69)</f>
        <v>0.0737265912266156</v>
      </c>
      <c r="BR69" s="2">
        <f t="shared" ref="BR69:BR93" si="76">STDEVP(Y69,AH69,AQ69,AZ69,BI69)</f>
        <v>0.00286940191555876</v>
      </c>
      <c r="BS69" s="2">
        <f t="shared" ref="BS69:BS93" si="77">ABS(BR69/BQ69)</f>
        <v>0.0389194979425944</v>
      </c>
      <c r="BT69" s="2">
        <f t="shared" ref="BT69:BT93" si="78">AVERAGE(AA69,AJ69,AS69,BB69,BK69)</f>
        <v>0.226846495329128</v>
      </c>
      <c r="BU69" s="2">
        <f t="shared" ref="BU69:BU93" si="79">STDEVP(AA69,AJ69,AS69,BB69,BK69)</f>
        <v>0.00540938279864526</v>
      </c>
      <c r="BV69" s="2">
        <f t="shared" ref="BV69:BV93" si="80">ABS(BU69/BT69)</f>
        <v>0.0238460056030263</v>
      </c>
      <c r="BW69" s="2">
        <f t="shared" ref="BW69:BW93" si="81">AVERAGE(AC69,AL69,AU69,BD69,BM69)</f>
        <v>0.184426229006213</v>
      </c>
      <c r="BX69" s="2">
        <f t="shared" ref="BX69:BX93" si="82">STDEVP(AC69,AL69,AU69,BD69,BM69)</f>
        <v>0.00419249301537292</v>
      </c>
      <c r="BY69" s="2">
        <f t="shared" ref="BY69:BY93" si="83">ABS(BX69/BW69)</f>
        <v>0.0227326288563417</v>
      </c>
      <c r="BZ69" s="35">
        <v>157.258</v>
      </c>
      <c r="CA69" s="2">
        <v>-639</v>
      </c>
      <c r="CB69" s="2">
        <f t="shared" ref="CB69:CB93" si="84">CA69/(BZ69*BZ69)</f>
        <v>-0.0258389797810915</v>
      </c>
      <c r="CC69" s="2">
        <v>-610</v>
      </c>
      <c r="CD69" s="2">
        <f t="shared" ref="CD69:CD93" si="85">CC69/(BZ69*BZ69)</f>
        <v>-0.0246663187268635</v>
      </c>
      <c r="CE69" s="2">
        <v>2728</v>
      </c>
      <c r="CF69" s="2">
        <f t="shared" ref="CF69:CF93" si="86">CE69/(BZ69*BZ69)</f>
        <v>0.11031101227358</v>
      </c>
      <c r="CG69" s="2">
        <v>2524</v>
      </c>
      <c r="CH69" s="2">
        <f t="shared" ref="CH69:CH93" si="87">CG69/(BZ69*BZ69)</f>
        <v>0.102061948305908</v>
      </c>
      <c r="CI69" s="35">
        <v>157.433</v>
      </c>
      <c r="CJ69" s="2">
        <v>3449</v>
      </c>
      <c r="CK69" s="2">
        <f t="shared" ref="CK69:CK93" si="88">CJ69/(CI69*CI69)</f>
        <v>0.13915590872392</v>
      </c>
      <c r="CL69" s="2">
        <v>2932</v>
      </c>
      <c r="CM69" s="2">
        <f t="shared" ref="CM69:CM93" si="89">CL69/(CI69*CI69)</f>
        <v>0.118296643774582</v>
      </c>
      <c r="CN69" s="2">
        <v>7785</v>
      </c>
      <c r="CO69" s="2">
        <f t="shared" ref="CO69:CO93" si="90">CN69/(CI69*CI69)</f>
        <v>0.314099376461501</v>
      </c>
      <c r="CP69" s="2">
        <v>5917</v>
      </c>
      <c r="CQ69" s="2">
        <f t="shared" ref="CQ69:CQ93" si="91">CP69/(CI69*CI69)</f>
        <v>0.238731664807027</v>
      </c>
      <c r="CR69" s="2">
        <f t="shared" ref="CR69:CR101" si="92">CK69-CB69</f>
        <v>0.164994888505012</v>
      </c>
      <c r="CS69" s="2">
        <f t="shared" ref="CS69:CS101" si="93">CM69-CD69</f>
        <v>0.142962962501446</v>
      </c>
      <c r="CT69" s="2">
        <f t="shared" ref="CT69:CT101" si="94">CO69-CF69</f>
        <v>0.203788364187921</v>
      </c>
      <c r="CU69" s="2">
        <f t="shared" ref="CU69:CU101" si="95">CQ69-CH69</f>
        <v>0.136669716501119</v>
      </c>
    </row>
    <row r="70" s="2" customFormat="1" spans="1:99">
      <c r="A70" s="1">
        <v>66</v>
      </c>
      <c r="B70" s="2" t="s">
        <v>41</v>
      </c>
      <c r="C70" s="2">
        <v>50</v>
      </c>
      <c r="D70" s="2">
        <v>82</v>
      </c>
      <c r="E70" s="2">
        <v>163</v>
      </c>
      <c r="F70" s="19" t="s">
        <v>43</v>
      </c>
      <c r="G70" s="19" t="s">
        <v>43</v>
      </c>
      <c r="H70" s="19" t="s">
        <v>42</v>
      </c>
      <c r="I70" s="19" t="s">
        <v>42</v>
      </c>
      <c r="J70" s="21">
        <v>31.43</v>
      </c>
      <c r="K70" s="21">
        <v>28.84</v>
      </c>
      <c r="L70" s="21">
        <v>30.08</v>
      </c>
      <c r="M70" s="21">
        <v>28.52</v>
      </c>
      <c r="N70" s="21">
        <v>27.59</v>
      </c>
      <c r="O70" s="21">
        <f t="shared" si="48"/>
        <v>29.292</v>
      </c>
      <c r="P70" s="21">
        <f t="shared" si="49"/>
        <v>1.33334766658963</v>
      </c>
      <c r="Q70" s="25">
        <f t="shared" si="50"/>
        <v>0.0455191747436032</v>
      </c>
      <c r="R70" s="22">
        <v>-14.25</v>
      </c>
      <c r="S70" s="22">
        <v>25.52</v>
      </c>
      <c r="T70" s="26">
        <f t="shared" si="51"/>
        <v>39.77</v>
      </c>
      <c r="U70" s="2">
        <v>187.323</v>
      </c>
      <c r="V70" s="2">
        <v>2888</v>
      </c>
      <c r="W70" s="2">
        <f t="shared" si="52"/>
        <v>0.0823028700311239</v>
      </c>
      <c r="X70" s="2">
        <v>1572</v>
      </c>
      <c r="Y70" s="2">
        <f t="shared" si="53"/>
        <v>0.0447992076485204</v>
      </c>
      <c r="Z70" s="2">
        <v>12148</v>
      </c>
      <c r="AA70" s="2">
        <f t="shared" si="54"/>
        <v>0.346196421446708</v>
      </c>
      <c r="AB70" s="2">
        <v>8282</v>
      </c>
      <c r="AC70" s="2">
        <f t="shared" si="55"/>
        <v>0.236022288641887</v>
      </c>
      <c r="AD70" s="31">
        <v>183.664</v>
      </c>
      <c r="AE70" s="2">
        <v>2591</v>
      </c>
      <c r="AF70" s="2">
        <f t="shared" si="56"/>
        <v>0.0768102778136217</v>
      </c>
      <c r="AG70" s="2">
        <v>1399</v>
      </c>
      <c r="AH70" s="2">
        <f t="shared" si="57"/>
        <v>0.041473399714881</v>
      </c>
      <c r="AI70" s="2">
        <v>11942</v>
      </c>
      <c r="AJ70" s="2">
        <f t="shared" si="58"/>
        <v>0.354020971690571</v>
      </c>
      <c r="AK70" s="2">
        <v>8092</v>
      </c>
      <c r="AL70" s="2">
        <f t="shared" si="59"/>
        <v>0.239887598636753</v>
      </c>
      <c r="AM70" s="31">
        <v>186.222</v>
      </c>
      <c r="AN70" s="2">
        <v>2666</v>
      </c>
      <c r="AO70" s="2">
        <f t="shared" si="60"/>
        <v>0.076877308807612</v>
      </c>
      <c r="AP70" s="2">
        <v>1481</v>
      </c>
      <c r="AQ70" s="2">
        <f t="shared" si="61"/>
        <v>0.042706411982023</v>
      </c>
      <c r="AR70" s="2">
        <v>12005</v>
      </c>
      <c r="AS70" s="2">
        <f t="shared" si="62"/>
        <v>0.346178579233077</v>
      </c>
      <c r="AT70" s="2">
        <v>8182</v>
      </c>
      <c r="AU70" s="2">
        <f t="shared" si="63"/>
        <v>0.235937787195754</v>
      </c>
      <c r="AV70" s="31">
        <v>185.236</v>
      </c>
      <c r="AW70" s="2">
        <v>2774</v>
      </c>
      <c r="AX70" s="2">
        <f t="shared" si="64"/>
        <v>0.0808454659210141</v>
      </c>
      <c r="AY70" s="2">
        <v>1488</v>
      </c>
      <c r="AZ70" s="2">
        <f t="shared" si="65"/>
        <v>0.0433662773217264</v>
      </c>
      <c r="BA70" s="2">
        <v>11929</v>
      </c>
      <c r="BB70" s="2">
        <f t="shared" si="66"/>
        <v>0.347658818663222</v>
      </c>
      <c r="BC70" s="2">
        <v>8134</v>
      </c>
      <c r="BD70" s="2">
        <f t="shared" si="67"/>
        <v>0.237057325090674</v>
      </c>
      <c r="BE70" s="31">
        <v>189.952</v>
      </c>
      <c r="BF70" s="2">
        <v>2959</v>
      </c>
      <c r="BG70" s="2">
        <f t="shared" si="68"/>
        <v>0.0820081894855775</v>
      </c>
      <c r="BH70" s="2">
        <v>1661</v>
      </c>
      <c r="BI70" s="2">
        <f t="shared" si="69"/>
        <v>0.0460343368487814</v>
      </c>
      <c r="BJ70" s="2">
        <v>12442</v>
      </c>
      <c r="BK70" s="2">
        <f t="shared" si="70"/>
        <v>0.344827946461492</v>
      </c>
      <c r="BL70" s="2">
        <v>8331</v>
      </c>
      <c r="BM70" s="2">
        <f t="shared" si="71"/>
        <v>0.230892269889945</v>
      </c>
      <c r="BN70" s="2">
        <f t="shared" si="72"/>
        <v>0.0797688224117898</v>
      </c>
      <c r="BO70" s="2">
        <f t="shared" si="73"/>
        <v>0.0024375873537852</v>
      </c>
      <c r="BP70" s="2">
        <f t="shared" si="74"/>
        <v>0.0305581464046399</v>
      </c>
      <c r="BQ70" s="2">
        <f t="shared" si="75"/>
        <v>0.0436759267031864</v>
      </c>
      <c r="BR70" s="2">
        <f t="shared" si="76"/>
        <v>0.00159441683164727</v>
      </c>
      <c r="BS70" s="2">
        <f t="shared" si="77"/>
        <v>0.0365056211052518</v>
      </c>
      <c r="BT70" s="2">
        <f t="shared" si="78"/>
        <v>0.347776547499014</v>
      </c>
      <c r="BU70" s="2">
        <f t="shared" si="79"/>
        <v>0.00324811460886077</v>
      </c>
      <c r="BV70" s="2">
        <f t="shared" si="80"/>
        <v>0.00933965971029137</v>
      </c>
      <c r="BW70" s="2">
        <f t="shared" si="81"/>
        <v>0.235959453891002</v>
      </c>
      <c r="BX70" s="2">
        <f t="shared" si="82"/>
        <v>0.00290917217320703</v>
      </c>
      <c r="BY70" s="2">
        <f t="shared" si="83"/>
        <v>0.0123291189449475</v>
      </c>
      <c r="BZ70" s="35">
        <v>181.463</v>
      </c>
      <c r="CA70" s="2">
        <v>-2295</v>
      </c>
      <c r="CB70" s="2">
        <f t="shared" si="84"/>
        <v>-0.06969578546338</v>
      </c>
      <c r="CC70" s="2">
        <v>-4806</v>
      </c>
      <c r="CD70" s="2">
        <f t="shared" si="85"/>
        <v>-0.14595117426449</v>
      </c>
      <c r="CE70" s="2">
        <v>3235</v>
      </c>
      <c r="CF70" s="2">
        <f t="shared" si="86"/>
        <v>0.0982422073960933</v>
      </c>
      <c r="CG70" s="2">
        <v>3389</v>
      </c>
      <c r="CH70" s="2">
        <f t="shared" si="87"/>
        <v>0.102918961627623</v>
      </c>
      <c r="CI70" s="35">
        <v>173.243</v>
      </c>
      <c r="CJ70" s="2">
        <v>3064</v>
      </c>
      <c r="CK70" s="2">
        <f t="shared" si="88"/>
        <v>0.102088628556144</v>
      </c>
      <c r="CL70" s="2">
        <v>1260</v>
      </c>
      <c r="CM70" s="2">
        <f t="shared" si="89"/>
        <v>0.0419816161817041</v>
      </c>
      <c r="CN70" s="2">
        <v>12276</v>
      </c>
      <c r="CO70" s="2">
        <f t="shared" si="90"/>
        <v>0.409020889084602</v>
      </c>
      <c r="CP70" s="2">
        <v>8299</v>
      </c>
      <c r="CQ70" s="2">
        <f t="shared" si="91"/>
        <v>0.276512248168224</v>
      </c>
      <c r="CR70" s="2">
        <f t="shared" si="92"/>
        <v>0.171784414019524</v>
      </c>
      <c r="CS70" s="2">
        <f t="shared" si="93"/>
        <v>0.187932790446194</v>
      </c>
      <c r="CT70" s="2">
        <f t="shared" si="94"/>
        <v>0.310778681688509</v>
      </c>
      <c r="CU70" s="2">
        <f t="shared" si="95"/>
        <v>0.173593286540601</v>
      </c>
    </row>
    <row r="71" s="2" customFormat="1" spans="1:99">
      <c r="A71" s="1">
        <v>67</v>
      </c>
      <c r="B71" s="2" t="s">
        <v>41</v>
      </c>
      <c r="C71" s="2">
        <v>54</v>
      </c>
      <c r="D71" s="2">
        <v>68</v>
      </c>
      <c r="E71" s="2">
        <v>164</v>
      </c>
      <c r="F71" s="19" t="s">
        <v>42</v>
      </c>
      <c r="G71" s="19" t="s">
        <v>42</v>
      </c>
      <c r="H71" s="19" t="s">
        <v>42</v>
      </c>
      <c r="I71" s="19" t="s">
        <v>42</v>
      </c>
      <c r="J71" s="21">
        <v>33.05</v>
      </c>
      <c r="K71" s="21">
        <v>31.23</v>
      </c>
      <c r="L71" s="21">
        <v>29.15</v>
      </c>
      <c r="M71" s="21">
        <v>27.9</v>
      </c>
      <c r="N71" s="21">
        <v>29.33</v>
      </c>
      <c r="O71" s="21">
        <f t="shared" si="48"/>
        <v>30.132</v>
      </c>
      <c r="P71" s="21">
        <f t="shared" si="49"/>
        <v>1.80608305456864</v>
      </c>
      <c r="Q71" s="25">
        <f t="shared" si="50"/>
        <v>0.0599390367240357</v>
      </c>
      <c r="R71" s="22">
        <v>-6.12</v>
      </c>
      <c r="S71" s="22">
        <v>40.03</v>
      </c>
      <c r="T71" s="26">
        <f t="shared" si="51"/>
        <v>46.15</v>
      </c>
      <c r="U71" s="31">
        <v>224.66</v>
      </c>
      <c r="V71" s="2">
        <v>8506</v>
      </c>
      <c r="W71" s="2">
        <f t="shared" si="52"/>
        <v>0.168528699438943</v>
      </c>
      <c r="X71" s="2">
        <v>5797</v>
      </c>
      <c r="Y71" s="2">
        <f t="shared" si="53"/>
        <v>0.114855498547796</v>
      </c>
      <c r="Z71" s="2">
        <v>23970</v>
      </c>
      <c r="AA71" s="2">
        <f t="shared" si="54"/>
        <v>0.474915697807603</v>
      </c>
      <c r="AB71" s="2">
        <v>16852</v>
      </c>
      <c r="AC71" s="2">
        <f t="shared" si="55"/>
        <v>0.333887331641791</v>
      </c>
      <c r="AD71" s="31">
        <v>221.329</v>
      </c>
      <c r="AE71" s="2">
        <v>8023</v>
      </c>
      <c r="AF71" s="2">
        <f t="shared" si="56"/>
        <v>0.163779729155096</v>
      </c>
      <c r="AG71" s="2">
        <v>5654</v>
      </c>
      <c r="AH71" s="2">
        <f t="shared" si="57"/>
        <v>0.115419492539314</v>
      </c>
      <c r="AI71" s="2">
        <v>22934</v>
      </c>
      <c r="AJ71" s="2">
        <f t="shared" si="58"/>
        <v>0.468169551095971</v>
      </c>
      <c r="AK71" s="2">
        <v>16321</v>
      </c>
      <c r="AL71" s="2">
        <f t="shared" si="59"/>
        <v>0.333173246857825</v>
      </c>
      <c r="AM71" s="31">
        <v>222.93</v>
      </c>
      <c r="AN71" s="2">
        <v>8301</v>
      </c>
      <c r="AO71" s="2">
        <f t="shared" si="60"/>
        <v>0.167029577207575</v>
      </c>
      <c r="AP71" s="2">
        <v>5567</v>
      </c>
      <c r="AQ71" s="2">
        <f t="shared" si="61"/>
        <v>0.112017064969831</v>
      </c>
      <c r="AR71" s="2">
        <v>22993</v>
      </c>
      <c r="AS71" s="2">
        <f t="shared" si="62"/>
        <v>0.462656435216693</v>
      </c>
      <c r="AT71" s="2">
        <v>17004</v>
      </c>
      <c r="AU71" s="2">
        <f t="shared" si="63"/>
        <v>0.342148046119456</v>
      </c>
      <c r="AV71" s="31">
        <v>223.193</v>
      </c>
      <c r="AW71" s="2">
        <v>8435</v>
      </c>
      <c r="AX71" s="2">
        <f t="shared" si="64"/>
        <v>0.169326116337136</v>
      </c>
      <c r="AY71" s="2">
        <v>5656</v>
      </c>
      <c r="AZ71" s="2">
        <f t="shared" si="65"/>
        <v>0.113539835684984</v>
      </c>
      <c r="BA71" s="2">
        <v>22919</v>
      </c>
      <c r="BB71" s="2">
        <f t="shared" si="66"/>
        <v>0.460081240110351</v>
      </c>
      <c r="BC71" s="2">
        <v>15898</v>
      </c>
      <c r="BD71" s="2">
        <f t="shared" si="67"/>
        <v>0.319140082694462</v>
      </c>
      <c r="BE71" s="31">
        <v>225.933</v>
      </c>
      <c r="BF71" s="2">
        <v>8661</v>
      </c>
      <c r="BG71" s="2">
        <f t="shared" si="68"/>
        <v>0.169671422345119</v>
      </c>
      <c r="BH71" s="2">
        <v>5882</v>
      </c>
      <c r="BI71" s="2">
        <f t="shared" si="69"/>
        <v>0.115230031894006</v>
      </c>
      <c r="BJ71" s="2">
        <v>24914</v>
      </c>
      <c r="BK71" s="2">
        <f t="shared" si="70"/>
        <v>0.488072256818645</v>
      </c>
      <c r="BL71" s="2">
        <v>17122</v>
      </c>
      <c r="BM71" s="2">
        <f t="shared" si="71"/>
        <v>0.335424788522471</v>
      </c>
      <c r="BN71" s="2">
        <f t="shared" si="72"/>
        <v>0.167667108896774</v>
      </c>
      <c r="BO71" s="2">
        <f t="shared" si="73"/>
        <v>0.00214616328640137</v>
      </c>
      <c r="BP71" s="2">
        <f t="shared" si="74"/>
        <v>0.0128001448854389</v>
      </c>
      <c r="BQ71" s="2">
        <f t="shared" si="75"/>
        <v>0.114212384727186</v>
      </c>
      <c r="BR71" s="2">
        <f t="shared" si="76"/>
        <v>0.00127891058825049</v>
      </c>
      <c r="BS71" s="2">
        <f t="shared" si="77"/>
        <v>0.0111976524376525</v>
      </c>
      <c r="BT71" s="2">
        <f t="shared" si="78"/>
        <v>0.470779036209853</v>
      </c>
      <c r="BU71" s="2">
        <f t="shared" si="79"/>
        <v>0.0100339060095142</v>
      </c>
      <c r="BV71" s="2">
        <f t="shared" si="80"/>
        <v>0.0213134087071828</v>
      </c>
      <c r="BW71" s="2">
        <f t="shared" si="81"/>
        <v>0.332754699167201</v>
      </c>
      <c r="BX71" s="2">
        <f t="shared" si="82"/>
        <v>0.00751239195359466</v>
      </c>
      <c r="BY71" s="2">
        <f t="shared" si="83"/>
        <v>0.0225763662313297</v>
      </c>
      <c r="BZ71" s="35">
        <v>178.899</v>
      </c>
      <c r="CA71" s="2">
        <v>-992</v>
      </c>
      <c r="CB71" s="2">
        <f t="shared" si="84"/>
        <v>-0.0309953001429266</v>
      </c>
      <c r="CC71" s="2">
        <v>-1914</v>
      </c>
      <c r="CD71" s="2">
        <f t="shared" si="85"/>
        <v>-0.0598034319289935</v>
      </c>
      <c r="CE71" s="2">
        <v>6093</v>
      </c>
      <c r="CF71" s="2">
        <f t="shared" si="86"/>
        <v>0.19037738283352</v>
      </c>
      <c r="CG71" s="2">
        <v>5202</v>
      </c>
      <c r="CH71" s="2">
        <f t="shared" si="87"/>
        <v>0.16253785417692</v>
      </c>
      <c r="CI71" s="35">
        <v>221.38</v>
      </c>
      <c r="CJ71" s="2">
        <v>9853</v>
      </c>
      <c r="CK71" s="2">
        <f t="shared" si="88"/>
        <v>0.201044277805656</v>
      </c>
      <c r="CL71" s="2">
        <v>6006</v>
      </c>
      <c r="CM71" s="2">
        <f t="shared" si="89"/>
        <v>0.122548658530475</v>
      </c>
      <c r="CN71" s="2">
        <v>25205</v>
      </c>
      <c r="CO71" s="2">
        <f t="shared" si="90"/>
        <v>0.514292197512591</v>
      </c>
      <c r="CP71" s="2">
        <v>18098</v>
      </c>
      <c r="CQ71" s="2">
        <f t="shared" si="91"/>
        <v>0.369278325355401</v>
      </c>
      <c r="CR71" s="2">
        <f t="shared" si="92"/>
        <v>0.232039577948583</v>
      </c>
      <c r="CS71" s="2">
        <f t="shared" si="93"/>
        <v>0.182352090459468</v>
      </c>
      <c r="CT71" s="2">
        <f t="shared" si="94"/>
        <v>0.323914814679071</v>
      </c>
      <c r="CU71" s="2">
        <f t="shared" si="95"/>
        <v>0.206740471178481</v>
      </c>
    </row>
    <row r="72" s="2" customFormat="1" spans="1:99">
      <c r="A72" s="1">
        <v>68</v>
      </c>
      <c r="B72" s="2" t="s">
        <v>44</v>
      </c>
      <c r="C72" s="2">
        <v>68</v>
      </c>
      <c r="D72" s="2">
        <v>57</v>
      </c>
      <c r="E72" s="2">
        <v>159</v>
      </c>
      <c r="F72" s="19" t="s">
        <v>42</v>
      </c>
      <c r="G72" s="19" t="s">
        <v>42</v>
      </c>
      <c r="H72" s="19" t="s">
        <v>43</v>
      </c>
      <c r="I72" s="19" t="s">
        <v>43</v>
      </c>
      <c r="J72" s="21">
        <v>4.67</v>
      </c>
      <c r="K72" s="21">
        <v>3.55</v>
      </c>
      <c r="L72" s="21">
        <v>3.4</v>
      </c>
      <c r="M72" s="21">
        <v>2.99</v>
      </c>
      <c r="N72" s="21">
        <v>3.48</v>
      </c>
      <c r="O72" s="21">
        <f t="shared" si="48"/>
        <v>3.618</v>
      </c>
      <c r="P72" s="21">
        <f t="shared" si="49"/>
        <v>0.560763764877867</v>
      </c>
      <c r="Q72" s="25">
        <f t="shared" si="50"/>
        <v>0.154992748722462</v>
      </c>
      <c r="R72" s="22">
        <v>-24.9</v>
      </c>
      <c r="S72" s="22">
        <v>18.48</v>
      </c>
      <c r="T72" s="26">
        <f t="shared" si="51"/>
        <v>43.38</v>
      </c>
      <c r="U72" s="31">
        <v>170.88</v>
      </c>
      <c r="V72" s="2">
        <v>697</v>
      </c>
      <c r="W72" s="2">
        <f t="shared" si="52"/>
        <v>0.0238698839407202</v>
      </c>
      <c r="X72" s="2">
        <v>292</v>
      </c>
      <c r="Y72" s="2">
        <f t="shared" si="53"/>
        <v>0.010000008767131</v>
      </c>
      <c r="Z72" s="2">
        <v>6733</v>
      </c>
      <c r="AA72" s="2">
        <f t="shared" si="54"/>
        <v>0.230582393935249</v>
      </c>
      <c r="AB72" s="2">
        <v>5092</v>
      </c>
      <c r="AC72" s="2">
        <f t="shared" si="55"/>
        <v>0.174383714528188</v>
      </c>
      <c r="AD72" s="31">
        <v>168.333</v>
      </c>
      <c r="AE72" s="2">
        <v>655</v>
      </c>
      <c r="AF72" s="2">
        <f t="shared" si="56"/>
        <v>0.0231154723913499</v>
      </c>
      <c r="AG72" s="2">
        <v>244</v>
      </c>
      <c r="AH72" s="2">
        <f t="shared" si="57"/>
        <v>0.00861095460074713</v>
      </c>
      <c r="AI72" s="2">
        <v>6421</v>
      </c>
      <c r="AJ72" s="2">
        <f t="shared" si="58"/>
        <v>0.226602211030317</v>
      </c>
      <c r="AK72" s="2">
        <v>4839</v>
      </c>
      <c r="AL72" s="2">
        <f t="shared" si="59"/>
        <v>0.170772169315637</v>
      </c>
      <c r="AM72" s="31">
        <v>172.331</v>
      </c>
      <c r="AN72" s="2">
        <v>805</v>
      </c>
      <c r="AO72" s="2">
        <f t="shared" si="60"/>
        <v>0.0271062265695173</v>
      </c>
      <c r="AP72" s="2">
        <v>323</v>
      </c>
      <c r="AQ72" s="2">
        <f t="shared" si="61"/>
        <v>0.0108761629589492</v>
      </c>
      <c r="AR72" s="2">
        <v>7003</v>
      </c>
      <c r="AS72" s="2">
        <f t="shared" si="62"/>
        <v>0.235807334989229</v>
      </c>
      <c r="AT72" s="2">
        <v>5151</v>
      </c>
      <c r="AU72" s="2">
        <f t="shared" si="63"/>
        <v>0.173446177713768</v>
      </c>
      <c r="AV72" s="31">
        <v>167.988</v>
      </c>
      <c r="AW72" s="2">
        <v>667</v>
      </c>
      <c r="AX72" s="2">
        <f t="shared" si="64"/>
        <v>0.0236357460290689</v>
      </c>
      <c r="AY72" s="2">
        <v>261</v>
      </c>
      <c r="AZ72" s="2">
        <f t="shared" si="65"/>
        <v>0.00924877018528785</v>
      </c>
      <c r="BA72" s="2">
        <v>6555</v>
      </c>
      <c r="BB72" s="2">
        <f t="shared" si="66"/>
        <v>0.232282331664988</v>
      </c>
      <c r="BC72" s="2">
        <v>5001</v>
      </c>
      <c r="BD72" s="2">
        <f t="shared" si="67"/>
        <v>0.177214941366377</v>
      </c>
      <c r="BE72" s="31">
        <v>172.183</v>
      </c>
      <c r="BF72" s="2">
        <v>885</v>
      </c>
      <c r="BG72" s="2">
        <f t="shared" si="68"/>
        <v>0.0298512643158396</v>
      </c>
      <c r="BH72" s="2">
        <v>329</v>
      </c>
      <c r="BI72" s="2">
        <f t="shared" si="69"/>
        <v>0.0110972496722161</v>
      </c>
      <c r="BJ72" s="2">
        <v>6899</v>
      </c>
      <c r="BK72" s="2">
        <f t="shared" si="70"/>
        <v>0.23270494069489</v>
      </c>
      <c r="BL72" s="2">
        <v>5121</v>
      </c>
      <c r="BM72" s="2">
        <f t="shared" si="71"/>
        <v>0.172732570125892</v>
      </c>
      <c r="BN72" s="2">
        <f t="shared" si="72"/>
        <v>0.0255157186492992</v>
      </c>
      <c r="BO72" s="2">
        <f t="shared" si="73"/>
        <v>0.00258189553276318</v>
      </c>
      <c r="BP72" s="2">
        <f t="shared" si="74"/>
        <v>0.101188430874711</v>
      </c>
      <c r="BQ72" s="2">
        <f t="shared" si="75"/>
        <v>0.00996662923686624</v>
      </c>
      <c r="BR72" s="2">
        <f t="shared" si="76"/>
        <v>0.000944440965908097</v>
      </c>
      <c r="BS72" s="2">
        <f t="shared" si="77"/>
        <v>0.0947603190068153</v>
      </c>
      <c r="BT72" s="2">
        <f t="shared" si="78"/>
        <v>0.231595842462935</v>
      </c>
      <c r="BU72" s="2">
        <f t="shared" si="79"/>
        <v>0.0030133525653263</v>
      </c>
      <c r="BV72" s="2">
        <f t="shared" si="80"/>
        <v>0.0130112550090728</v>
      </c>
      <c r="BW72" s="2">
        <f t="shared" si="81"/>
        <v>0.173709914609973</v>
      </c>
      <c r="BX72" s="2">
        <f t="shared" si="82"/>
        <v>0.00211633294631426</v>
      </c>
      <c r="BY72" s="2">
        <f t="shared" si="83"/>
        <v>0.0121831442440463</v>
      </c>
      <c r="BZ72" s="35">
        <v>164.296</v>
      </c>
      <c r="CA72" s="2">
        <v>-2461</v>
      </c>
      <c r="CB72" s="2">
        <f t="shared" si="84"/>
        <v>-0.0911711921194356</v>
      </c>
      <c r="CC72" s="2">
        <v>-2518</v>
      </c>
      <c r="CD72" s="2">
        <f t="shared" si="85"/>
        <v>-0.09328283695926</v>
      </c>
      <c r="CE72" s="2">
        <v>1861</v>
      </c>
      <c r="CF72" s="2">
        <f t="shared" si="86"/>
        <v>0.0689433517002315</v>
      </c>
      <c r="CG72" s="2">
        <v>2379</v>
      </c>
      <c r="CH72" s="2">
        <f t="shared" si="87"/>
        <v>0.0881333872621444</v>
      </c>
      <c r="CI72" s="35">
        <v>237.002</v>
      </c>
      <c r="CJ72" s="2">
        <v>4092</v>
      </c>
      <c r="CK72" s="2">
        <f t="shared" si="88"/>
        <v>0.0728503433848399</v>
      </c>
      <c r="CL72" s="2">
        <v>3081</v>
      </c>
      <c r="CM72" s="2">
        <f t="shared" si="89"/>
        <v>0.0548513949092599</v>
      </c>
      <c r="CN72" s="2">
        <v>16537</v>
      </c>
      <c r="CO72" s="2">
        <f t="shared" si="90"/>
        <v>0.294410099842399</v>
      </c>
      <c r="CP72" s="2">
        <v>12617</v>
      </c>
      <c r="CQ72" s="2">
        <f t="shared" si="91"/>
        <v>0.224621892103256</v>
      </c>
      <c r="CR72" s="2">
        <f t="shared" si="92"/>
        <v>0.164021535504275</v>
      </c>
      <c r="CS72" s="2">
        <f t="shared" si="93"/>
        <v>0.14813423186852</v>
      </c>
      <c r="CT72" s="2">
        <f t="shared" si="94"/>
        <v>0.225466748142167</v>
      </c>
      <c r="CU72" s="2">
        <f t="shared" si="95"/>
        <v>0.136488504841112</v>
      </c>
    </row>
    <row r="73" s="2" customFormat="1" spans="1:99">
      <c r="A73" s="1">
        <v>69</v>
      </c>
      <c r="B73" s="2" t="s">
        <v>44</v>
      </c>
      <c r="C73" s="2">
        <v>58</v>
      </c>
      <c r="D73" s="2">
        <v>54</v>
      </c>
      <c r="E73" s="2">
        <v>165</v>
      </c>
      <c r="F73" s="19" t="s">
        <v>43</v>
      </c>
      <c r="G73" s="19" t="s">
        <v>42</v>
      </c>
      <c r="H73" s="19" t="s">
        <v>43</v>
      </c>
      <c r="I73" s="19" t="s">
        <v>42</v>
      </c>
      <c r="J73" s="21">
        <v>-4.8</v>
      </c>
      <c r="K73" s="21">
        <v>-3.18</v>
      </c>
      <c r="L73" s="21">
        <v>-2.55</v>
      </c>
      <c r="M73" s="21">
        <v>-1.83</v>
      </c>
      <c r="N73" s="21">
        <v>-0.37</v>
      </c>
      <c r="O73" s="21">
        <f t="shared" si="48"/>
        <v>-2.546</v>
      </c>
      <c r="P73" s="21">
        <f t="shared" si="49"/>
        <v>1.46493139771117</v>
      </c>
      <c r="Q73" s="25">
        <f t="shared" si="50"/>
        <v>0.575385466500852</v>
      </c>
      <c r="R73" s="22">
        <v>-30.3</v>
      </c>
      <c r="S73" s="22">
        <v>22.88</v>
      </c>
      <c r="T73" s="26">
        <f t="shared" si="51"/>
        <v>53.18</v>
      </c>
      <c r="U73" s="2">
        <v>181.202</v>
      </c>
      <c r="V73" s="2">
        <v>-1488</v>
      </c>
      <c r="W73" s="2">
        <f t="shared" si="52"/>
        <v>-0.0453186493057599</v>
      </c>
      <c r="X73" s="2">
        <v>-1431</v>
      </c>
      <c r="Y73" s="2">
        <f t="shared" si="53"/>
        <v>-0.0435826526589667</v>
      </c>
      <c r="Z73" s="2">
        <v>3606</v>
      </c>
      <c r="AA73" s="2">
        <f t="shared" si="54"/>
        <v>0.109824629970813</v>
      </c>
      <c r="AB73" s="2">
        <v>3318</v>
      </c>
      <c r="AC73" s="2">
        <f t="shared" si="55"/>
        <v>0.101053278492279</v>
      </c>
      <c r="AD73" s="31">
        <v>184.683</v>
      </c>
      <c r="AE73" s="2">
        <v>-1552</v>
      </c>
      <c r="AF73" s="2">
        <f t="shared" si="56"/>
        <v>-0.0455027742252916</v>
      </c>
      <c r="AG73" s="2">
        <v>-1613</v>
      </c>
      <c r="AH73" s="2">
        <f t="shared" si="57"/>
        <v>-0.0472912208926517</v>
      </c>
      <c r="AI73" s="2">
        <v>3981</v>
      </c>
      <c r="AJ73" s="2">
        <f t="shared" si="58"/>
        <v>0.116718134143612</v>
      </c>
      <c r="AK73" s="2">
        <v>3459</v>
      </c>
      <c r="AL73" s="2">
        <f t="shared" si="59"/>
        <v>0.101413721678662</v>
      </c>
      <c r="AM73" s="31">
        <v>183.929</v>
      </c>
      <c r="AN73" s="2">
        <v>-1602</v>
      </c>
      <c r="AO73" s="2">
        <f t="shared" si="60"/>
        <v>-0.0473545912702686</v>
      </c>
      <c r="AP73" s="2">
        <v>-1505</v>
      </c>
      <c r="AQ73" s="2">
        <f t="shared" si="61"/>
        <v>-0.0444873032844908</v>
      </c>
      <c r="AR73" s="2">
        <v>3888</v>
      </c>
      <c r="AS73" s="2">
        <f t="shared" si="62"/>
        <v>0.114927996790764</v>
      </c>
      <c r="AT73" s="2">
        <v>3491</v>
      </c>
      <c r="AU73" s="2">
        <f t="shared" si="63"/>
        <v>0.103192807818045</v>
      </c>
      <c r="AV73" s="31">
        <v>183.199</v>
      </c>
      <c r="AW73" s="2">
        <v>-1592</v>
      </c>
      <c r="AX73" s="2">
        <f t="shared" si="64"/>
        <v>-0.0474347772989815</v>
      </c>
      <c r="AY73" s="2">
        <v>-1442</v>
      </c>
      <c r="AZ73" s="2">
        <f t="shared" si="65"/>
        <v>-0.0429654201414141</v>
      </c>
      <c r="BA73" s="2">
        <v>3771</v>
      </c>
      <c r="BB73" s="2">
        <f t="shared" si="66"/>
        <v>0.112359638941243</v>
      </c>
      <c r="BC73" s="2">
        <v>3249</v>
      </c>
      <c r="BD73" s="2">
        <f t="shared" si="67"/>
        <v>0.0968062760329088</v>
      </c>
      <c r="BE73" s="31">
        <v>183.221</v>
      </c>
      <c r="BF73" s="2">
        <v>-1588</v>
      </c>
      <c r="BG73" s="2">
        <f t="shared" si="68"/>
        <v>-0.0473042324187215</v>
      </c>
      <c r="BH73" s="2">
        <v>-1293</v>
      </c>
      <c r="BI73" s="2">
        <f t="shared" si="69"/>
        <v>-0.0385166073787197</v>
      </c>
      <c r="BJ73" s="2">
        <v>3805</v>
      </c>
      <c r="BK73" s="2">
        <f t="shared" si="70"/>
        <v>0.113345468736294</v>
      </c>
      <c r="BL73" s="2">
        <v>3414</v>
      </c>
      <c r="BM73" s="2">
        <f t="shared" si="71"/>
        <v>0.10169814198836</v>
      </c>
      <c r="BN73" s="2">
        <f t="shared" si="72"/>
        <v>-0.0465830049038046</v>
      </c>
      <c r="BO73" s="2">
        <f t="shared" si="73"/>
        <v>0.000959846264719442</v>
      </c>
      <c r="BP73" s="2">
        <f t="shared" si="74"/>
        <v>0.0206050740329344</v>
      </c>
      <c r="BQ73" s="2">
        <f t="shared" si="75"/>
        <v>-0.0433686408712486</v>
      </c>
      <c r="BR73" s="2">
        <f t="shared" si="76"/>
        <v>0.00284213499447103</v>
      </c>
      <c r="BS73" s="2">
        <f t="shared" si="77"/>
        <v>0.0655343339651492</v>
      </c>
      <c r="BT73" s="2">
        <f t="shared" si="78"/>
        <v>0.113435173716545</v>
      </c>
      <c r="BU73" s="2">
        <f t="shared" si="79"/>
        <v>0.00233268935234926</v>
      </c>
      <c r="BV73" s="2">
        <f t="shared" si="80"/>
        <v>0.0205640744041019</v>
      </c>
      <c r="BW73" s="2">
        <f t="shared" si="81"/>
        <v>0.100832845202051</v>
      </c>
      <c r="BX73" s="2">
        <f t="shared" si="82"/>
        <v>0.00214090773587711</v>
      </c>
      <c r="BY73" s="2">
        <f t="shared" si="83"/>
        <v>0.0212322456198386</v>
      </c>
      <c r="BZ73" s="33">
        <v>164.21</v>
      </c>
      <c r="CA73" s="2">
        <v>-2008</v>
      </c>
      <c r="CB73" s="2">
        <f t="shared" si="84"/>
        <v>-0.0744671111460685</v>
      </c>
      <c r="CC73" s="2">
        <v>-2744</v>
      </c>
      <c r="CD73" s="2">
        <f t="shared" si="85"/>
        <v>-0.101761829175703</v>
      </c>
      <c r="CE73" s="2">
        <v>568</v>
      </c>
      <c r="CF73" s="2">
        <f t="shared" si="86"/>
        <v>0.0210644019576528</v>
      </c>
      <c r="CG73" s="2">
        <v>1253</v>
      </c>
      <c r="CH73" s="2">
        <f t="shared" si="87"/>
        <v>0.0464677740368644</v>
      </c>
      <c r="CI73" s="35">
        <v>194.216</v>
      </c>
      <c r="CJ73" s="2">
        <v>2856</v>
      </c>
      <c r="CK73" s="2">
        <f t="shared" si="88"/>
        <v>0.0757160923881159</v>
      </c>
      <c r="CL73" s="2">
        <v>2695</v>
      </c>
      <c r="CM73" s="2">
        <f t="shared" si="89"/>
        <v>0.0714477832583937</v>
      </c>
      <c r="CN73" s="2">
        <v>9792</v>
      </c>
      <c r="CO73" s="2">
        <f t="shared" si="90"/>
        <v>0.259598031044969</v>
      </c>
      <c r="CP73" s="2">
        <v>7686</v>
      </c>
      <c r="CQ73" s="2">
        <f t="shared" si="91"/>
        <v>0.203765366279783</v>
      </c>
      <c r="CR73" s="2">
        <f t="shared" si="92"/>
        <v>0.150183203534184</v>
      </c>
      <c r="CS73" s="2">
        <f t="shared" si="93"/>
        <v>0.173209612434097</v>
      </c>
      <c r="CT73" s="2">
        <f t="shared" si="94"/>
        <v>0.238533629087316</v>
      </c>
      <c r="CU73" s="2">
        <f t="shared" si="95"/>
        <v>0.157297592242918</v>
      </c>
    </row>
    <row r="74" s="2" customFormat="1" spans="1:99">
      <c r="A74" s="1">
        <v>70</v>
      </c>
      <c r="B74" s="2" t="s">
        <v>41</v>
      </c>
      <c r="C74" s="2">
        <v>70</v>
      </c>
      <c r="D74" s="2">
        <v>76</v>
      </c>
      <c r="E74" s="2">
        <v>161</v>
      </c>
      <c r="F74" s="19" t="s">
        <v>42</v>
      </c>
      <c r="G74" s="19" t="s">
        <v>43</v>
      </c>
      <c r="H74" s="19" t="s">
        <v>43</v>
      </c>
      <c r="I74" s="19" t="s">
        <v>42</v>
      </c>
      <c r="J74" s="21">
        <v>24.87</v>
      </c>
      <c r="K74" s="21">
        <v>22.57</v>
      </c>
      <c r="L74" s="21">
        <v>21.35</v>
      </c>
      <c r="M74" s="21">
        <v>20.55</v>
      </c>
      <c r="N74" s="21">
        <v>21.39</v>
      </c>
      <c r="O74" s="21">
        <f t="shared" si="48"/>
        <v>22.146</v>
      </c>
      <c r="P74" s="21">
        <f t="shared" si="49"/>
        <v>1.50680589327226</v>
      </c>
      <c r="Q74" s="25">
        <f t="shared" si="50"/>
        <v>0.0680396411664524</v>
      </c>
      <c r="R74" s="22">
        <v>-8.57</v>
      </c>
      <c r="S74" s="22">
        <v>39.12</v>
      </c>
      <c r="T74" s="26">
        <f t="shared" si="51"/>
        <v>47.69</v>
      </c>
      <c r="U74" s="2">
        <v>226.312</v>
      </c>
      <c r="V74" s="2">
        <v>2425</v>
      </c>
      <c r="W74" s="2">
        <f t="shared" si="52"/>
        <v>0.0473474482041362</v>
      </c>
      <c r="X74" s="2">
        <v>2614</v>
      </c>
      <c r="Y74" s="2">
        <f t="shared" si="53"/>
        <v>0.0510376204559225</v>
      </c>
      <c r="Z74" s="2">
        <v>12876</v>
      </c>
      <c r="AA74" s="2">
        <f t="shared" si="54"/>
        <v>0.251400306423282</v>
      </c>
      <c r="AB74" s="2">
        <v>9864</v>
      </c>
      <c r="AC74" s="2">
        <f t="shared" si="55"/>
        <v>0.192591847045608</v>
      </c>
      <c r="AD74" s="31">
        <v>229.195</v>
      </c>
      <c r="AE74" s="2">
        <v>2915</v>
      </c>
      <c r="AF74" s="2">
        <f t="shared" si="56"/>
        <v>0.0554917321052719</v>
      </c>
      <c r="AG74" s="2">
        <v>1732</v>
      </c>
      <c r="AH74" s="2">
        <f t="shared" si="57"/>
        <v>0.0329714168117774</v>
      </c>
      <c r="AI74" s="2">
        <v>13092</v>
      </c>
      <c r="AJ74" s="2">
        <f t="shared" si="58"/>
        <v>0.249227360796645</v>
      </c>
      <c r="AK74" s="2">
        <v>10032</v>
      </c>
      <c r="AL74" s="2">
        <f t="shared" si="59"/>
        <v>0.1909753195472</v>
      </c>
      <c r="AM74" s="31">
        <v>229.188</v>
      </c>
      <c r="AN74" s="2">
        <v>2554</v>
      </c>
      <c r="AO74" s="2">
        <f t="shared" si="60"/>
        <v>0.0486224841462214</v>
      </c>
      <c r="AP74" s="2">
        <v>2718</v>
      </c>
      <c r="AQ74" s="2">
        <f t="shared" si="61"/>
        <v>0.0517446796826271</v>
      </c>
      <c r="AR74" s="2">
        <v>13291</v>
      </c>
      <c r="AS74" s="2">
        <f t="shared" si="62"/>
        <v>0.253031102892493</v>
      </c>
      <c r="AT74" s="2">
        <v>10203</v>
      </c>
      <c r="AU74" s="2">
        <f t="shared" si="63"/>
        <v>0.194242445475292</v>
      </c>
      <c r="AV74" s="31">
        <v>221.084</v>
      </c>
      <c r="AW74" s="2">
        <v>2324</v>
      </c>
      <c r="AX74" s="2">
        <f t="shared" si="64"/>
        <v>0.0475468222618841</v>
      </c>
      <c r="AY74" s="2">
        <v>2514</v>
      </c>
      <c r="AZ74" s="2">
        <f t="shared" si="65"/>
        <v>0.0514340409493876</v>
      </c>
      <c r="BA74" s="2">
        <v>13005</v>
      </c>
      <c r="BB74" s="2">
        <f t="shared" si="66"/>
        <v>0.266069889636748</v>
      </c>
      <c r="BC74" s="2">
        <v>9529</v>
      </c>
      <c r="BD74" s="2">
        <f t="shared" si="67"/>
        <v>0.194954246701159</v>
      </c>
      <c r="BE74" s="31">
        <v>225.332</v>
      </c>
      <c r="BF74" s="2">
        <v>2515</v>
      </c>
      <c r="BG74" s="2">
        <f t="shared" si="68"/>
        <v>0.049532727916127</v>
      </c>
      <c r="BH74" s="2">
        <v>2877</v>
      </c>
      <c r="BI74" s="2">
        <f t="shared" si="69"/>
        <v>0.0566622895485874</v>
      </c>
      <c r="BJ74" s="2">
        <v>13005</v>
      </c>
      <c r="BK74" s="2">
        <f t="shared" si="70"/>
        <v>0.256132455884386</v>
      </c>
      <c r="BL74" s="2">
        <v>9567</v>
      </c>
      <c r="BM74" s="2">
        <f t="shared" si="71"/>
        <v>0.188421315297649</v>
      </c>
      <c r="BN74" s="2">
        <f t="shared" si="72"/>
        <v>0.0497082429267281</v>
      </c>
      <c r="BO74" s="2">
        <f t="shared" si="73"/>
        <v>0.00299678213219979</v>
      </c>
      <c r="BP74" s="2">
        <f t="shared" si="74"/>
        <v>0.0602874283168117</v>
      </c>
      <c r="BQ74" s="2">
        <f t="shared" si="75"/>
        <v>0.0487700094896604</v>
      </c>
      <c r="BR74" s="2">
        <f t="shared" si="76"/>
        <v>0.00816053185766528</v>
      </c>
      <c r="BS74" s="2">
        <f t="shared" si="77"/>
        <v>0.16732684580255</v>
      </c>
      <c r="BT74" s="2">
        <f t="shared" si="78"/>
        <v>0.255172223126711</v>
      </c>
      <c r="BU74" s="2">
        <f t="shared" si="79"/>
        <v>0.00589634330600459</v>
      </c>
      <c r="BV74" s="2">
        <f t="shared" si="80"/>
        <v>0.023107308600265</v>
      </c>
      <c r="BW74" s="2">
        <f t="shared" si="81"/>
        <v>0.192237034813382</v>
      </c>
      <c r="BX74" s="2">
        <f t="shared" si="82"/>
        <v>0.00235297449717508</v>
      </c>
      <c r="BY74" s="2">
        <f t="shared" si="83"/>
        <v>0.0122399645804945</v>
      </c>
      <c r="BZ74" s="35">
        <v>216.945</v>
      </c>
      <c r="CA74" s="2">
        <v>-3286</v>
      </c>
      <c r="CB74" s="2">
        <f t="shared" si="84"/>
        <v>-0.0698181390086489</v>
      </c>
      <c r="CC74" s="2">
        <v>-2480</v>
      </c>
      <c r="CD74" s="2">
        <f t="shared" si="85"/>
        <v>-0.0526929351008671</v>
      </c>
      <c r="CE74" s="2">
        <v>4134</v>
      </c>
      <c r="CF74" s="2">
        <f t="shared" si="86"/>
        <v>0.0878357232689453</v>
      </c>
      <c r="CG74" s="2">
        <v>3804</v>
      </c>
      <c r="CH74" s="2">
        <f t="shared" si="87"/>
        <v>0.08082416335633</v>
      </c>
      <c r="CI74" s="35">
        <v>227.139</v>
      </c>
      <c r="CJ74" s="2">
        <v>4619</v>
      </c>
      <c r="CK74" s="2">
        <f t="shared" si="88"/>
        <v>0.0895291669273389</v>
      </c>
      <c r="CL74" s="2">
        <v>4742</v>
      </c>
      <c r="CM74" s="2">
        <f t="shared" si="89"/>
        <v>0.0919132516928862</v>
      </c>
      <c r="CN74" s="2">
        <v>15447</v>
      </c>
      <c r="CO74" s="2">
        <f t="shared" si="90"/>
        <v>0.299406157507384</v>
      </c>
      <c r="CP74" s="2">
        <v>10602</v>
      </c>
      <c r="CQ74" s="2">
        <f t="shared" si="91"/>
        <v>0.205496477108389</v>
      </c>
      <c r="CR74" s="2">
        <f t="shared" si="92"/>
        <v>0.159347305935988</v>
      </c>
      <c r="CS74" s="2">
        <f t="shared" si="93"/>
        <v>0.144606186793753</v>
      </c>
      <c r="CT74" s="2">
        <f t="shared" si="94"/>
        <v>0.211570434238438</v>
      </c>
      <c r="CU74" s="2">
        <f t="shared" si="95"/>
        <v>0.124672313752059</v>
      </c>
    </row>
    <row r="75" s="2" customFormat="1" spans="1:99">
      <c r="A75" s="1">
        <v>71</v>
      </c>
      <c r="B75" s="2" t="s">
        <v>41</v>
      </c>
      <c r="C75" s="2">
        <v>65</v>
      </c>
      <c r="D75" s="2">
        <v>60</v>
      </c>
      <c r="E75" s="2">
        <v>161</v>
      </c>
      <c r="F75" s="19" t="s">
        <v>42</v>
      </c>
      <c r="G75" s="19" t="s">
        <v>43</v>
      </c>
      <c r="H75" s="19" t="s">
        <v>42</v>
      </c>
      <c r="I75" s="19" t="s">
        <v>43</v>
      </c>
      <c r="J75" s="21">
        <v>18.05</v>
      </c>
      <c r="K75" s="21">
        <v>14.15</v>
      </c>
      <c r="L75" s="21">
        <v>15.23</v>
      </c>
      <c r="M75" s="21">
        <v>14.29</v>
      </c>
      <c r="N75" s="21">
        <v>12.95</v>
      </c>
      <c r="O75" s="21">
        <f t="shared" si="48"/>
        <v>14.934</v>
      </c>
      <c r="P75" s="21">
        <f t="shared" si="49"/>
        <v>1.71829683116742</v>
      </c>
      <c r="Q75" s="25">
        <f t="shared" si="50"/>
        <v>0.115059383364632</v>
      </c>
      <c r="R75" s="22">
        <v>-25.15</v>
      </c>
      <c r="S75" s="22">
        <v>17.1</v>
      </c>
      <c r="T75" s="26">
        <f t="shared" si="51"/>
        <v>42.25</v>
      </c>
      <c r="U75" s="2">
        <v>140.431</v>
      </c>
      <c r="V75" s="2">
        <v>1908</v>
      </c>
      <c r="W75" s="2">
        <f t="shared" si="52"/>
        <v>0.0967503162956092</v>
      </c>
      <c r="X75" s="2">
        <v>1794</v>
      </c>
      <c r="Y75" s="2">
        <f t="shared" si="53"/>
        <v>0.0909696370200854</v>
      </c>
      <c r="Z75" s="2">
        <v>6182</v>
      </c>
      <c r="AA75" s="2">
        <f t="shared" si="54"/>
        <v>0.313475081414809</v>
      </c>
      <c r="AB75" s="2">
        <v>4796</v>
      </c>
      <c r="AC75" s="2">
        <f t="shared" si="55"/>
        <v>0.243194191275546</v>
      </c>
      <c r="AD75" s="31">
        <v>138.281</v>
      </c>
      <c r="AE75" s="2">
        <v>1793</v>
      </c>
      <c r="AF75" s="2">
        <f t="shared" si="56"/>
        <v>0.0937681324665468</v>
      </c>
      <c r="AG75" s="2">
        <v>1662</v>
      </c>
      <c r="AH75" s="2">
        <f t="shared" si="57"/>
        <v>0.0869172538535419</v>
      </c>
      <c r="AI75" s="2">
        <v>6023</v>
      </c>
      <c r="AJ75" s="2">
        <f t="shared" si="58"/>
        <v>0.314983525848305</v>
      </c>
      <c r="AK75" s="2">
        <v>4655</v>
      </c>
      <c r="AL75" s="2">
        <f t="shared" si="59"/>
        <v>0.243441526286545</v>
      </c>
      <c r="AM75" s="31">
        <v>142.333</v>
      </c>
      <c r="AN75" s="2">
        <v>2092</v>
      </c>
      <c r="AO75" s="2">
        <f t="shared" si="60"/>
        <v>0.103264363802047</v>
      </c>
      <c r="AP75" s="2">
        <v>1848</v>
      </c>
      <c r="AQ75" s="2">
        <f t="shared" si="61"/>
        <v>0.0912201454618465</v>
      </c>
      <c r="AR75" s="2">
        <v>6723</v>
      </c>
      <c r="AS75" s="2">
        <f t="shared" si="62"/>
        <v>0.331857704512984</v>
      </c>
      <c r="AT75" s="2">
        <v>4899</v>
      </c>
      <c r="AU75" s="2">
        <f t="shared" si="63"/>
        <v>0.241822236264927</v>
      </c>
      <c r="AV75" s="31">
        <v>141.223</v>
      </c>
      <c r="AW75" s="2">
        <v>2001</v>
      </c>
      <c r="AX75" s="2">
        <f t="shared" si="64"/>
        <v>0.100331249919262</v>
      </c>
      <c r="AY75" s="2">
        <v>1804</v>
      </c>
      <c r="AZ75" s="2">
        <f t="shared" si="65"/>
        <v>0.090453560646851</v>
      </c>
      <c r="BA75" s="2">
        <v>6201</v>
      </c>
      <c r="BB75" s="2">
        <f t="shared" si="66"/>
        <v>0.31092157958488</v>
      </c>
      <c r="BC75" s="2">
        <v>4891</v>
      </c>
      <c r="BD75" s="2">
        <f t="shared" si="67"/>
        <v>0.24523745295108</v>
      </c>
      <c r="BE75" s="31">
        <v>141.239</v>
      </c>
      <c r="BF75" s="2">
        <v>2038</v>
      </c>
      <c r="BG75" s="2">
        <f t="shared" si="68"/>
        <v>0.102163299746183</v>
      </c>
      <c r="BH75" s="2">
        <v>1857</v>
      </c>
      <c r="BI75" s="2">
        <f t="shared" si="69"/>
        <v>0.0930899154213256</v>
      </c>
      <c r="BJ75" s="2">
        <v>6233</v>
      </c>
      <c r="BK75" s="2">
        <f t="shared" si="70"/>
        <v>0.312455273463179</v>
      </c>
      <c r="BL75" s="2">
        <v>4827</v>
      </c>
      <c r="BM75" s="2">
        <f t="shared" si="71"/>
        <v>0.241973625061249</v>
      </c>
      <c r="BN75" s="2">
        <f t="shared" si="72"/>
        <v>0.0992554724459296</v>
      </c>
      <c r="BO75" s="2">
        <f t="shared" si="73"/>
        <v>0.0035233698094921</v>
      </c>
      <c r="BP75" s="2">
        <f t="shared" si="74"/>
        <v>0.0354979904146997</v>
      </c>
      <c r="BQ75" s="2">
        <f t="shared" si="75"/>
        <v>0.0905301024807301</v>
      </c>
      <c r="BR75" s="2">
        <f t="shared" si="76"/>
        <v>0.00201397746130503</v>
      </c>
      <c r="BS75" s="2">
        <f t="shared" si="77"/>
        <v>0.0222464948797967</v>
      </c>
      <c r="BT75" s="2">
        <f t="shared" si="78"/>
        <v>0.316738632964831</v>
      </c>
      <c r="BU75" s="2">
        <f t="shared" si="79"/>
        <v>0.00767466967150883</v>
      </c>
      <c r="BV75" s="2">
        <f t="shared" si="80"/>
        <v>0.0242302923381026</v>
      </c>
      <c r="BW75" s="2">
        <f t="shared" si="81"/>
        <v>0.243133806367869</v>
      </c>
      <c r="BX75" s="2">
        <f t="shared" si="82"/>
        <v>0.00123206360482254</v>
      </c>
      <c r="BY75" s="2">
        <f t="shared" si="83"/>
        <v>0.00506743024850435</v>
      </c>
      <c r="BZ75" s="35">
        <v>190.602</v>
      </c>
      <c r="CA75" s="2">
        <v>-2049</v>
      </c>
      <c r="CB75" s="2">
        <f t="shared" si="84"/>
        <v>-0.0564010321310265</v>
      </c>
      <c r="CC75" s="2">
        <v>-1840</v>
      </c>
      <c r="CD75" s="2">
        <f t="shared" si="85"/>
        <v>-0.0506480718014099</v>
      </c>
      <c r="CE75" s="2">
        <v>3257</v>
      </c>
      <c r="CF75" s="2">
        <f t="shared" si="86"/>
        <v>0.0896525923136913</v>
      </c>
      <c r="CG75" s="2">
        <v>3796</v>
      </c>
      <c r="CH75" s="2">
        <f t="shared" si="87"/>
        <v>0.104489174216387</v>
      </c>
      <c r="CI75" s="35">
        <v>151.921</v>
      </c>
      <c r="CJ75" s="2">
        <v>2479</v>
      </c>
      <c r="CK75" s="2">
        <f t="shared" si="88"/>
        <v>0.107409057547877</v>
      </c>
      <c r="CL75" s="2">
        <v>2854</v>
      </c>
      <c r="CM75" s="2">
        <f t="shared" si="89"/>
        <v>0.123656898040194</v>
      </c>
      <c r="CN75" s="2">
        <v>7810</v>
      </c>
      <c r="CO75" s="2">
        <f t="shared" si="90"/>
        <v>0.338388357986655</v>
      </c>
      <c r="CP75" s="2">
        <v>6445</v>
      </c>
      <c r="CQ75" s="2">
        <f t="shared" si="91"/>
        <v>0.279246218594621</v>
      </c>
      <c r="CR75" s="2">
        <f t="shared" si="92"/>
        <v>0.163810089678903</v>
      </c>
      <c r="CS75" s="2">
        <f t="shared" si="93"/>
        <v>0.174304969841603</v>
      </c>
      <c r="CT75" s="2">
        <f t="shared" si="94"/>
        <v>0.248735765672963</v>
      </c>
      <c r="CU75" s="2">
        <f t="shared" si="95"/>
        <v>0.174757044378234</v>
      </c>
    </row>
    <row r="76" s="2" customFormat="1" spans="1:99">
      <c r="A76" s="1">
        <v>72</v>
      </c>
      <c r="B76" s="2" t="s">
        <v>41</v>
      </c>
      <c r="C76" s="2">
        <v>64</v>
      </c>
      <c r="D76" s="2">
        <v>71</v>
      </c>
      <c r="E76" s="2">
        <v>175</v>
      </c>
      <c r="F76" s="19" t="s">
        <v>43</v>
      </c>
      <c r="G76" s="19" t="s">
        <v>43</v>
      </c>
      <c r="H76" s="19" t="s">
        <v>43</v>
      </c>
      <c r="I76" s="19" t="s">
        <v>42</v>
      </c>
      <c r="J76" s="21">
        <v>3.93</v>
      </c>
      <c r="K76" s="21">
        <v>2.18</v>
      </c>
      <c r="L76" s="21">
        <v>4.52</v>
      </c>
      <c r="M76" s="21">
        <v>3.77</v>
      </c>
      <c r="N76" s="21">
        <v>2.13</v>
      </c>
      <c r="O76" s="21">
        <f t="shared" si="48"/>
        <v>3.306</v>
      </c>
      <c r="P76" s="21">
        <f t="shared" si="49"/>
        <v>0.972555396879787</v>
      </c>
      <c r="Q76" s="25">
        <f t="shared" si="50"/>
        <v>0.29417888592855</v>
      </c>
      <c r="R76" s="22">
        <v>-44.15</v>
      </c>
      <c r="S76" s="22">
        <v>19.15</v>
      </c>
      <c r="T76" s="26">
        <f t="shared" si="51"/>
        <v>63.3</v>
      </c>
      <c r="U76" s="2">
        <v>195</v>
      </c>
      <c r="V76" s="2">
        <v>965</v>
      </c>
      <c r="W76" s="2">
        <f t="shared" si="52"/>
        <v>0.0253780407626561</v>
      </c>
      <c r="X76" s="2">
        <v>584</v>
      </c>
      <c r="Y76" s="2">
        <f t="shared" si="53"/>
        <v>0.0153583168967784</v>
      </c>
      <c r="Z76" s="2">
        <v>7453</v>
      </c>
      <c r="AA76" s="2">
        <f t="shared" si="54"/>
        <v>0.196002629848784</v>
      </c>
      <c r="AB76" s="2">
        <v>6355</v>
      </c>
      <c r="AC76" s="2">
        <f t="shared" si="55"/>
        <v>0.167126890203813</v>
      </c>
      <c r="AD76" s="31">
        <v>191.582</v>
      </c>
      <c r="AE76" s="2">
        <v>882</v>
      </c>
      <c r="AF76" s="2">
        <f t="shared" si="56"/>
        <v>0.0240302992819099</v>
      </c>
      <c r="AG76" s="2">
        <v>523</v>
      </c>
      <c r="AH76" s="2">
        <f t="shared" si="57"/>
        <v>0.0142492590980033</v>
      </c>
      <c r="AI76" s="2">
        <v>7283</v>
      </c>
      <c r="AJ76" s="2">
        <f t="shared" si="58"/>
        <v>0.198427063118084</v>
      </c>
      <c r="AK76" s="2">
        <v>6088</v>
      </c>
      <c r="AL76" s="2">
        <f t="shared" si="59"/>
        <v>0.165869004567197</v>
      </c>
      <c r="AM76" s="31">
        <v>197.218</v>
      </c>
      <c r="AN76" s="2">
        <v>1032</v>
      </c>
      <c r="AO76" s="2">
        <f t="shared" si="60"/>
        <v>0.0265330146448282</v>
      </c>
      <c r="AP76" s="2">
        <v>704</v>
      </c>
      <c r="AQ76" s="2">
        <f t="shared" si="61"/>
        <v>0.0181000409980224</v>
      </c>
      <c r="AR76" s="2">
        <v>7788</v>
      </c>
      <c r="AS76" s="2">
        <f t="shared" si="62"/>
        <v>0.200231703540622</v>
      </c>
      <c r="AT76" s="2">
        <v>6522</v>
      </c>
      <c r="AU76" s="2">
        <f t="shared" si="63"/>
        <v>0.167682482086792</v>
      </c>
      <c r="AV76" s="31">
        <v>199.293</v>
      </c>
      <c r="AW76" s="2">
        <v>1008</v>
      </c>
      <c r="AX76" s="2">
        <f t="shared" si="64"/>
        <v>0.0253791131871243</v>
      </c>
      <c r="AY76" s="2">
        <v>623</v>
      </c>
      <c r="AZ76" s="2">
        <f t="shared" si="65"/>
        <v>0.0156857019003754</v>
      </c>
      <c r="BA76" s="2">
        <v>7675</v>
      </c>
      <c r="BB76" s="2">
        <f t="shared" si="66"/>
        <v>0.19323878344363</v>
      </c>
      <c r="BC76" s="2">
        <v>6441</v>
      </c>
      <c r="BD76" s="2">
        <f t="shared" si="67"/>
        <v>0.162169511942726</v>
      </c>
      <c r="BE76" s="31">
        <v>197.188</v>
      </c>
      <c r="BF76" s="2">
        <v>1099</v>
      </c>
      <c r="BG76" s="2">
        <f t="shared" si="68"/>
        <v>0.0282642019907801</v>
      </c>
      <c r="BH76" s="2">
        <v>733</v>
      </c>
      <c r="BI76" s="2">
        <f t="shared" si="69"/>
        <v>0.0188513740302473</v>
      </c>
      <c r="BJ76" s="2">
        <v>7521</v>
      </c>
      <c r="BK76" s="2">
        <f t="shared" si="70"/>
        <v>0.193425899156194</v>
      </c>
      <c r="BL76" s="2">
        <v>6544</v>
      </c>
      <c r="BM76" s="2">
        <f t="shared" si="71"/>
        <v>0.168299306485591</v>
      </c>
      <c r="BN76" s="2">
        <f t="shared" si="72"/>
        <v>0.0259169339734597</v>
      </c>
      <c r="BO76" s="2">
        <f t="shared" si="73"/>
        <v>0.00141621114873403</v>
      </c>
      <c r="BP76" s="2">
        <f t="shared" si="74"/>
        <v>0.0546442395610649</v>
      </c>
      <c r="BQ76" s="2">
        <f t="shared" si="75"/>
        <v>0.0164489385846854</v>
      </c>
      <c r="BR76" s="2">
        <f t="shared" si="76"/>
        <v>0.00173829865074786</v>
      </c>
      <c r="BS76" s="2">
        <f t="shared" si="77"/>
        <v>0.105678469270126</v>
      </c>
      <c r="BT76" s="2">
        <f t="shared" si="78"/>
        <v>0.196265215821463</v>
      </c>
      <c r="BU76" s="2">
        <f t="shared" si="79"/>
        <v>0.00274578120091416</v>
      </c>
      <c r="BV76" s="2">
        <f t="shared" si="80"/>
        <v>0.0139901570913714</v>
      </c>
      <c r="BW76" s="2">
        <f t="shared" si="81"/>
        <v>0.166229439057224</v>
      </c>
      <c r="BX76" s="2">
        <f t="shared" si="82"/>
        <v>0.00218238516187896</v>
      </c>
      <c r="BY76" s="2">
        <f t="shared" si="83"/>
        <v>0.0131287524896699</v>
      </c>
      <c r="BZ76" s="35">
        <v>185.648</v>
      </c>
      <c r="CA76" s="2">
        <v>-3500</v>
      </c>
      <c r="CB76" s="2">
        <f t="shared" si="84"/>
        <v>-0.101551769343696</v>
      </c>
      <c r="CC76" s="2">
        <v>-6272</v>
      </c>
      <c r="CD76" s="2">
        <f t="shared" si="85"/>
        <v>-0.181980770663904</v>
      </c>
      <c r="CE76" s="2">
        <v>-416</v>
      </c>
      <c r="CF76" s="2">
        <f t="shared" si="86"/>
        <v>-0.0120701531562793</v>
      </c>
      <c r="CG76" s="2">
        <v>1439</v>
      </c>
      <c r="CH76" s="2">
        <f t="shared" si="87"/>
        <v>0.0417522845958797</v>
      </c>
      <c r="CI76" s="35">
        <v>178.617</v>
      </c>
      <c r="CJ76" s="2">
        <v>2310</v>
      </c>
      <c r="CK76" s="2">
        <f t="shared" si="88"/>
        <v>0.0724046399562664</v>
      </c>
      <c r="CL76" s="2">
        <v>1521</v>
      </c>
      <c r="CM76" s="2">
        <f t="shared" si="89"/>
        <v>0.047674223971204</v>
      </c>
      <c r="CN76" s="2">
        <v>8595</v>
      </c>
      <c r="CO76" s="2">
        <f t="shared" si="90"/>
        <v>0.269401679837277</v>
      </c>
      <c r="CP76" s="2">
        <v>6273</v>
      </c>
      <c r="CQ76" s="2">
        <f t="shared" si="91"/>
        <v>0.196620911881238</v>
      </c>
      <c r="CR76" s="2">
        <f t="shared" si="92"/>
        <v>0.173956409299963</v>
      </c>
      <c r="CS76" s="2">
        <f t="shared" si="93"/>
        <v>0.229654994635108</v>
      </c>
      <c r="CT76" s="2">
        <f t="shared" si="94"/>
        <v>0.281471832993556</v>
      </c>
      <c r="CU76" s="2">
        <f t="shared" si="95"/>
        <v>0.154868627285358</v>
      </c>
    </row>
    <row r="77" s="2" customFormat="1" spans="1:99">
      <c r="A77" s="1">
        <v>73</v>
      </c>
      <c r="B77" s="2" t="s">
        <v>44</v>
      </c>
      <c r="C77" s="2">
        <v>45</v>
      </c>
      <c r="D77" s="2">
        <v>53</v>
      </c>
      <c r="E77" s="2">
        <v>152</v>
      </c>
      <c r="F77" s="19" t="s">
        <v>43</v>
      </c>
      <c r="G77" s="19" t="s">
        <v>42</v>
      </c>
      <c r="H77" s="19" t="s">
        <v>42</v>
      </c>
      <c r="I77" s="19" t="s">
        <v>43</v>
      </c>
      <c r="J77" s="21">
        <v>11.9</v>
      </c>
      <c r="K77" s="21">
        <v>7.99</v>
      </c>
      <c r="L77" s="21">
        <v>12.93</v>
      </c>
      <c r="M77" s="21">
        <v>10.42</v>
      </c>
      <c r="N77" s="21">
        <v>9.94</v>
      </c>
      <c r="O77" s="21">
        <f t="shared" si="48"/>
        <v>10.636</v>
      </c>
      <c r="P77" s="21">
        <f t="shared" si="49"/>
        <v>1.6966154543679</v>
      </c>
      <c r="Q77" s="25">
        <f t="shared" si="50"/>
        <v>0.159516308233161</v>
      </c>
      <c r="R77" s="22">
        <v>-11.67</v>
      </c>
      <c r="S77" s="22">
        <v>38.43</v>
      </c>
      <c r="T77" s="26">
        <f t="shared" si="51"/>
        <v>50.1</v>
      </c>
      <c r="U77" s="2">
        <v>210.345</v>
      </c>
      <c r="V77" s="2">
        <v>672</v>
      </c>
      <c r="W77" s="2">
        <f t="shared" si="52"/>
        <v>0.0151881503230973</v>
      </c>
      <c r="X77" s="2">
        <v>965</v>
      </c>
      <c r="Y77" s="2">
        <f t="shared" si="53"/>
        <v>0.0218103646752811</v>
      </c>
      <c r="Z77" s="2">
        <v>4726</v>
      </c>
      <c r="AA77" s="2">
        <f t="shared" si="54"/>
        <v>0.106814283373449</v>
      </c>
      <c r="AB77" s="2">
        <v>6182</v>
      </c>
      <c r="AC77" s="2">
        <f t="shared" si="55"/>
        <v>0.139721942406827</v>
      </c>
      <c r="AD77" s="31">
        <v>212.593</v>
      </c>
      <c r="AE77" s="2">
        <v>713</v>
      </c>
      <c r="AF77" s="2">
        <f t="shared" si="56"/>
        <v>0.0157758078837024</v>
      </c>
      <c r="AG77" s="2">
        <v>1008</v>
      </c>
      <c r="AH77" s="2">
        <f t="shared" si="57"/>
        <v>0.0223029654232426</v>
      </c>
      <c r="AI77" s="2">
        <v>4828</v>
      </c>
      <c r="AJ77" s="2">
        <f t="shared" si="58"/>
        <v>0.106824124070848</v>
      </c>
      <c r="AK77" s="2">
        <v>6243</v>
      </c>
      <c r="AL77" s="2">
        <f t="shared" si="59"/>
        <v>0.13813235430288</v>
      </c>
      <c r="AM77" s="31">
        <v>208.366</v>
      </c>
      <c r="AN77" s="2">
        <v>601</v>
      </c>
      <c r="AO77" s="2">
        <f t="shared" si="60"/>
        <v>0.0138426985893825</v>
      </c>
      <c r="AP77" s="2">
        <v>922</v>
      </c>
      <c r="AQ77" s="2">
        <f t="shared" si="61"/>
        <v>0.0212362197993521</v>
      </c>
      <c r="AR77" s="2">
        <v>4511</v>
      </c>
      <c r="AS77" s="2">
        <f t="shared" si="62"/>
        <v>0.103900854137611</v>
      </c>
      <c r="AT77" s="2">
        <v>6173</v>
      </c>
      <c r="AU77" s="2">
        <f t="shared" si="63"/>
        <v>0.142181328439697</v>
      </c>
      <c r="AV77" s="31">
        <v>208.931</v>
      </c>
      <c r="AW77" s="2">
        <v>692</v>
      </c>
      <c r="AX77" s="2">
        <f t="shared" si="64"/>
        <v>0.0158525936913772</v>
      </c>
      <c r="AY77" s="2">
        <v>1020</v>
      </c>
      <c r="AZ77" s="2">
        <f t="shared" si="65"/>
        <v>0.0233665398341109</v>
      </c>
      <c r="BA77" s="2">
        <v>4918</v>
      </c>
      <c r="BB77" s="2">
        <f t="shared" si="66"/>
        <v>0.112663375396233</v>
      </c>
      <c r="BC77" s="2">
        <v>6233</v>
      </c>
      <c r="BD77" s="2">
        <f t="shared" si="67"/>
        <v>0.142787885084327</v>
      </c>
      <c r="BE77" s="31">
        <v>212.555</v>
      </c>
      <c r="BF77" s="2">
        <v>807</v>
      </c>
      <c r="BG77" s="2">
        <f t="shared" si="68"/>
        <v>0.0178620328514757</v>
      </c>
      <c r="BH77" s="2">
        <v>1092</v>
      </c>
      <c r="BI77" s="2">
        <f t="shared" si="69"/>
        <v>0.0241701857172384</v>
      </c>
      <c r="BJ77" s="2">
        <v>4881</v>
      </c>
      <c r="BK77" s="2">
        <f t="shared" si="70"/>
        <v>0.108035418027327</v>
      </c>
      <c r="BL77" s="2">
        <v>6323</v>
      </c>
      <c r="BM77" s="2">
        <f t="shared" si="71"/>
        <v>0.139952458141116</v>
      </c>
      <c r="BN77" s="2">
        <f t="shared" si="72"/>
        <v>0.015704256667807</v>
      </c>
      <c r="BO77" s="2">
        <f t="shared" si="73"/>
        <v>0.00129729609158917</v>
      </c>
      <c r="BP77" s="2">
        <f t="shared" si="74"/>
        <v>0.0826079272028563</v>
      </c>
      <c r="BQ77" s="2">
        <f t="shared" si="75"/>
        <v>0.022577255089845</v>
      </c>
      <c r="BR77" s="2">
        <f t="shared" si="76"/>
        <v>0.00106038952943917</v>
      </c>
      <c r="BS77" s="2">
        <f t="shared" si="77"/>
        <v>0.0469671589933941</v>
      </c>
      <c r="BT77" s="2">
        <f t="shared" si="78"/>
        <v>0.107647611001094</v>
      </c>
      <c r="BU77" s="2">
        <f t="shared" si="79"/>
        <v>0.00285373577650334</v>
      </c>
      <c r="BV77" s="2">
        <f t="shared" si="80"/>
        <v>0.0265099777873784</v>
      </c>
      <c r="BW77" s="2">
        <f t="shared" si="81"/>
        <v>0.140555193674969</v>
      </c>
      <c r="BX77" s="2">
        <f t="shared" si="82"/>
        <v>0.00170628096309193</v>
      </c>
      <c r="BY77" s="2">
        <f t="shared" si="83"/>
        <v>0.0121395796091154</v>
      </c>
      <c r="BZ77" s="35">
        <v>228.779</v>
      </c>
      <c r="CA77" s="2">
        <v>-2394</v>
      </c>
      <c r="CB77" s="2">
        <f t="shared" si="84"/>
        <v>-0.0457395440820699</v>
      </c>
      <c r="CC77" s="2">
        <v>-3228</v>
      </c>
      <c r="CD77" s="2">
        <f t="shared" si="85"/>
        <v>-0.0616738714690566</v>
      </c>
      <c r="CE77" s="2">
        <v>2779</v>
      </c>
      <c r="CF77" s="2">
        <f t="shared" si="86"/>
        <v>0.0530953187151513</v>
      </c>
      <c r="CG77" s="2">
        <v>2728</v>
      </c>
      <c r="CH77" s="2">
        <f t="shared" si="87"/>
        <v>0.0521209174001197</v>
      </c>
      <c r="CI77" s="35">
        <v>207.714</v>
      </c>
      <c r="CJ77" s="2">
        <v>3956</v>
      </c>
      <c r="CK77" s="2">
        <f t="shared" si="88"/>
        <v>0.0916905852243098</v>
      </c>
      <c r="CL77" s="2">
        <v>3496</v>
      </c>
      <c r="CM77" s="2">
        <f t="shared" si="89"/>
        <v>0.0810288892679947</v>
      </c>
      <c r="CN77" s="2">
        <v>10711</v>
      </c>
      <c r="CO77" s="2">
        <f t="shared" si="90"/>
        <v>0.248255272582806</v>
      </c>
      <c r="CP77" s="2">
        <v>6975</v>
      </c>
      <c r="CQ77" s="2">
        <f t="shared" si="91"/>
        <v>0.161663759337604</v>
      </c>
      <c r="CR77" s="2">
        <f t="shared" si="92"/>
        <v>0.13743012930638</v>
      </c>
      <c r="CS77" s="2">
        <f t="shared" si="93"/>
        <v>0.142702760737051</v>
      </c>
      <c r="CT77" s="2">
        <f t="shared" si="94"/>
        <v>0.195159953867655</v>
      </c>
      <c r="CU77" s="2">
        <f t="shared" si="95"/>
        <v>0.109542841937484</v>
      </c>
    </row>
    <row r="78" s="2" customFormat="1" spans="1:99">
      <c r="A78" s="1">
        <v>74</v>
      </c>
      <c r="B78" s="2" t="s">
        <v>44</v>
      </c>
      <c r="C78" s="2">
        <v>45</v>
      </c>
      <c r="D78" s="2">
        <v>62</v>
      </c>
      <c r="E78" s="2">
        <v>153</v>
      </c>
      <c r="F78" s="19" t="s">
        <v>42</v>
      </c>
      <c r="G78" s="19" t="s">
        <v>43</v>
      </c>
      <c r="H78" s="19" t="s">
        <v>42</v>
      </c>
      <c r="I78" s="19" t="s">
        <v>42</v>
      </c>
      <c r="J78" s="21">
        <v>13.57</v>
      </c>
      <c r="K78" s="21">
        <v>12.13</v>
      </c>
      <c r="L78" s="21">
        <v>14.52</v>
      </c>
      <c r="M78" s="21">
        <v>12.36</v>
      </c>
      <c r="N78" s="21">
        <v>15.03</v>
      </c>
      <c r="O78" s="21">
        <f t="shared" si="48"/>
        <v>13.522</v>
      </c>
      <c r="P78" s="21">
        <f t="shared" si="49"/>
        <v>1.14545012986162</v>
      </c>
      <c r="Q78" s="25">
        <f t="shared" si="50"/>
        <v>0.0847101116596375</v>
      </c>
      <c r="R78" s="21">
        <v>-22.35</v>
      </c>
      <c r="S78" s="22">
        <v>22.25</v>
      </c>
      <c r="T78" s="26">
        <f t="shared" si="51"/>
        <v>44.6</v>
      </c>
      <c r="U78" s="2">
        <v>145.041</v>
      </c>
      <c r="V78" s="2">
        <v>1026</v>
      </c>
      <c r="W78" s="2">
        <f t="shared" si="52"/>
        <v>0.0487714637484519</v>
      </c>
      <c r="X78" s="2">
        <v>597</v>
      </c>
      <c r="Y78" s="2">
        <f t="shared" si="53"/>
        <v>0.0283787172103565</v>
      </c>
      <c r="Z78" s="2">
        <v>4084</v>
      </c>
      <c r="AA78" s="2">
        <f t="shared" si="54"/>
        <v>0.194135144199491</v>
      </c>
      <c r="AB78" s="2">
        <v>3354</v>
      </c>
      <c r="AC78" s="2">
        <f t="shared" si="55"/>
        <v>0.159434200206927</v>
      </c>
      <c r="AD78" s="31">
        <v>144.234</v>
      </c>
      <c r="AE78" s="2">
        <v>1109</v>
      </c>
      <c r="AF78" s="2">
        <f t="shared" si="56"/>
        <v>0.05330847397584</v>
      </c>
      <c r="AG78" s="2">
        <v>618</v>
      </c>
      <c r="AH78" s="2">
        <f t="shared" si="57"/>
        <v>0.0297066157953734</v>
      </c>
      <c r="AI78" s="2">
        <v>4107</v>
      </c>
      <c r="AJ78" s="2">
        <f t="shared" si="58"/>
        <v>0.19741920885372</v>
      </c>
      <c r="AK78" s="2">
        <v>3421</v>
      </c>
      <c r="AL78" s="2">
        <f t="shared" si="59"/>
        <v>0.164443903941703</v>
      </c>
      <c r="AM78" s="31">
        <v>145.833</v>
      </c>
      <c r="AN78" s="2">
        <v>1092</v>
      </c>
      <c r="AO78" s="2">
        <f t="shared" si="60"/>
        <v>0.051346520440968</v>
      </c>
      <c r="AP78" s="2">
        <v>581</v>
      </c>
      <c r="AQ78" s="2">
        <f t="shared" si="61"/>
        <v>0.0273189820294894</v>
      </c>
      <c r="AR78" s="2">
        <v>4023</v>
      </c>
      <c r="AS78" s="2">
        <f t="shared" si="62"/>
        <v>0.189163966789391</v>
      </c>
      <c r="AT78" s="2">
        <v>3231</v>
      </c>
      <c r="AU78" s="2">
        <f t="shared" si="63"/>
        <v>0.151923633282754</v>
      </c>
      <c r="AV78" s="31">
        <v>146.923</v>
      </c>
      <c r="AW78" s="2">
        <v>1199</v>
      </c>
      <c r="AX78" s="2">
        <f t="shared" si="64"/>
        <v>0.0555443140756076</v>
      </c>
      <c r="AY78" s="2">
        <v>613</v>
      </c>
      <c r="AZ78" s="2">
        <f t="shared" si="65"/>
        <v>0.0283975517334007</v>
      </c>
      <c r="BA78" s="2">
        <v>4133</v>
      </c>
      <c r="BB78" s="2">
        <f t="shared" si="66"/>
        <v>0.191463427918671</v>
      </c>
      <c r="BC78" s="2">
        <v>3451</v>
      </c>
      <c r="BD78" s="2">
        <f t="shared" si="67"/>
        <v>0.159869414407775</v>
      </c>
      <c r="BE78" s="31">
        <v>150.992</v>
      </c>
      <c r="BF78" s="2">
        <v>1122</v>
      </c>
      <c r="BG78" s="2">
        <f t="shared" si="68"/>
        <v>0.0492135826001444</v>
      </c>
      <c r="BH78" s="2">
        <v>785</v>
      </c>
      <c r="BI78" s="2">
        <f t="shared" si="69"/>
        <v>0.0344319628708675</v>
      </c>
      <c r="BJ78" s="2">
        <v>4241</v>
      </c>
      <c r="BK78" s="2">
        <f t="shared" si="70"/>
        <v>0.186020324248852</v>
      </c>
      <c r="BL78" s="2">
        <v>3491</v>
      </c>
      <c r="BM78" s="2">
        <f t="shared" si="71"/>
        <v>0.153123544435922</v>
      </c>
      <c r="BN78" s="2">
        <f t="shared" si="72"/>
        <v>0.0516368709682024</v>
      </c>
      <c r="BO78" s="2">
        <f t="shared" si="73"/>
        <v>0.00253887993931107</v>
      </c>
      <c r="BP78" s="2">
        <f t="shared" si="74"/>
        <v>0.0491679664492934</v>
      </c>
      <c r="BQ78" s="2">
        <f t="shared" si="75"/>
        <v>0.0296467659278975</v>
      </c>
      <c r="BR78" s="2">
        <f t="shared" si="76"/>
        <v>0.00250953196118815</v>
      </c>
      <c r="BS78" s="2">
        <f t="shared" si="77"/>
        <v>0.0846477476596084</v>
      </c>
      <c r="BT78" s="2">
        <f t="shared" si="78"/>
        <v>0.191640414402025</v>
      </c>
      <c r="BU78" s="2">
        <f t="shared" si="79"/>
        <v>0.00393364137665089</v>
      </c>
      <c r="BV78" s="2">
        <f t="shared" si="80"/>
        <v>0.0205261577466581</v>
      </c>
      <c r="BW78" s="2">
        <f t="shared" si="81"/>
        <v>0.157758939255016</v>
      </c>
      <c r="BX78" s="2">
        <f t="shared" si="82"/>
        <v>0.00463652970244911</v>
      </c>
      <c r="BY78" s="2">
        <f t="shared" si="83"/>
        <v>0.0293899649956076</v>
      </c>
      <c r="BZ78" s="35">
        <v>157.544</v>
      </c>
      <c r="CA78" s="2">
        <v>-950</v>
      </c>
      <c r="CB78" s="2">
        <f t="shared" si="84"/>
        <v>-0.0382754115875717</v>
      </c>
      <c r="CC78" s="2">
        <v>-2424</v>
      </c>
      <c r="CD78" s="2">
        <f t="shared" si="85"/>
        <v>-0.0976627344087091</v>
      </c>
      <c r="CE78" s="2">
        <v>1535</v>
      </c>
      <c r="CF78" s="2">
        <f t="shared" si="86"/>
        <v>0.0618450071441289</v>
      </c>
      <c r="CG78" s="2">
        <v>1906</v>
      </c>
      <c r="CH78" s="2">
        <f t="shared" si="87"/>
        <v>0.076792562616749</v>
      </c>
      <c r="CI78" s="35">
        <v>131.034</v>
      </c>
      <c r="CJ78" s="2">
        <v>1183</v>
      </c>
      <c r="CK78" s="2">
        <f t="shared" si="88"/>
        <v>0.0688996074033742</v>
      </c>
      <c r="CL78" s="2">
        <v>777</v>
      </c>
      <c r="CM78" s="2">
        <f t="shared" si="89"/>
        <v>0.0452535882945239</v>
      </c>
      <c r="CN78" s="2">
        <v>4099</v>
      </c>
      <c r="CO78" s="2">
        <f t="shared" si="90"/>
        <v>0.238731606717186</v>
      </c>
      <c r="CP78" s="2">
        <v>3174</v>
      </c>
      <c r="CQ78" s="2">
        <f t="shared" si="91"/>
        <v>0.184858287318943</v>
      </c>
      <c r="CR78" s="2">
        <f t="shared" si="92"/>
        <v>0.107175018990946</v>
      </c>
      <c r="CS78" s="2">
        <f t="shared" si="93"/>
        <v>0.142916322703233</v>
      </c>
      <c r="CT78" s="2">
        <f t="shared" si="94"/>
        <v>0.176886599573057</v>
      </c>
      <c r="CU78" s="2">
        <f t="shared" si="95"/>
        <v>0.108065724702194</v>
      </c>
    </row>
    <row r="79" s="2" customFormat="1" spans="1:99">
      <c r="A79" s="1">
        <v>75</v>
      </c>
      <c r="B79" s="2" t="s">
        <v>44</v>
      </c>
      <c r="C79" s="2">
        <v>50</v>
      </c>
      <c r="D79" s="2">
        <v>59</v>
      </c>
      <c r="E79" s="2">
        <v>153</v>
      </c>
      <c r="F79" s="19" t="s">
        <v>43</v>
      </c>
      <c r="G79" s="19" t="s">
        <v>42</v>
      </c>
      <c r="H79" s="19" t="s">
        <v>43</v>
      </c>
      <c r="I79" s="19" t="s">
        <v>42</v>
      </c>
      <c r="J79" s="21">
        <v>9.07</v>
      </c>
      <c r="K79" s="21">
        <v>7.44</v>
      </c>
      <c r="L79" s="21">
        <v>8.85</v>
      </c>
      <c r="M79" s="21">
        <v>6.29</v>
      </c>
      <c r="N79" s="21">
        <v>5.48</v>
      </c>
      <c r="O79" s="21">
        <f t="shared" si="48"/>
        <v>7.426</v>
      </c>
      <c r="P79" s="21">
        <f t="shared" si="49"/>
        <v>1.40057987990689</v>
      </c>
      <c r="Q79" s="25">
        <f t="shared" si="50"/>
        <v>0.188604885524763</v>
      </c>
      <c r="R79" s="22">
        <v>-22.32</v>
      </c>
      <c r="S79" s="22">
        <v>32.6</v>
      </c>
      <c r="T79" s="26">
        <f t="shared" si="51"/>
        <v>54.92</v>
      </c>
      <c r="U79" s="2">
        <v>237.255</v>
      </c>
      <c r="V79" s="2">
        <v>786</v>
      </c>
      <c r="W79" s="2">
        <f t="shared" si="52"/>
        <v>0.0139634199195809</v>
      </c>
      <c r="X79" s="2">
        <v>-674</v>
      </c>
      <c r="Y79" s="2">
        <f t="shared" si="53"/>
        <v>-0.0119737214068671</v>
      </c>
      <c r="Z79" s="2">
        <v>8619</v>
      </c>
      <c r="AA79" s="2">
        <f t="shared" si="54"/>
        <v>0.153117959652504</v>
      </c>
      <c r="AB79" s="2">
        <v>6909</v>
      </c>
      <c r="AC79" s="2">
        <f t="shared" si="55"/>
        <v>0.122739527003034</v>
      </c>
      <c r="AD79" s="31">
        <v>224.245</v>
      </c>
      <c r="AE79" s="2">
        <v>675</v>
      </c>
      <c r="AF79" s="2">
        <f t="shared" si="56"/>
        <v>0.0134232672285033</v>
      </c>
      <c r="AG79" s="2">
        <v>-582</v>
      </c>
      <c r="AH79" s="2">
        <f t="shared" si="57"/>
        <v>-0.0115738392992429</v>
      </c>
      <c r="AI79" s="2">
        <v>7713</v>
      </c>
      <c r="AJ79" s="2">
        <f t="shared" si="58"/>
        <v>0.153383200197698</v>
      </c>
      <c r="AK79" s="2">
        <v>6293</v>
      </c>
      <c r="AL79" s="2">
        <f t="shared" si="59"/>
        <v>0.125144623213291</v>
      </c>
      <c r="AM79" s="31">
        <v>238.112</v>
      </c>
      <c r="AN79" s="2">
        <v>805</v>
      </c>
      <c r="AO79" s="2">
        <f t="shared" si="60"/>
        <v>0.0141982008229556</v>
      </c>
      <c r="AP79" s="2">
        <v>-772</v>
      </c>
      <c r="AQ79" s="2">
        <f t="shared" si="61"/>
        <v>-0.0136161627767971</v>
      </c>
      <c r="AR79" s="2">
        <v>8833</v>
      </c>
      <c r="AS79" s="2">
        <f t="shared" si="62"/>
        <v>0.155792183688406</v>
      </c>
      <c r="AT79" s="2">
        <v>7029</v>
      </c>
      <c r="AU79" s="2">
        <f t="shared" si="63"/>
        <v>0.123974103831745</v>
      </c>
      <c r="AV79" s="31">
        <v>240.181</v>
      </c>
      <c r="AW79" s="2">
        <v>881</v>
      </c>
      <c r="AX79" s="2">
        <f t="shared" si="64"/>
        <v>0.0152720947929738</v>
      </c>
      <c r="AY79" s="2">
        <v>-757</v>
      </c>
      <c r="AZ79" s="2">
        <f t="shared" si="65"/>
        <v>-0.0131225604520785</v>
      </c>
      <c r="BA79" s="2">
        <v>8891</v>
      </c>
      <c r="BB79" s="2">
        <f t="shared" si="66"/>
        <v>0.154125079233064</v>
      </c>
      <c r="BC79" s="2">
        <v>7029</v>
      </c>
      <c r="BD79" s="2">
        <f t="shared" si="67"/>
        <v>0.121847394210911</v>
      </c>
      <c r="BE79" s="31">
        <v>241.335</v>
      </c>
      <c r="BF79" s="2">
        <v>998</v>
      </c>
      <c r="BG79" s="2">
        <f t="shared" si="68"/>
        <v>0.0171352292751131</v>
      </c>
      <c r="BH79" s="2">
        <v>-885</v>
      </c>
      <c r="BI79" s="2">
        <f t="shared" si="69"/>
        <v>-0.0151950680445642</v>
      </c>
      <c r="BJ79" s="2">
        <v>8876</v>
      </c>
      <c r="BK79" s="2">
        <f t="shared" si="70"/>
        <v>0.152397089224352</v>
      </c>
      <c r="BL79" s="2">
        <v>7100</v>
      </c>
      <c r="BM79" s="2">
        <f t="shared" si="71"/>
        <v>0.121903935724752</v>
      </c>
      <c r="BN79" s="2">
        <f t="shared" si="72"/>
        <v>0.0147984424078253</v>
      </c>
      <c r="BO79" s="2">
        <f t="shared" si="73"/>
        <v>0.0013140455650387</v>
      </c>
      <c r="BP79" s="2">
        <f t="shared" si="74"/>
        <v>0.0887962076565461</v>
      </c>
      <c r="BQ79" s="2">
        <f t="shared" si="75"/>
        <v>-0.01309627039591</v>
      </c>
      <c r="BR79" s="2">
        <f t="shared" si="76"/>
        <v>0.00128482243922298</v>
      </c>
      <c r="BS79" s="2">
        <f t="shared" si="77"/>
        <v>0.0981059798234039</v>
      </c>
      <c r="BT79" s="2">
        <f t="shared" si="78"/>
        <v>0.153763102399205</v>
      </c>
      <c r="BU79" s="2">
        <f t="shared" si="79"/>
        <v>0.00115539819513772</v>
      </c>
      <c r="BV79" s="2">
        <f t="shared" si="80"/>
        <v>0.00751414466220927</v>
      </c>
      <c r="BW79" s="2">
        <f t="shared" si="81"/>
        <v>0.123121916796747</v>
      </c>
      <c r="BX79" s="2">
        <f t="shared" si="82"/>
        <v>0.00127056457199369</v>
      </c>
      <c r="BY79" s="2">
        <f t="shared" si="83"/>
        <v>0.0103195645832185</v>
      </c>
      <c r="BZ79" s="35">
        <v>239.635</v>
      </c>
      <c r="CA79" s="2">
        <v>-3721</v>
      </c>
      <c r="CB79" s="2">
        <f t="shared" si="84"/>
        <v>-0.0647976373854982</v>
      </c>
      <c r="CC79" s="2">
        <v>-4516</v>
      </c>
      <c r="CD79" s="2">
        <f t="shared" si="85"/>
        <v>-0.0786417980201317</v>
      </c>
      <c r="CE79" s="2">
        <v>2687</v>
      </c>
      <c r="CF79" s="2">
        <f t="shared" si="86"/>
        <v>0.0467915215412077</v>
      </c>
      <c r="CG79" s="2">
        <v>3283</v>
      </c>
      <c r="CH79" s="2">
        <f t="shared" si="87"/>
        <v>0.0571702885075492</v>
      </c>
      <c r="CI79" s="35">
        <v>235.476</v>
      </c>
      <c r="CJ79" s="2">
        <v>4648</v>
      </c>
      <c r="CK79" s="2">
        <f t="shared" si="88"/>
        <v>0.0838248566837841</v>
      </c>
      <c r="CL79" s="2">
        <v>3264</v>
      </c>
      <c r="CM79" s="2">
        <f t="shared" si="89"/>
        <v>0.0588649595989396</v>
      </c>
      <c r="CN79" s="2">
        <v>12894</v>
      </c>
      <c r="CO79" s="2">
        <f t="shared" si="90"/>
        <v>0.232538231945076</v>
      </c>
      <c r="CP79" s="2">
        <v>10254</v>
      </c>
      <c r="CQ79" s="2">
        <f t="shared" si="91"/>
        <v>0.18492686756358</v>
      </c>
      <c r="CR79" s="2">
        <f t="shared" si="92"/>
        <v>0.148622494069282</v>
      </c>
      <c r="CS79" s="2">
        <f t="shared" si="93"/>
        <v>0.137506757619071</v>
      </c>
      <c r="CT79" s="2">
        <f t="shared" si="94"/>
        <v>0.185746710403868</v>
      </c>
      <c r="CU79" s="2">
        <f t="shared" si="95"/>
        <v>0.127756579056031</v>
      </c>
    </row>
    <row r="80" s="2" customFormat="1" spans="1:99">
      <c r="A80" s="1">
        <v>76</v>
      </c>
      <c r="B80" s="2" t="s">
        <v>44</v>
      </c>
      <c r="C80" s="2">
        <v>56</v>
      </c>
      <c r="D80" s="2">
        <v>59</v>
      </c>
      <c r="E80" s="2">
        <v>158</v>
      </c>
      <c r="F80" s="19" t="s">
        <v>42</v>
      </c>
      <c r="G80" s="19" t="s">
        <v>42</v>
      </c>
      <c r="H80" s="19" t="s">
        <v>42</v>
      </c>
      <c r="I80" s="19" t="s">
        <v>43</v>
      </c>
      <c r="J80" s="21">
        <v>21.8</v>
      </c>
      <c r="K80" s="21">
        <v>19.93</v>
      </c>
      <c r="L80" s="21">
        <v>20.03</v>
      </c>
      <c r="M80" s="21">
        <v>18.32</v>
      </c>
      <c r="N80" s="21">
        <v>16.2</v>
      </c>
      <c r="O80" s="21">
        <f t="shared" si="48"/>
        <v>19.256</v>
      </c>
      <c r="P80" s="21">
        <f t="shared" si="49"/>
        <v>1.88364115478506</v>
      </c>
      <c r="Q80" s="25">
        <f t="shared" si="50"/>
        <v>0.0978209988982687</v>
      </c>
      <c r="R80" s="22">
        <v>-6.83</v>
      </c>
      <c r="S80" s="22">
        <v>28.53</v>
      </c>
      <c r="T80" s="26">
        <f t="shared" si="51"/>
        <v>35.36</v>
      </c>
      <c r="U80" s="2">
        <v>170.188</v>
      </c>
      <c r="V80" s="2">
        <v>3446</v>
      </c>
      <c r="W80" s="2">
        <f t="shared" si="52"/>
        <v>0.118975463091019</v>
      </c>
      <c r="X80" s="2">
        <v>734</v>
      </c>
      <c r="Y80" s="2">
        <f t="shared" si="53"/>
        <v>0.0253418426897296</v>
      </c>
      <c r="Z80" s="2">
        <v>5757</v>
      </c>
      <c r="AA80" s="2">
        <f t="shared" si="54"/>
        <v>0.198764289325304</v>
      </c>
      <c r="AB80" s="2">
        <v>4329</v>
      </c>
      <c r="AC80" s="2">
        <f t="shared" si="55"/>
        <v>0.149461630795421</v>
      </c>
      <c r="AD80" s="31">
        <v>171.923</v>
      </c>
      <c r="AE80" s="2">
        <v>3515</v>
      </c>
      <c r="AF80" s="2">
        <f t="shared" si="56"/>
        <v>0.11892067556022</v>
      </c>
      <c r="AG80" s="2">
        <v>801</v>
      </c>
      <c r="AH80" s="2">
        <f t="shared" si="57"/>
        <v>0.0270997044448752</v>
      </c>
      <c r="AI80" s="2">
        <v>6013</v>
      </c>
      <c r="AJ80" s="2">
        <f t="shared" si="58"/>
        <v>0.203433861207284</v>
      </c>
      <c r="AK80" s="2">
        <v>4452</v>
      </c>
      <c r="AL80" s="2">
        <f t="shared" si="59"/>
        <v>0.150621578262902</v>
      </c>
      <c r="AM80" s="31">
        <v>171.532</v>
      </c>
      <c r="AN80" s="2">
        <v>3555</v>
      </c>
      <c r="AO80" s="2">
        <f t="shared" si="60"/>
        <v>0.120822913037385</v>
      </c>
      <c r="AP80" s="2">
        <v>881</v>
      </c>
      <c r="AQ80" s="2">
        <f t="shared" si="61"/>
        <v>0.0299423309102494</v>
      </c>
      <c r="AR80" s="2">
        <v>5832</v>
      </c>
      <c r="AS80" s="2">
        <f t="shared" si="62"/>
        <v>0.198210753539812</v>
      </c>
      <c r="AT80" s="2">
        <v>4421</v>
      </c>
      <c r="AU80" s="2">
        <f t="shared" si="63"/>
        <v>0.150255442626802</v>
      </c>
      <c r="AV80" s="31">
        <v>171.233</v>
      </c>
      <c r="AW80" s="2">
        <v>3531</v>
      </c>
      <c r="AX80" s="2">
        <f t="shared" si="64"/>
        <v>0.120426700185489</v>
      </c>
      <c r="AY80" s="2">
        <v>757</v>
      </c>
      <c r="AZ80" s="2">
        <f t="shared" si="65"/>
        <v>0.0258179020222077</v>
      </c>
      <c r="BA80" s="2">
        <v>5881</v>
      </c>
      <c r="BB80" s="2">
        <f t="shared" si="66"/>
        <v>0.200574744772264</v>
      </c>
      <c r="BC80" s="2">
        <v>4420</v>
      </c>
      <c r="BD80" s="2">
        <f t="shared" si="67"/>
        <v>0.150746534924912</v>
      </c>
      <c r="BE80" s="31">
        <v>170.33</v>
      </c>
      <c r="BF80" s="2">
        <v>3554</v>
      </c>
      <c r="BG80" s="2">
        <f t="shared" si="68"/>
        <v>0.122499729761253</v>
      </c>
      <c r="BH80" s="2">
        <v>688</v>
      </c>
      <c r="BI80" s="2">
        <f t="shared" si="69"/>
        <v>0.0237140726155718</v>
      </c>
      <c r="BJ80" s="2">
        <v>5801</v>
      </c>
      <c r="BK80" s="2">
        <f t="shared" si="70"/>
        <v>0.19994961517868</v>
      </c>
      <c r="BL80" s="2">
        <v>4599</v>
      </c>
      <c r="BM80" s="2">
        <f t="shared" si="71"/>
        <v>0.158518924359033</v>
      </c>
      <c r="BN80" s="2">
        <f t="shared" si="72"/>
        <v>0.120329096327073</v>
      </c>
      <c r="BO80" s="2">
        <f t="shared" si="73"/>
        <v>0.00132521718645617</v>
      </c>
      <c r="BP80" s="2">
        <f t="shared" si="74"/>
        <v>0.0110132729897183</v>
      </c>
      <c r="BQ80" s="2">
        <f t="shared" si="75"/>
        <v>0.0263831705365267</v>
      </c>
      <c r="BR80" s="2">
        <f t="shared" si="76"/>
        <v>0.00208369956073961</v>
      </c>
      <c r="BS80" s="2">
        <f t="shared" si="77"/>
        <v>0.0789783607642907</v>
      </c>
      <c r="BT80" s="2">
        <f t="shared" si="78"/>
        <v>0.200186652804669</v>
      </c>
      <c r="BU80" s="2">
        <f t="shared" si="79"/>
        <v>0.00182638771315152</v>
      </c>
      <c r="BV80" s="2">
        <f t="shared" si="80"/>
        <v>0.0091234240023665</v>
      </c>
      <c r="BW80" s="2">
        <f t="shared" si="81"/>
        <v>0.151920822193814</v>
      </c>
      <c r="BX80" s="2">
        <f t="shared" si="82"/>
        <v>0.00332935576352949</v>
      </c>
      <c r="BY80" s="2">
        <f t="shared" si="83"/>
        <v>0.0219150720451081</v>
      </c>
      <c r="BZ80" s="35">
        <v>189.621</v>
      </c>
      <c r="CA80" s="2">
        <v>-1018</v>
      </c>
      <c r="CB80" s="2">
        <f t="shared" si="84"/>
        <v>-0.0283122844432317</v>
      </c>
      <c r="CC80" s="2">
        <v>-1938</v>
      </c>
      <c r="CD80" s="2">
        <f t="shared" si="85"/>
        <v>-0.053899024804502</v>
      </c>
      <c r="CE80" s="2">
        <v>3751</v>
      </c>
      <c r="CF80" s="2">
        <f t="shared" si="86"/>
        <v>0.104321590320788</v>
      </c>
      <c r="CG80" s="2">
        <v>3555</v>
      </c>
      <c r="CH80" s="2">
        <f t="shared" si="87"/>
        <v>0.0988705021568651</v>
      </c>
      <c r="CI80" s="35">
        <v>174.026</v>
      </c>
      <c r="CJ80" s="2">
        <v>1816</v>
      </c>
      <c r="CK80" s="2">
        <f t="shared" si="88"/>
        <v>0.0599635820113152</v>
      </c>
      <c r="CL80" s="2">
        <v>1290</v>
      </c>
      <c r="CM80" s="2">
        <f t="shared" si="89"/>
        <v>0.0425952757679497</v>
      </c>
      <c r="CN80" s="2">
        <v>7424</v>
      </c>
      <c r="CO80" s="2">
        <f t="shared" si="90"/>
        <v>0.245137463024231</v>
      </c>
      <c r="CP80" s="2">
        <v>5448</v>
      </c>
      <c r="CQ80" s="2">
        <f t="shared" si="91"/>
        <v>0.179890746033946</v>
      </c>
      <c r="CR80" s="2">
        <f t="shared" si="92"/>
        <v>0.0882758664545469</v>
      </c>
      <c r="CS80" s="2">
        <f t="shared" si="93"/>
        <v>0.0964943005724517</v>
      </c>
      <c r="CT80" s="2">
        <f t="shared" si="94"/>
        <v>0.140815872703444</v>
      </c>
      <c r="CU80" s="2">
        <f t="shared" si="95"/>
        <v>0.0810202438770806</v>
      </c>
    </row>
    <row r="81" s="1" customFormat="1" spans="1:99">
      <c r="A81" s="1">
        <v>77</v>
      </c>
      <c r="B81" s="2" t="s">
        <v>44</v>
      </c>
      <c r="C81" s="2">
        <v>68</v>
      </c>
      <c r="D81" s="2">
        <v>65</v>
      </c>
      <c r="E81" s="2">
        <v>160</v>
      </c>
      <c r="F81" s="19" t="s">
        <v>42</v>
      </c>
      <c r="G81" s="19" t="s">
        <v>43</v>
      </c>
      <c r="H81" s="19" t="s">
        <v>43</v>
      </c>
      <c r="I81" s="19" t="s">
        <v>42</v>
      </c>
      <c r="J81" s="21">
        <v>26.85</v>
      </c>
      <c r="K81" s="21">
        <v>22.95</v>
      </c>
      <c r="L81" s="21">
        <v>24.33</v>
      </c>
      <c r="M81" s="21">
        <v>20.19</v>
      </c>
      <c r="N81" s="21">
        <v>19.39</v>
      </c>
      <c r="O81" s="21">
        <f t="shared" si="48"/>
        <v>22.742</v>
      </c>
      <c r="P81" s="21">
        <f t="shared" si="49"/>
        <v>2.7272432968109</v>
      </c>
      <c r="Q81" s="25">
        <f t="shared" si="50"/>
        <v>0.119920996254107</v>
      </c>
      <c r="R81" s="28">
        <v>-9.15</v>
      </c>
      <c r="S81" s="28">
        <v>32.38</v>
      </c>
      <c r="T81" s="29">
        <f t="shared" si="51"/>
        <v>41.53</v>
      </c>
      <c r="U81" s="2">
        <v>169.85</v>
      </c>
      <c r="V81" s="2">
        <v>2654</v>
      </c>
      <c r="W81" s="2">
        <f t="shared" si="52"/>
        <v>0.0919961846194269</v>
      </c>
      <c r="X81" s="2">
        <v>1788</v>
      </c>
      <c r="Y81" s="2">
        <f t="shared" si="53"/>
        <v>0.0619778365107518</v>
      </c>
      <c r="Z81" s="2">
        <v>10983</v>
      </c>
      <c r="AA81" s="2">
        <f t="shared" si="54"/>
        <v>0.380706140043393</v>
      </c>
      <c r="AB81" s="2">
        <v>8286</v>
      </c>
      <c r="AC81" s="2">
        <f t="shared" si="55"/>
        <v>0.28721943698439</v>
      </c>
      <c r="AD81" s="31">
        <v>168.235</v>
      </c>
      <c r="AE81" s="2">
        <v>2551</v>
      </c>
      <c r="AF81" s="2">
        <f t="shared" si="56"/>
        <v>0.0901317396652038</v>
      </c>
      <c r="AG81" s="2">
        <v>1723</v>
      </c>
      <c r="AH81" s="2">
        <f t="shared" si="57"/>
        <v>0.060876906092962</v>
      </c>
      <c r="AI81" s="2">
        <v>10032</v>
      </c>
      <c r="AJ81" s="2">
        <f t="shared" si="58"/>
        <v>0.3544498676289</v>
      </c>
      <c r="AK81" s="2">
        <v>8183</v>
      </c>
      <c r="AL81" s="2">
        <f t="shared" si="59"/>
        <v>0.289121139035814</v>
      </c>
      <c r="AM81" s="31">
        <v>170.623</v>
      </c>
      <c r="AN81" s="2">
        <v>2779</v>
      </c>
      <c r="AO81" s="2">
        <f t="shared" si="60"/>
        <v>0.0954582348300716</v>
      </c>
      <c r="AP81" s="2">
        <v>1828</v>
      </c>
      <c r="AQ81" s="2">
        <f t="shared" si="61"/>
        <v>0.0627915269051352</v>
      </c>
      <c r="AR81" s="2">
        <v>11921</v>
      </c>
      <c r="AS81" s="2">
        <f t="shared" si="62"/>
        <v>0.409484569056957</v>
      </c>
      <c r="AT81" s="2">
        <v>8331</v>
      </c>
      <c r="AU81" s="2">
        <f t="shared" si="63"/>
        <v>0.286168605386587</v>
      </c>
      <c r="AV81" s="31">
        <v>170.772</v>
      </c>
      <c r="AW81" s="2">
        <v>2777</v>
      </c>
      <c r="AX81" s="2">
        <f t="shared" si="64"/>
        <v>0.0952231514098023</v>
      </c>
      <c r="AY81" s="2">
        <v>1818</v>
      </c>
      <c r="AZ81" s="2">
        <f t="shared" si="65"/>
        <v>0.0623391030835508</v>
      </c>
      <c r="BA81" s="2">
        <v>11923</v>
      </c>
      <c r="BB81" s="2">
        <f t="shared" si="66"/>
        <v>0.408838903226169</v>
      </c>
      <c r="BC81" s="2">
        <v>8384</v>
      </c>
      <c r="BD81" s="2">
        <f t="shared" si="67"/>
        <v>0.287486820820952</v>
      </c>
      <c r="BE81" s="31">
        <v>171.231</v>
      </c>
      <c r="BF81" s="2">
        <v>2788</v>
      </c>
      <c r="BG81" s="2">
        <f t="shared" si="68"/>
        <v>0.0950884971284349</v>
      </c>
      <c r="BH81" s="2">
        <v>1921</v>
      </c>
      <c r="BI81" s="2">
        <f t="shared" si="69"/>
        <v>0.0655182937531289</v>
      </c>
      <c r="BJ81" s="2">
        <v>11005</v>
      </c>
      <c r="BK81" s="2">
        <f t="shared" si="70"/>
        <v>0.375340355415504</v>
      </c>
      <c r="BL81" s="2">
        <v>8484</v>
      </c>
      <c r="BM81" s="2">
        <f t="shared" si="71"/>
        <v>0.28935825309815</v>
      </c>
      <c r="BN81" s="2">
        <f t="shared" si="72"/>
        <v>0.0935795615305879</v>
      </c>
      <c r="BO81" s="2">
        <f t="shared" si="73"/>
        <v>0.00214019839051977</v>
      </c>
      <c r="BP81" s="2">
        <f t="shared" si="74"/>
        <v>0.0228703613856986</v>
      </c>
      <c r="BQ81" s="2">
        <f t="shared" si="75"/>
        <v>0.0627007332691058</v>
      </c>
      <c r="BR81" s="2">
        <f t="shared" si="76"/>
        <v>0.00154444761958804</v>
      </c>
      <c r="BS81" s="2">
        <f t="shared" si="77"/>
        <v>0.0246320503615072</v>
      </c>
      <c r="BT81" s="2">
        <f t="shared" si="78"/>
        <v>0.385763967074185</v>
      </c>
      <c r="BU81" s="2">
        <f t="shared" si="79"/>
        <v>0.0210234428921469</v>
      </c>
      <c r="BV81" s="2">
        <f t="shared" si="80"/>
        <v>0.0544982027523166</v>
      </c>
      <c r="BW81" s="2">
        <f t="shared" si="81"/>
        <v>0.287870851065179</v>
      </c>
      <c r="BX81" s="2">
        <f t="shared" si="82"/>
        <v>0.00120374787232351</v>
      </c>
      <c r="BY81" s="2">
        <f t="shared" si="83"/>
        <v>0.00418155526295699</v>
      </c>
      <c r="BZ81" s="41">
        <v>165.443</v>
      </c>
      <c r="CA81" s="3">
        <v>-951</v>
      </c>
      <c r="CB81" s="3">
        <f t="shared" si="84"/>
        <v>-0.0347443125952287</v>
      </c>
      <c r="CC81" s="3">
        <v>-1093</v>
      </c>
      <c r="CD81" s="3">
        <f t="shared" si="85"/>
        <v>-0.0399322120573974</v>
      </c>
      <c r="CE81" s="3">
        <v>585</v>
      </c>
      <c r="CF81" s="3">
        <f t="shared" si="86"/>
        <v>0.021372684404005</v>
      </c>
      <c r="CG81" s="3">
        <v>943</v>
      </c>
      <c r="CH81" s="3">
        <f t="shared" si="87"/>
        <v>0.034452036569191</v>
      </c>
      <c r="CI81" s="41">
        <v>155.584</v>
      </c>
      <c r="CJ81" s="3">
        <v>2320</v>
      </c>
      <c r="CK81" s="3">
        <f t="shared" si="88"/>
        <v>0.0958424968454731</v>
      </c>
      <c r="CL81" s="3">
        <v>1918</v>
      </c>
      <c r="CM81" s="3">
        <f t="shared" si="89"/>
        <v>0.0792353055817316</v>
      </c>
      <c r="CN81" s="3">
        <v>2945</v>
      </c>
      <c r="CO81" s="3">
        <f t="shared" si="90"/>
        <v>0.121662135004275</v>
      </c>
      <c r="CP81" s="3">
        <v>2655</v>
      </c>
      <c r="CQ81" s="3">
        <f t="shared" si="91"/>
        <v>0.109681822898591</v>
      </c>
      <c r="CR81" s="3">
        <f t="shared" si="92"/>
        <v>0.130586809440702</v>
      </c>
      <c r="CS81" s="3">
        <f t="shared" si="93"/>
        <v>0.119167517639129</v>
      </c>
      <c r="CT81" s="3">
        <f t="shared" si="94"/>
        <v>0.10028945060027</v>
      </c>
      <c r="CU81" s="3">
        <f t="shared" si="95"/>
        <v>0.0752297863294</v>
      </c>
    </row>
    <row r="82" s="2" customFormat="1" spans="1:99">
      <c r="A82" s="1">
        <v>78</v>
      </c>
      <c r="B82" s="2" t="s">
        <v>44</v>
      </c>
      <c r="C82" s="2">
        <v>69</v>
      </c>
      <c r="D82" s="2">
        <v>48</v>
      </c>
      <c r="E82" s="2">
        <v>149</v>
      </c>
      <c r="F82" s="19" t="s">
        <v>43</v>
      </c>
      <c r="G82" s="19" t="s">
        <v>43</v>
      </c>
      <c r="H82" s="19" t="s">
        <v>43</v>
      </c>
      <c r="I82" s="19" t="s">
        <v>43</v>
      </c>
      <c r="J82" s="21">
        <v>9.22</v>
      </c>
      <c r="K82" s="21">
        <v>12.01</v>
      </c>
      <c r="L82" s="21">
        <v>11.13</v>
      </c>
      <c r="M82" s="21">
        <v>10.05</v>
      </c>
      <c r="N82" s="21">
        <v>7.02</v>
      </c>
      <c r="O82" s="21">
        <f t="shared" si="48"/>
        <v>9.886</v>
      </c>
      <c r="P82" s="21">
        <f t="shared" si="49"/>
        <v>1.71716743505111</v>
      </c>
      <c r="Q82" s="25">
        <f t="shared" si="50"/>
        <v>0.173696888028637</v>
      </c>
      <c r="R82" s="22">
        <v>-29.37</v>
      </c>
      <c r="S82" s="22">
        <v>22.95</v>
      </c>
      <c r="T82" s="26">
        <f t="shared" si="51"/>
        <v>52.32</v>
      </c>
      <c r="U82" s="2">
        <v>196.573</v>
      </c>
      <c r="V82" s="2">
        <v>505</v>
      </c>
      <c r="W82" s="2">
        <f t="shared" si="52"/>
        <v>0.0130690387817722</v>
      </c>
      <c r="X82" s="2">
        <v>-504</v>
      </c>
      <c r="Y82" s="2">
        <f t="shared" si="53"/>
        <v>-0.0130431594970558</v>
      </c>
      <c r="Z82" s="2">
        <v>5449</v>
      </c>
      <c r="AA82" s="2">
        <f t="shared" si="54"/>
        <v>0.141016222419557</v>
      </c>
      <c r="AB82" s="2">
        <v>4257</v>
      </c>
      <c r="AC82" s="2">
        <f t="shared" si="55"/>
        <v>0.110168115037632</v>
      </c>
      <c r="AD82" s="31">
        <v>191.365</v>
      </c>
      <c r="AE82" s="2">
        <v>421</v>
      </c>
      <c r="AF82" s="2">
        <f t="shared" si="56"/>
        <v>0.0114962732116745</v>
      </c>
      <c r="AG82" s="2">
        <v>-399</v>
      </c>
      <c r="AH82" s="2">
        <f t="shared" si="57"/>
        <v>-0.0108955178419433</v>
      </c>
      <c r="AI82" s="2">
        <v>4998</v>
      </c>
      <c r="AJ82" s="2">
        <f t="shared" si="58"/>
        <v>0.136480697178027</v>
      </c>
      <c r="AK82" s="2">
        <v>4018</v>
      </c>
      <c r="AL82" s="2">
        <f t="shared" si="59"/>
        <v>0.109719776162727</v>
      </c>
      <c r="AM82" s="31">
        <v>192.984</v>
      </c>
      <c r="AN82" s="2">
        <v>501</v>
      </c>
      <c r="AO82" s="2">
        <f t="shared" si="60"/>
        <v>0.0134522558374258</v>
      </c>
      <c r="AP82" s="2">
        <v>-482</v>
      </c>
      <c r="AQ82" s="2">
        <f t="shared" si="61"/>
        <v>-0.0129420904463857</v>
      </c>
      <c r="AR82" s="2">
        <v>5229</v>
      </c>
      <c r="AS82" s="2">
        <f t="shared" si="62"/>
        <v>0.140402885776247</v>
      </c>
      <c r="AT82" s="2">
        <v>4149</v>
      </c>
      <c r="AU82" s="2">
        <f t="shared" si="63"/>
        <v>0.111404010917125</v>
      </c>
      <c r="AV82" s="31">
        <v>195.223</v>
      </c>
      <c r="AW82" s="2">
        <v>405</v>
      </c>
      <c r="AX82" s="2">
        <f t="shared" si="64"/>
        <v>0.0106265688063713</v>
      </c>
      <c r="AY82" s="2">
        <v>-399</v>
      </c>
      <c r="AZ82" s="2">
        <f t="shared" si="65"/>
        <v>-0.010469138157388</v>
      </c>
      <c r="BA82" s="2">
        <v>5222</v>
      </c>
      <c r="BB82" s="2">
        <f t="shared" si="66"/>
        <v>0.137017141498447</v>
      </c>
      <c r="BC82" s="2">
        <v>4192</v>
      </c>
      <c r="BD82" s="2">
        <f t="shared" si="67"/>
        <v>0.109991546756318</v>
      </c>
      <c r="BE82" s="31">
        <v>195.331</v>
      </c>
      <c r="BF82" s="2">
        <v>481</v>
      </c>
      <c r="BG82" s="2">
        <f t="shared" si="68"/>
        <v>0.0126067380664346</v>
      </c>
      <c r="BH82" s="2">
        <v>-399</v>
      </c>
      <c r="BI82" s="2">
        <f t="shared" si="69"/>
        <v>-0.0104575644251713</v>
      </c>
      <c r="BJ82" s="2">
        <v>5119</v>
      </c>
      <c r="BK82" s="2">
        <f t="shared" si="70"/>
        <v>0.134166095971057</v>
      </c>
      <c r="BL82" s="2">
        <v>4005</v>
      </c>
      <c r="BM82" s="2">
        <f t="shared" si="71"/>
        <v>0.104968785771456</v>
      </c>
      <c r="BN82" s="2">
        <f t="shared" si="72"/>
        <v>0.0122501749407357</v>
      </c>
      <c r="BO82" s="2">
        <f t="shared" si="73"/>
        <v>0.00104375652635848</v>
      </c>
      <c r="BP82" s="2">
        <f t="shared" si="74"/>
        <v>0.0852033976174216</v>
      </c>
      <c r="BQ82" s="2">
        <f t="shared" si="75"/>
        <v>-0.0115614940735888</v>
      </c>
      <c r="BR82" s="2">
        <f t="shared" si="76"/>
        <v>0.00117955968302654</v>
      </c>
      <c r="BS82" s="2">
        <f t="shared" si="77"/>
        <v>0.102024848650066</v>
      </c>
      <c r="BT82" s="2">
        <f t="shared" si="78"/>
        <v>0.137816608568667</v>
      </c>
      <c r="BU82" s="2">
        <f t="shared" si="79"/>
        <v>0.00255641967034257</v>
      </c>
      <c r="BV82" s="2">
        <f t="shared" si="80"/>
        <v>0.0185494309930638</v>
      </c>
      <c r="BW82" s="2">
        <f t="shared" si="81"/>
        <v>0.109250446929052</v>
      </c>
      <c r="BX82" s="2">
        <f t="shared" si="82"/>
        <v>0.00221729897669436</v>
      </c>
      <c r="BY82" s="2">
        <f t="shared" si="83"/>
        <v>0.020295559780495</v>
      </c>
      <c r="BZ82" s="35">
        <v>184.946</v>
      </c>
      <c r="CA82" s="2">
        <v>-2856</v>
      </c>
      <c r="CB82" s="2">
        <f t="shared" si="84"/>
        <v>-0.0834965088903377</v>
      </c>
      <c r="CC82" s="2">
        <v>-4688</v>
      </c>
      <c r="CD82" s="2">
        <f t="shared" si="85"/>
        <v>-0.137055894144924</v>
      </c>
      <c r="CE82" s="2">
        <v>723</v>
      </c>
      <c r="CF82" s="2">
        <f t="shared" si="86"/>
        <v>0.0211372464732893</v>
      </c>
      <c r="CG82" s="2">
        <v>1683</v>
      </c>
      <c r="CH82" s="2">
        <f t="shared" si="87"/>
        <v>0.0492032998818062</v>
      </c>
      <c r="CI82" s="35">
        <v>160.897</v>
      </c>
      <c r="CJ82" s="2">
        <v>1403</v>
      </c>
      <c r="CK82" s="2">
        <f t="shared" si="88"/>
        <v>0.0541953191233326</v>
      </c>
      <c r="CL82" s="2">
        <v>958</v>
      </c>
      <c r="CM82" s="2">
        <f t="shared" si="89"/>
        <v>0.0370057845475072</v>
      </c>
      <c r="CN82" s="2">
        <v>7134</v>
      </c>
      <c r="CO82" s="2">
        <f t="shared" si="90"/>
        <v>0.275573347559412</v>
      </c>
      <c r="CP82" s="2">
        <v>5442</v>
      </c>
      <c r="CQ82" s="2">
        <f t="shared" si="91"/>
        <v>0.210214488003689</v>
      </c>
      <c r="CR82" s="2">
        <f t="shared" si="92"/>
        <v>0.13769182801367</v>
      </c>
      <c r="CS82" s="2">
        <f t="shared" si="93"/>
        <v>0.174061678692431</v>
      </c>
      <c r="CT82" s="2">
        <f t="shared" si="94"/>
        <v>0.254436101086122</v>
      </c>
      <c r="CU82" s="2">
        <f t="shared" si="95"/>
        <v>0.161011188121883</v>
      </c>
    </row>
    <row r="83" s="2" customFormat="1" spans="1:99">
      <c r="A83" s="1">
        <v>79</v>
      </c>
      <c r="B83" s="2" t="s">
        <v>44</v>
      </c>
      <c r="C83" s="2">
        <v>58</v>
      </c>
      <c r="D83" s="2">
        <v>49</v>
      </c>
      <c r="E83" s="2">
        <v>155</v>
      </c>
      <c r="F83" s="19" t="s">
        <v>43</v>
      </c>
      <c r="G83" s="19" t="s">
        <v>42</v>
      </c>
      <c r="H83" s="19" t="s">
        <v>43</v>
      </c>
      <c r="I83" s="19" t="s">
        <v>42</v>
      </c>
      <c r="J83" s="21">
        <v>17.22</v>
      </c>
      <c r="K83" s="21">
        <v>14.95</v>
      </c>
      <c r="L83" s="21">
        <v>15.23</v>
      </c>
      <c r="M83" s="21">
        <v>12.94</v>
      </c>
      <c r="N83" s="21">
        <v>12.29</v>
      </c>
      <c r="O83" s="21">
        <f t="shared" si="48"/>
        <v>14.526</v>
      </c>
      <c r="P83" s="21">
        <f t="shared" si="49"/>
        <v>1.75773263040771</v>
      </c>
      <c r="Q83" s="25">
        <f t="shared" si="50"/>
        <v>0.121005963817135</v>
      </c>
      <c r="R83" s="22">
        <v>-8.3</v>
      </c>
      <c r="S83" s="22">
        <v>33.65</v>
      </c>
      <c r="T83" s="26">
        <f t="shared" si="51"/>
        <v>41.95</v>
      </c>
      <c r="U83" s="2">
        <v>223.933</v>
      </c>
      <c r="V83" s="2">
        <v>2088</v>
      </c>
      <c r="W83" s="2">
        <f t="shared" si="52"/>
        <v>0.0416384253838774</v>
      </c>
      <c r="X83" s="2">
        <v>1874</v>
      </c>
      <c r="Y83" s="2">
        <f t="shared" si="53"/>
        <v>0.0373708856175221</v>
      </c>
      <c r="Z83" s="2">
        <v>12534</v>
      </c>
      <c r="AA83" s="2">
        <f t="shared" si="54"/>
        <v>0.249950202950919</v>
      </c>
      <c r="AB83" s="2">
        <v>9232</v>
      </c>
      <c r="AC83" s="2">
        <f t="shared" si="55"/>
        <v>0.18410246319155</v>
      </c>
      <c r="AD83" s="31">
        <v>225.183</v>
      </c>
      <c r="AE83" s="2">
        <v>2193</v>
      </c>
      <c r="AF83" s="2">
        <f t="shared" si="56"/>
        <v>0.0432481396023072</v>
      </c>
      <c r="AG83" s="2">
        <v>1932</v>
      </c>
      <c r="AH83" s="2">
        <f t="shared" si="57"/>
        <v>0.0381009601968343</v>
      </c>
      <c r="AI83" s="2">
        <v>13201</v>
      </c>
      <c r="AJ83" s="2">
        <f t="shared" si="58"/>
        <v>0.260336840351143</v>
      </c>
      <c r="AK83" s="2">
        <v>9528</v>
      </c>
      <c r="AL83" s="2">
        <f t="shared" si="59"/>
        <v>0.187901629790599</v>
      </c>
      <c r="AM83" s="31">
        <v>221.744</v>
      </c>
      <c r="AN83" s="2">
        <v>1993</v>
      </c>
      <c r="AO83" s="2">
        <f t="shared" si="60"/>
        <v>0.0405325142309613</v>
      </c>
      <c r="AP83" s="2">
        <v>1819</v>
      </c>
      <c r="AQ83" s="2">
        <f t="shared" si="61"/>
        <v>0.0369937999930349</v>
      </c>
      <c r="AR83" s="2">
        <v>12444</v>
      </c>
      <c r="AS83" s="2">
        <f t="shared" si="62"/>
        <v>0.253079080326183</v>
      </c>
      <c r="AT83" s="2">
        <v>9191</v>
      </c>
      <c r="AU83" s="2">
        <f t="shared" si="63"/>
        <v>0.186921394027479</v>
      </c>
      <c r="AV83" s="31">
        <v>221.335</v>
      </c>
      <c r="AW83" s="2">
        <v>1994</v>
      </c>
      <c r="AX83" s="2">
        <f t="shared" si="64"/>
        <v>0.0407028635595886</v>
      </c>
      <c r="AY83" s="2">
        <v>1662</v>
      </c>
      <c r="AZ83" s="2">
        <f t="shared" si="65"/>
        <v>0.0339258571895869</v>
      </c>
      <c r="BA83" s="2">
        <v>12100</v>
      </c>
      <c r="BB83" s="2">
        <f t="shared" si="66"/>
        <v>0.246993304448858</v>
      </c>
      <c r="BC83" s="2">
        <v>9122</v>
      </c>
      <c r="BD83" s="2">
        <f t="shared" si="67"/>
        <v>0.186204373816734</v>
      </c>
      <c r="BE83" s="31">
        <v>225.112</v>
      </c>
      <c r="BF83" s="2">
        <v>2093</v>
      </c>
      <c r="BG83" s="2">
        <f t="shared" si="68"/>
        <v>0.0413020811262801</v>
      </c>
      <c r="BH83" s="2">
        <v>1995</v>
      </c>
      <c r="BI83" s="2">
        <f t="shared" si="69"/>
        <v>0.0393682044180262</v>
      </c>
      <c r="BJ83" s="2">
        <v>12005</v>
      </c>
      <c r="BK83" s="2">
        <f t="shared" si="70"/>
        <v>0.236899896761105</v>
      </c>
      <c r="BL83" s="2">
        <v>9188</v>
      </c>
      <c r="BM83" s="2">
        <f t="shared" si="71"/>
        <v>0.181310808116704</v>
      </c>
      <c r="BN83" s="2">
        <f t="shared" si="72"/>
        <v>0.0414848047806029</v>
      </c>
      <c r="BO83" s="2">
        <f t="shared" si="73"/>
        <v>0.000967948994636856</v>
      </c>
      <c r="BP83" s="2">
        <f t="shared" si="74"/>
        <v>0.0233326153939006</v>
      </c>
      <c r="BQ83" s="2">
        <f t="shared" si="75"/>
        <v>0.0371519414830009</v>
      </c>
      <c r="BR83" s="2">
        <f t="shared" si="76"/>
        <v>0.00180516054961741</v>
      </c>
      <c r="BS83" s="2">
        <f t="shared" si="77"/>
        <v>0.0485885926161724</v>
      </c>
      <c r="BT83" s="2">
        <f t="shared" si="78"/>
        <v>0.249451864967642</v>
      </c>
      <c r="BU83" s="2">
        <f t="shared" si="79"/>
        <v>0.00768744621814924</v>
      </c>
      <c r="BV83" s="2">
        <f t="shared" si="80"/>
        <v>0.0308173531560746</v>
      </c>
      <c r="BW83" s="2">
        <f t="shared" si="81"/>
        <v>0.185288133788613</v>
      </c>
      <c r="BX83" s="2">
        <f t="shared" si="82"/>
        <v>0.00234786415341914</v>
      </c>
      <c r="BY83" s="2">
        <f t="shared" si="83"/>
        <v>0.0126714221003365</v>
      </c>
      <c r="BZ83" s="35">
        <v>215.342</v>
      </c>
      <c r="CA83" s="2">
        <v>-154</v>
      </c>
      <c r="CB83" s="2">
        <f t="shared" si="84"/>
        <v>-0.00332095687721442</v>
      </c>
      <c r="CC83" s="2">
        <v>-308</v>
      </c>
      <c r="CD83" s="2">
        <f t="shared" si="85"/>
        <v>-0.00664191375442884</v>
      </c>
      <c r="CE83" s="2">
        <v>9234</v>
      </c>
      <c r="CF83" s="2">
        <f t="shared" si="86"/>
        <v>0.199128024702584</v>
      </c>
      <c r="CG83" s="2">
        <v>7620</v>
      </c>
      <c r="CH83" s="2">
        <f t="shared" si="87"/>
        <v>0.164322671456973</v>
      </c>
      <c r="CI83" s="35">
        <v>215.523</v>
      </c>
      <c r="CJ83" s="2">
        <v>5645</v>
      </c>
      <c r="CK83" s="2">
        <f t="shared" si="88"/>
        <v>0.121528097451706</v>
      </c>
      <c r="CL83" s="2">
        <v>3780</v>
      </c>
      <c r="CM83" s="2">
        <f t="shared" si="89"/>
        <v>0.0813775391262089</v>
      </c>
      <c r="CN83" s="2">
        <v>16519</v>
      </c>
      <c r="CO83" s="2">
        <f t="shared" si="90"/>
        <v>0.355628457361335</v>
      </c>
      <c r="CP83" s="2">
        <v>12290</v>
      </c>
      <c r="CQ83" s="2">
        <f t="shared" si="91"/>
        <v>0.2645846444077</v>
      </c>
      <c r="CR83" s="2">
        <f t="shared" si="92"/>
        <v>0.124849054328921</v>
      </c>
      <c r="CS83" s="2">
        <f t="shared" si="93"/>
        <v>0.0880194528806378</v>
      </c>
      <c r="CT83" s="2">
        <f t="shared" si="94"/>
        <v>0.15650043265875</v>
      </c>
      <c r="CU83" s="2">
        <f t="shared" si="95"/>
        <v>0.100261972950727</v>
      </c>
    </row>
    <row r="84" s="2" customFormat="1" spans="1:99">
      <c r="A84" s="1">
        <v>80</v>
      </c>
      <c r="B84" s="2" t="s">
        <v>44</v>
      </c>
      <c r="C84" s="2">
        <v>61</v>
      </c>
      <c r="D84" s="2">
        <v>52</v>
      </c>
      <c r="E84" s="2">
        <v>162</v>
      </c>
      <c r="F84" s="19" t="s">
        <v>42</v>
      </c>
      <c r="G84" s="19" t="s">
        <v>42</v>
      </c>
      <c r="H84" s="19" t="s">
        <v>43</v>
      </c>
      <c r="I84" s="19" t="s">
        <v>43</v>
      </c>
      <c r="J84" s="21">
        <v>18.37</v>
      </c>
      <c r="K84" s="21">
        <v>16.46</v>
      </c>
      <c r="L84" s="21">
        <v>17.77</v>
      </c>
      <c r="M84" s="21">
        <v>16.23</v>
      </c>
      <c r="N84" s="21">
        <v>14.68</v>
      </c>
      <c r="O84" s="21">
        <f t="shared" si="48"/>
        <v>16.702</v>
      </c>
      <c r="P84" s="21">
        <f t="shared" si="49"/>
        <v>1.28784160516734</v>
      </c>
      <c r="Q84" s="25">
        <f t="shared" si="50"/>
        <v>0.0771070294076963</v>
      </c>
      <c r="R84" s="22">
        <v>-21.52</v>
      </c>
      <c r="S84" s="22">
        <v>32.05</v>
      </c>
      <c r="T84" s="26">
        <f t="shared" si="51"/>
        <v>53.57</v>
      </c>
      <c r="U84" s="2">
        <v>166.09</v>
      </c>
      <c r="V84" s="2">
        <v>1204</v>
      </c>
      <c r="W84" s="2">
        <f t="shared" si="52"/>
        <v>0.0436455043838157</v>
      </c>
      <c r="X84" s="2">
        <v>785</v>
      </c>
      <c r="Y84" s="2">
        <f t="shared" si="53"/>
        <v>0.0284565788548965</v>
      </c>
      <c r="Z84" s="2">
        <v>6292</v>
      </c>
      <c r="AA84" s="2">
        <f t="shared" si="54"/>
        <v>0.228087635866253</v>
      </c>
      <c r="AB84" s="2">
        <v>5054</v>
      </c>
      <c r="AC84" s="2">
        <f t="shared" si="55"/>
        <v>0.18320961723904</v>
      </c>
      <c r="AD84" s="31">
        <v>168.992</v>
      </c>
      <c r="AE84" s="2">
        <v>1342</v>
      </c>
      <c r="AF84" s="2">
        <f t="shared" si="56"/>
        <v>0.0469915991133553</v>
      </c>
      <c r="AG84" s="2">
        <v>913</v>
      </c>
      <c r="AH84" s="2">
        <f t="shared" si="57"/>
        <v>0.0319696944787581</v>
      </c>
      <c r="AI84" s="2">
        <v>6623</v>
      </c>
      <c r="AJ84" s="2">
        <f t="shared" si="58"/>
        <v>0.231911595326194</v>
      </c>
      <c r="AK84" s="2">
        <v>5152</v>
      </c>
      <c r="AL84" s="2">
        <f t="shared" si="59"/>
        <v>0.180402919994044</v>
      </c>
      <c r="AM84" s="31">
        <v>168.832</v>
      </c>
      <c r="AN84" s="2">
        <v>1299</v>
      </c>
      <c r="AO84" s="2">
        <f t="shared" si="60"/>
        <v>0.0455721607558452</v>
      </c>
      <c r="AP84" s="2">
        <v>818</v>
      </c>
      <c r="AQ84" s="2">
        <f t="shared" si="61"/>
        <v>0.0286974807531034</v>
      </c>
      <c r="AR84" s="2">
        <v>6334</v>
      </c>
      <c r="AS84" s="2">
        <f t="shared" si="62"/>
        <v>0.222212522115107</v>
      </c>
      <c r="AT84" s="2">
        <v>5123</v>
      </c>
      <c r="AU84" s="2">
        <f t="shared" si="63"/>
        <v>0.179727620902383</v>
      </c>
      <c r="AV84" s="31">
        <v>167.883</v>
      </c>
      <c r="AW84" s="2">
        <v>1255</v>
      </c>
      <c r="AX84" s="2">
        <f t="shared" si="64"/>
        <v>0.0445277020792384</v>
      </c>
      <c r="AY84" s="2">
        <v>803</v>
      </c>
      <c r="AZ84" s="2">
        <f t="shared" si="65"/>
        <v>0.0284906332825725</v>
      </c>
      <c r="BA84" s="2">
        <v>6442</v>
      </c>
      <c r="BB84" s="2">
        <f t="shared" si="66"/>
        <v>0.22856371059319</v>
      </c>
      <c r="BC84" s="2">
        <v>5229</v>
      </c>
      <c r="BD84" s="2">
        <f t="shared" si="67"/>
        <v>0.185526178623377</v>
      </c>
      <c r="BE84" s="31">
        <v>164.323</v>
      </c>
      <c r="BF84" s="2">
        <v>1105</v>
      </c>
      <c r="BG84" s="2">
        <f t="shared" si="68"/>
        <v>0.040922821355491</v>
      </c>
      <c r="BH84" s="2">
        <v>600</v>
      </c>
      <c r="BI84" s="2">
        <f t="shared" si="69"/>
        <v>0.0222205364826195</v>
      </c>
      <c r="BJ84" s="2">
        <v>6193</v>
      </c>
      <c r="BK84" s="2">
        <f t="shared" si="70"/>
        <v>0.229352970728104</v>
      </c>
      <c r="BL84" s="2">
        <v>5154</v>
      </c>
      <c r="BM84" s="2">
        <f t="shared" si="71"/>
        <v>0.190874408385702</v>
      </c>
      <c r="BN84" s="2">
        <f t="shared" si="72"/>
        <v>0.0443319575375491</v>
      </c>
      <c r="BO84" s="2">
        <f t="shared" si="73"/>
        <v>0.00203683777950619</v>
      </c>
      <c r="BP84" s="2">
        <f t="shared" si="74"/>
        <v>0.0459451351269789</v>
      </c>
      <c r="BQ84" s="2">
        <f t="shared" si="75"/>
        <v>0.02796698477039</v>
      </c>
      <c r="BR84" s="2">
        <f t="shared" si="76"/>
        <v>0.00316515046865515</v>
      </c>
      <c r="BS84" s="2">
        <f t="shared" si="77"/>
        <v>0.113174533995751</v>
      </c>
      <c r="BT84" s="2">
        <f t="shared" si="78"/>
        <v>0.22802568692577</v>
      </c>
      <c r="BU84" s="2">
        <f t="shared" si="79"/>
        <v>0.00319212025595182</v>
      </c>
      <c r="BV84" s="2">
        <f t="shared" si="80"/>
        <v>0.0139989502892758</v>
      </c>
      <c r="BW84" s="2">
        <f t="shared" si="81"/>
        <v>0.183948149028909</v>
      </c>
      <c r="BX84" s="2">
        <f t="shared" si="82"/>
        <v>0.00403460485945462</v>
      </c>
      <c r="BY84" s="2">
        <f t="shared" si="83"/>
        <v>0.0219333811226366</v>
      </c>
      <c r="BZ84" s="35">
        <v>168.181</v>
      </c>
      <c r="CA84" s="2">
        <v>-2469</v>
      </c>
      <c r="CB84" s="2">
        <f t="shared" si="84"/>
        <v>-0.087290549822714</v>
      </c>
      <c r="CC84" s="2">
        <v>-2876</v>
      </c>
      <c r="CD84" s="2">
        <f t="shared" si="85"/>
        <v>-0.101679879015847</v>
      </c>
      <c r="CE84" s="2">
        <v>1559</v>
      </c>
      <c r="CF84" s="2">
        <f t="shared" si="86"/>
        <v>0.0551178481869628</v>
      </c>
      <c r="CG84" s="2">
        <v>2129</v>
      </c>
      <c r="CH84" s="2">
        <f t="shared" si="87"/>
        <v>0.0752699799807849</v>
      </c>
      <c r="CI84" s="35">
        <v>176.071</v>
      </c>
      <c r="CJ84" s="2">
        <v>3132</v>
      </c>
      <c r="CK84" s="2">
        <f t="shared" si="88"/>
        <v>0.101029008707617</v>
      </c>
      <c r="CL84" s="2">
        <v>3460</v>
      </c>
      <c r="CM84" s="2">
        <f t="shared" si="89"/>
        <v>0.111609313578657</v>
      </c>
      <c r="CN84" s="2">
        <v>9591</v>
      </c>
      <c r="CO84" s="2">
        <f t="shared" si="90"/>
        <v>0.309377146396793</v>
      </c>
      <c r="CP84" s="2">
        <v>7469</v>
      </c>
      <c r="CQ84" s="2">
        <f t="shared" si="91"/>
        <v>0.240927735005489</v>
      </c>
      <c r="CR84" s="2">
        <f t="shared" si="92"/>
        <v>0.188319558530331</v>
      </c>
      <c r="CS84" s="2">
        <f t="shared" si="93"/>
        <v>0.213289192594504</v>
      </c>
      <c r="CT84" s="2">
        <f t="shared" si="94"/>
        <v>0.25425929820983</v>
      </c>
      <c r="CU84" s="2">
        <f t="shared" si="95"/>
        <v>0.165657755024704</v>
      </c>
    </row>
    <row r="85" s="2" customFormat="1" spans="1:99">
      <c r="A85" s="1">
        <v>81</v>
      </c>
      <c r="B85" s="2" t="s">
        <v>44</v>
      </c>
      <c r="C85" s="2">
        <v>55</v>
      </c>
      <c r="D85" s="2">
        <v>49</v>
      </c>
      <c r="E85" s="2">
        <v>153</v>
      </c>
      <c r="F85" s="19" t="s">
        <v>43</v>
      </c>
      <c r="G85" s="19" t="s">
        <v>42</v>
      </c>
      <c r="H85" s="19" t="s">
        <v>43</v>
      </c>
      <c r="I85" s="19" t="s">
        <v>43</v>
      </c>
      <c r="J85" s="21">
        <v>7.57</v>
      </c>
      <c r="K85" s="21">
        <v>6.95</v>
      </c>
      <c r="L85" s="21">
        <v>8.23</v>
      </c>
      <c r="M85" s="21">
        <v>7.23</v>
      </c>
      <c r="N85" s="21">
        <v>6.44</v>
      </c>
      <c r="O85" s="21">
        <f t="shared" si="48"/>
        <v>7.284</v>
      </c>
      <c r="P85" s="21">
        <f t="shared" si="49"/>
        <v>0.600586380131951</v>
      </c>
      <c r="Q85" s="25">
        <f t="shared" si="50"/>
        <v>0.0824528253887906</v>
      </c>
      <c r="R85" s="22">
        <v>-18.23</v>
      </c>
      <c r="S85" s="22">
        <v>43.88</v>
      </c>
      <c r="T85" s="26">
        <f t="shared" si="51"/>
        <v>62.11</v>
      </c>
      <c r="U85" s="2">
        <v>189.789</v>
      </c>
      <c r="V85" s="2">
        <v>1157</v>
      </c>
      <c r="W85" s="2">
        <f t="shared" si="52"/>
        <v>0.032121164679158</v>
      </c>
      <c r="X85" s="2">
        <v>832</v>
      </c>
      <c r="Y85" s="2">
        <f t="shared" si="53"/>
        <v>0.0230983656119788</v>
      </c>
      <c r="Z85" s="2">
        <v>9344</v>
      </c>
      <c r="AA85" s="2">
        <f t="shared" si="54"/>
        <v>0.259412413796069</v>
      </c>
      <c r="AB85" s="2">
        <v>7712</v>
      </c>
      <c r="AC85" s="2">
        <f t="shared" si="55"/>
        <v>0.214104081249495</v>
      </c>
      <c r="AD85" s="31">
        <v>185.123</v>
      </c>
      <c r="AE85" s="2">
        <v>1039</v>
      </c>
      <c r="AF85" s="2">
        <f t="shared" si="56"/>
        <v>0.0303175978800742</v>
      </c>
      <c r="AG85" s="2">
        <v>805</v>
      </c>
      <c r="AH85" s="2">
        <f t="shared" si="57"/>
        <v>0.0234895729484694</v>
      </c>
      <c r="AI85" s="2">
        <v>9023</v>
      </c>
      <c r="AJ85" s="2">
        <f t="shared" si="58"/>
        <v>0.263287474178931</v>
      </c>
      <c r="AK85" s="2">
        <v>7452</v>
      </c>
      <c r="AL85" s="2">
        <f t="shared" si="59"/>
        <v>0.21744633243726</v>
      </c>
      <c r="AM85" s="31">
        <v>190.021</v>
      </c>
      <c r="AN85" s="2">
        <v>1200</v>
      </c>
      <c r="AO85" s="2">
        <f t="shared" si="60"/>
        <v>0.0332336504380461</v>
      </c>
      <c r="AP85" s="2">
        <v>885</v>
      </c>
      <c r="AQ85" s="2">
        <f t="shared" si="61"/>
        <v>0.024509817198059</v>
      </c>
      <c r="AR85" s="2">
        <v>9595</v>
      </c>
      <c r="AS85" s="2">
        <f t="shared" si="62"/>
        <v>0.265730729960877</v>
      </c>
      <c r="AT85" s="2">
        <v>7818</v>
      </c>
      <c r="AU85" s="2">
        <f t="shared" si="63"/>
        <v>0.21651723260387</v>
      </c>
      <c r="AV85" s="31">
        <v>185.933</v>
      </c>
      <c r="AW85" s="2">
        <v>1021</v>
      </c>
      <c r="AX85" s="2">
        <f t="shared" si="64"/>
        <v>0.0295333552078266</v>
      </c>
      <c r="AY85" s="2">
        <v>744</v>
      </c>
      <c r="AZ85" s="2">
        <f t="shared" si="65"/>
        <v>0.0215208778399833</v>
      </c>
      <c r="BA85" s="2">
        <v>8919</v>
      </c>
      <c r="BB85" s="2">
        <f t="shared" si="66"/>
        <v>0.257990200880123</v>
      </c>
      <c r="BC85" s="2">
        <v>7517</v>
      </c>
      <c r="BD85" s="2">
        <f t="shared" si="67"/>
        <v>0.217436073552627</v>
      </c>
      <c r="BE85" s="31">
        <v>187.578</v>
      </c>
      <c r="BF85" s="2">
        <v>1005</v>
      </c>
      <c r="BG85" s="2">
        <f t="shared" si="68"/>
        <v>0.0285628973930549</v>
      </c>
      <c r="BH85" s="2">
        <v>881</v>
      </c>
      <c r="BI85" s="2">
        <f t="shared" si="69"/>
        <v>0.0250387190082401</v>
      </c>
      <c r="BJ85" s="2">
        <v>9441</v>
      </c>
      <c r="BK85" s="2">
        <f t="shared" si="70"/>
        <v>0.26832071073416</v>
      </c>
      <c r="BL85" s="2">
        <v>7842</v>
      </c>
      <c r="BM85" s="2">
        <f t="shared" si="71"/>
        <v>0.222875862046106</v>
      </c>
      <c r="BN85" s="2">
        <f t="shared" si="72"/>
        <v>0.0307537331196319</v>
      </c>
      <c r="BO85" s="2">
        <f t="shared" si="73"/>
        <v>0.00170288909514456</v>
      </c>
      <c r="BP85" s="2">
        <f t="shared" si="74"/>
        <v>0.0553717848990991</v>
      </c>
      <c r="BQ85" s="2">
        <f t="shared" si="75"/>
        <v>0.0235314705213461</v>
      </c>
      <c r="BR85" s="2">
        <f t="shared" si="76"/>
        <v>0.00122153824504681</v>
      </c>
      <c r="BS85" s="2">
        <f t="shared" si="77"/>
        <v>0.0519108333641415</v>
      </c>
      <c r="BT85" s="2">
        <f t="shared" si="78"/>
        <v>0.262948305910032</v>
      </c>
      <c r="BU85" s="2">
        <f t="shared" si="79"/>
        <v>0.00384200444655814</v>
      </c>
      <c r="BV85" s="2">
        <f t="shared" si="80"/>
        <v>0.0146112538480194</v>
      </c>
      <c r="BW85" s="2">
        <f t="shared" si="81"/>
        <v>0.217675916377872</v>
      </c>
      <c r="BX85" s="2">
        <f t="shared" si="82"/>
        <v>0.00287228907290444</v>
      </c>
      <c r="BY85" s="2">
        <f t="shared" si="83"/>
        <v>0.0131952543060314</v>
      </c>
      <c r="BZ85" s="35">
        <v>205.828</v>
      </c>
      <c r="CA85" s="2">
        <v>-3313</v>
      </c>
      <c r="CB85" s="2">
        <f t="shared" si="84"/>
        <v>-0.0782010398007559</v>
      </c>
      <c r="CC85" s="2">
        <v>-3605</v>
      </c>
      <c r="CD85" s="2">
        <f t="shared" si="85"/>
        <v>-0.085093494863183</v>
      </c>
      <c r="CE85" s="2">
        <v>2529</v>
      </c>
      <c r="CF85" s="2">
        <f t="shared" si="86"/>
        <v>0.0596952700441026</v>
      </c>
      <c r="CG85" s="2">
        <v>3293</v>
      </c>
      <c r="CH85" s="2">
        <f t="shared" si="87"/>
        <v>0.077728953837576</v>
      </c>
      <c r="CI85" s="35">
        <v>151.474</v>
      </c>
      <c r="CJ85" s="2">
        <v>4312</v>
      </c>
      <c r="CK85" s="2">
        <f t="shared" si="88"/>
        <v>0.18793279122904</v>
      </c>
      <c r="CL85" s="2">
        <v>3064</v>
      </c>
      <c r="CM85" s="2">
        <f t="shared" si="89"/>
        <v>0.133540369277778</v>
      </c>
      <c r="CN85" s="2">
        <v>9958</v>
      </c>
      <c r="CO85" s="2">
        <f t="shared" si="90"/>
        <v>0.434006200152779</v>
      </c>
      <c r="CP85" s="2">
        <v>6944</v>
      </c>
      <c r="CQ85" s="2">
        <f t="shared" si="91"/>
        <v>0.302645014446766</v>
      </c>
      <c r="CR85" s="2">
        <f t="shared" si="92"/>
        <v>0.266133831029796</v>
      </c>
      <c r="CS85" s="2">
        <f t="shared" si="93"/>
        <v>0.218633864140961</v>
      </c>
      <c r="CT85" s="2">
        <f t="shared" si="94"/>
        <v>0.374310930108676</v>
      </c>
      <c r="CU85" s="2">
        <f t="shared" si="95"/>
        <v>0.22491606060919</v>
      </c>
    </row>
    <row r="86" s="2" customFormat="1" spans="1:99">
      <c r="A86" s="1">
        <v>82</v>
      </c>
      <c r="B86" s="2" t="s">
        <v>44</v>
      </c>
      <c r="C86" s="2">
        <v>62</v>
      </c>
      <c r="D86" s="2">
        <v>53</v>
      </c>
      <c r="E86" s="2">
        <v>149</v>
      </c>
      <c r="F86" s="19" t="s">
        <v>42</v>
      </c>
      <c r="G86" s="19" t="s">
        <v>42</v>
      </c>
      <c r="H86" s="19" t="s">
        <v>43</v>
      </c>
      <c r="I86" s="19" t="s">
        <v>42</v>
      </c>
      <c r="J86" s="21">
        <v>11.25</v>
      </c>
      <c r="K86" s="21">
        <v>9.18</v>
      </c>
      <c r="L86" s="21">
        <v>13.03</v>
      </c>
      <c r="M86" s="21">
        <v>12.22</v>
      </c>
      <c r="N86" s="21">
        <v>14.3</v>
      </c>
      <c r="O86" s="21">
        <f t="shared" si="48"/>
        <v>11.996</v>
      </c>
      <c r="P86" s="21">
        <f t="shared" si="49"/>
        <v>1.72708540611054</v>
      </c>
      <c r="Q86" s="25">
        <f t="shared" si="50"/>
        <v>0.143971774434023</v>
      </c>
      <c r="R86" s="22">
        <v>-13.63</v>
      </c>
      <c r="S86" s="22">
        <v>21.98</v>
      </c>
      <c r="T86" s="26">
        <f t="shared" si="51"/>
        <v>35.61</v>
      </c>
      <c r="U86" s="2">
        <v>149.857</v>
      </c>
      <c r="V86" s="2">
        <v>1402</v>
      </c>
      <c r="W86" s="2">
        <f t="shared" si="52"/>
        <v>0.062430087739162</v>
      </c>
      <c r="X86" s="2">
        <v>168</v>
      </c>
      <c r="Y86" s="2">
        <f t="shared" si="53"/>
        <v>0.00748092349513497</v>
      </c>
      <c r="Z86" s="2">
        <v>6325</v>
      </c>
      <c r="AA86" s="2">
        <f t="shared" si="54"/>
        <v>0.281647863730528</v>
      </c>
      <c r="AB86" s="2">
        <v>4984</v>
      </c>
      <c r="AC86" s="2">
        <f t="shared" si="55"/>
        <v>0.221934063689004</v>
      </c>
      <c r="AD86" s="31">
        <v>145.853</v>
      </c>
      <c r="AE86" s="2">
        <v>1328</v>
      </c>
      <c r="AF86" s="2">
        <f t="shared" si="56"/>
        <v>0.062426263650394</v>
      </c>
      <c r="AG86" s="2">
        <v>158</v>
      </c>
      <c r="AH86" s="2">
        <f t="shared" si="57"/>
        <v>0.00742722112708001</v>
      </c>
      <c r="AI86" s="2">
        <v>6102</v>
      </c>
      <c r="AJ86" s="2">
        <f t="shared" si="58"/>
        <v>0.286841160236976</v>
      </c>
      <c r="AK86" s="2">
        <v>4545</v>
      </c>
      <c r="AL86" s="2">
        <f t="shared" si="59"/>
        <v>0.213650126725181</v>
      </c>
      <c r="AM86" s="31">
        <v>150.388</v>
      </c>
      <c r="AN86" s="2">
        <v>1442</v>
      </c>
      <c r="AO86" s="2">
        <f t="shared" si="60"/>
        <v>0.0637586177076217</v>
      </c>
      <c r="AP86" s="2">
        <v>199</v>
      </c>
      <c r="AQ86" s="2">
        <f t="shared" si="61"/>
        <v>0.00879886610528205</v>
      </c>
      <c r="AR86" s="2">
        <v>6405</v>
      </c>
      <c r="AS86" s="2">
        <f t="shared" si="62"/>
        <v>0.283199685448902</v>
      </c>
      <c r="AT86" s="2">
        <v>5009</v>
      </c>
      <c r="AU86" s="2">
        <f t="shared" si="63"/>
        <v>0.221474976489235</v>
      </c>
      <c r="AV86" s="31">
        <v>145.298</v>
      </c>
      <c r="AW86" s="2">
        <v>1244</v>
      </c>
      <c r="AX86" s="2">
        <f t="shared" si="64"/>
        <v>0.0589252057514856</v>
      </c>
      <c r="AY86" s="2">
        <v>125</v>
      </c>
      <c r="AZ86" s="2">
        <f t="shared" si="65"/>
        <v>0.00592094109239204</v>
      </c>
      <c r="BA86" s="2">
        <v>6010</v>
      </c>
      <c r="BB86" s="2">
        <f t="shared" si="66"/>
        <v>0.284678847722209</v>
      </c>
      <c r="BC86" s="2">
        <v>4717</v>
      </c>
      <c r="BD86" s="2">
        <f t="shared" si="67"/>
        <v>0.223432633062506</v>
      </c>
      <c r="BE86" s="31">
        <v>152.994</v>
      </c>
      <c r="BF86" s="2">
        <v>1503</v>
      </c>
      <c r="BG86" s="2">
        <f t="shared" si="68"/>
        <v>0.0642111106534905</v>
      </c>
      <c r="BH86" s="2">
        <v>304</v>
      </c>
      <c r="BI86" s="2">
        <f t="shared" si="69"/>
        <v>0.0129874768054964</v>
      </c>
      <c r="BJ86" s="2">
        <v>6441</v>
      </c>
      <c r="BK86" s="2">
        <f t="shared" si="70"/>
        <v>0.275172164816455</v>
      </c>
      <c r="BL86" s="2">
        <v>5022</v>
      </c>
      <c r="BM86" s="2">
        <f t="shared" si="71"/>
        <v>0.214549699069747</v>
      </c>
      <c r="BN86" s="2">
        <f t="shared" si="72"/>
        <v>0.0623502571004308</v>
      </c>
      <c r="BO86" s="2">
        <f t="shared" si="73"/>
        <v>0.00185415113813578</v>
      </c>
      <c r="BP86" s="2">
        <f t="shared" si="74"/>
        <v>0.0297376662801759</v>
      </c>
      <c r="BQ86" s="2">
        <f t="shared" si="75"/>
        <v>0.0085230857250771</v>
      </c>
      <c r="BR86" s="2">
        <f t="shared" si="76"/>
        <v>0.00241101723582004</v>
      </c>
      <c r="BS86" s="2">
        <f t="shared" si="77"/>
        <v>0.282880791486845</v>
      </c>
      <c r="BT86" s="2">
        <f t="shared" si="78"/>
        <v>0.282307944391014</v>
      </c>
      <c r="BU86" s="2">
        <f t="shared" si="79"/>
        <v>0.00395781473142219</v>
      </c>
      <c r="BV86" s="2">
        <f t="shared" si="80"/>
        <v>0.014019494704479</v>
      </c>
      <c r="BW86" s="2">
        <f t="shared" si="81"/>
        <v>0.219008299807135</v>
      </c>
      <c r="BX86" s="2">
        <f t="shared" si="82"/>
        <v>0.00406960568636967</v>
      </c>
      <c r="BY86" s="2">
        <f t="shared" si="83"/>
        <v>0.018581970135166</v>
      </c>
      <c r="BZ86" s="35">
        <v>143.544</v>
      </c>
      <c r="CA86" s="2">
        <v>-600</v>
      </c>
      <c r="CB86" s="2">
        <f t="shared" si="84"/>
        <v>-0.0291193155147536</v>
      </c>
      <c r="CC86" s="2">
        <v>-1370</v>
      </c>
      <c r="CD86" s="2">
        <f t="shared" si="85"/>
        <v>-0.0664891037586874</v>
      </c>
      <c r="CE86" s="2">
        <v>2639</v>
      </c>
      <c r="CF86" s="2">
        <f t="shared" si="86"/>
        <v>0.128076456072391</v>
      </c>
      <c r="CG86" s="2">
        <v>2684</v>
      </c>
      <c r="CH86" s="2">
        <f t="shared" si="87"/>
        <v>0.130260404735998</v>
      </c>
      <c r="CI86" s="35">
        <v>142.436</v>
      </c>
      <c r="CJ86" s="2">
        <v>1841</v>
      </c>
      <c r="CK86" s="2">
        <f t="shared" si="88"/>
        <v>0.0907432334820278</v>
      </c>
      <c r="CL86" s="2">
        <v>1083</v>
      </c>
      <c r="CM86" s="2">
        <f t="shared" si="89"/>
        <v>0.0533812720592266</v>
      </c>
      <c r="CN86" s="2">
        <v>6748</v>
      </c>
      <c r="CO86" s="2">
        <f t="shared" si="90"/>
        <v>0.332610178998764</v>
      </c>
      <c r="CP86" s="2">
        <v>5264</v>
      </c>
      <c r="CQ86" s="2">
        <f t="shared" si="91"/>
        <v>0.259463542123517</v>
      </c>
      <c r="CR86" s="2">
        <f t="shared" si="92"/>
        <v>0.119862548996781</v>
      </c>
      <c r="CS86" s="2">
        <f t="shared" si="93"/>
        <v>0.119870375817914</v>
      </c>
      <c r="CT86" s="2">
        <f t="shared" si="94"/>
        <v>0.204533722926372</v>
      </c>
      <c r="CU86" s="2">
        <f t="shared" si="95"/>
        <v>0.129203137387519</v>
      </c>
    </row>
    <row r="87" s="2" customFormat="1" spans="1:99">
      <c r="A87" s="1">
        <v>83</v>
      </c>
      <c r="B87" s="2" t="s">
        <v>41</v>
      </c>
      <c r="C87" s="2">
        <v>66</v>
      </c>
      <c r="D87" s="2">
        <v>80</v>
      </c>
      <c r="E87" s="2">
        <v>182</v>
      </c>
      <c r="F87" s="19" t="s">
        <v>42</v>
      </c>
      <c r="G87" s="19" t="s">
        <v>42</v>
      </c>
      <c r="H87" s="19" t="s">
        <v>42</v>
      </c>
      <c r="I87" s="19" t="s">
        <v>42</v>
      </c>
      <c r="J87" s="21">
        <v>11.28</v>
      </c>
      <c r="K87" s="21">
        <v>10.03</v>
      </c>
      <c r="L87" s="21">
        <v>9.3</v>
      </c>
      <c r="M87" s="21">
        <v>7.62</v>
      </c>
      <c r="N87" s="21">
        <v>5.99</v>
      </c>
      <c r="O87" s="21">
        <f t="shared" si="48"/>
        <v>8.844</v>
      </c>
      <c r="P87" s="21">
        <f t="shared" si="49"/>
        <v>1.85429878930015</v>
      </c>
      <c r="Q87" s="25">
        <f t="shared" si="50"/>
        <v>0.209667434339682</v>
      </c>
      <c r="R87" s="22">
        <v>-21.62</v>
      </c>
      <c r="S87" s="22">
        <v>29.45</v>
      </c>
      <c r="T87" s="26">
        <f t="shared" si="51"/>
        <v>51.07</v>
      </c>
      <c r="U87" s="2">
        <v>165.061</v>
      </c>
      <c r="V87" s="2">
        <v>427</v>
      </c>
      <c r="W87" s="2">
        <f t="shared" si="52"/>
        <v>0.015672523554945</v>
      </c>
      <c r="X87" s="2">
        <v>642</v>
      </c>
      <c r="Y87" s="2">
        <f t="shared" si="53"/>
        <v>0.0235638410357722</v>
      </c>
      <c r="Z87" s="2">
        <v>5493</v>
      </c>
      <c r="AA87" s="2">
        <f t="shared" si="54"/>
        <v>0.201613985684574</v>
      </c>
      <c r="AB87" s="2">
        <v>4133</v>
      </c>
      <c r="AC87" s="2">
        <f t="shared" si="55"/>
        <v>0.151696814643063</v>
      </c>
      <c r="AD87" s="31">
        <v>161.382</v>
      </c>
      <c r="AE87" s="2">
        <v>408</v>
      </c>
      <c r="AF87" s="2">
        <f t="shared" si="56"/>
        <v>0.015665706163979</v>
      </c>
      <c r="AG87" s="2">
        <v>641</v>
      </c>
      <c r="AH87" s="2">
        <f t="shared" si="57"/>
        <v>0.0246120530664474</v>
      </c>
      <c r="AI87" s="2">
        <v>5432</v>
      </c>
      <c r="AJ87" s="2">
        <f t="shared" si="58"/>
        <v>0.208568911477289</v>
      </c>
      <c r="AK87" s="2">
        <v>4022</v>
      </c>
      <c r="AL87" s="2">
        <f t="shared" si="59"/>
        <v>0.154430073998832</v>
      </c>
      <c r="AM87" s="31">
        <v>166.383</v>
      </c>
      <c r="AN87" s="2">
        <v>433</v>
      </c>
      <c r="AO87" s="2">
        <f t="shared" si="60"/>
        <v>0.0156411973262155</v>
      </c>
      <c r="AP87" s="2">
        <v>701</v>
      </c>
      <c r="AQ87" s="2">
        <f t="shared" si="61"/>
        <v>0.0253221231539885</v>
      </c>
      <c r="AR87" s="2">
        <v>5592</v>
      </c>
      <c r="AS87" s="2">
        <f t="shared" si="62"/>
        <v>0.201999019510847</v>
      </c>
      <c r="AT87" s="2">
        <v>4291</v>
      </c>
      <c r="AU87" s="2">
        <f t="shared" si="63"/>
        <v>0.155003181817068</v>
      </c>
      <c r="AV87" s="31">
        <v>164.337</v>
      </c>
      <c r="AW87" s="2">
        <v>455</v>
      </c>
      <c r="AX87" s="2">
        <f t="shared" si="64"/>
        <v>0.0168477025940411</v>
      </c>
      <c r="AY87" s="2">
        <v>787</v>
      </c>
      <c r="AZ87" s="2">
        <f t="shared" si="65"/>
        <v>0.0291409713000227</v>
      </c>
      <c r="BA87" s="2">
        <v>5577</v>
      </c>
      <c r="BB87" s="2">
        <f t="shared" si="66"/>
        <v>0.206504697509818</v>
      </c>
      <c r="BC87" s="2">
        <v>4321</v>
      </c>
      <c r="BD87" s="2">
        <f t="shared" si="67"/>
        <v>0.159997632766707</v>
      </c>
      <c r="BE87" s="31">
        <v>162.339</v>
      </c>
      <c r="BF87" s="2">
        <v>551</v>
      </c>
      <c r="BG87" s="2">
        <f t="shared" si="68"/>
        <v>0.0209076810399969</v>
      </c>
      <c r="BH87" s="2">
        <v>682</v>
      </c>
      <c r="BI87" s="2">
        <f t="shared" si="69"/>
        <v>0.0258784727210125</v>
      </c>
      <c r="BJ87" s="2">
        <v>5522</v>
      </c>
      <c r="BK87" s="2">
        <f t="shared" si="70"/>
        <v>0.20953215009594</v>
      </c>
      <c r="BL87" s="2">
        <v>4239</v>
      </c>
      <c r="BM87" s="2">
        <f t="shared" si="71"/>
        <v>0.160848747601718</v>
      </c>
      <c r="BN87" s="2">
        <f t="shared" si="72"/>
        <v>0.0169469621358355</v>
      </c>
      <c r="BO87" s="2">
        <f t="shared" si="73"/>
        <v>0.00203312463928509</v>
      </c>
      <c r="BP87" s="2">
        <f t="shared" si="74"/>
        <v>0.119969857900721</v>
      </c>
      <c r="BQ87" s="2">
        <f t="shared" si="75"/>
        <v>0.0257034922554487</v>
      </c>
      <c r="BR87" s="2">
        <f t="shared" si="76"/>
        <v>0.00188476362347718</v>
      </c>
      <c r="BS87" s="2">
        <f t="shared" si="77"/>
        <v>0.0733271418819613</v>
      </c>
      <c r="BT87" s="2">
        <f t="shared" si="78"/>
        <v>0.205643752855694</v>
      </c>
      <c r="BU87" s="2">
        <f t="shared" si="79"/>
        <v>0.00328452481693719</v>
      </c>
      <c r="BV87" s="2">
        <f t="shared" si="80"/>
        <v>0.0159719163423459</v>
      </c>
      <c r="BW87" s="2">
        <f t="shared" si="81"/>
        <v>0.156395290165478</v>
      </c>
      <c r="BX87" s="2">
        <f t="shared" si="82"/>
        <v>0.00348384465276865</v>
      </c>
      <c r="BY87" s="2">
        <f t="shared" si="83"/>
        <v>0.0222758923819412</v>
      </c>
      <c r="BZ87" s="35">
        <v>206.073</v>
      </c>
      <c r="CA87" s="2">
        <v>-3945</v>
      </c>
      <c r="CB87" s="2">
        <f t="shared" si="84"/>
        <v>-0.0928976697764191</v>
      </c>
      <c r="CC87" s="2">
        <v>-3874</v>
      </c>
      <c r="CD87" s="2">
        <f t="shared" si="85"/>
        <v>-0.0912257472024963</v>
      </c>
      <c r="CE87" s="2">
        <v>2626</v>
      </c>
      <c r="CF87" s="2">
        <f t="shared" si="86"/>
        <v>0.06183758702988</v>
      </c>
      <c r="CG87" s="2">
        <v>3606</v>
      </c>
      <c r="CH87" s="2">
        <f t="shared" si="87"/>
        <v>0.084914828191069</v>
      </c>
      <c r="CI87" s="35">
        <v>164.757</v>
      </c>
      <c r="CJ87" s="2">
        <v>1925</v>
      </c>
      <c r="CK87" s="2">
        <f t="shared" si="88"/>
        <v>0.0709157961500984</v>
      </c>
      <c r="CL87" s="2">
        <v>2383</v>
      </c>
      <c r="CM87" s="2">
        <f t="shared" si="89"/>
        <v>0.0877882297276283</v>
      </c>
      <c r="CN87" s="2">
        <v>8625</v>
      </c>
      <c r="CO87" s="2">
        <f t="shared" si="90"/>
        <v>0.317739606127064</v>
      </c>
      <c r="CP87" s="2">
        <v>6180</v>
      </c>
      <c r="CQ87" s="2">
        <f t="shared" si="91"/>
        <v>0.227667335172784</v>
      </c>
      <c r="CR87" s="2">
        <f t="shared" si="92"/>
        <v>0.163813465926518</v>
      </c>
      <c r="CS87" s="2">
        <f t="shared" si="93"/>
        <v>0.179013976930125</v>
      </c>
      <c r="CT87" s="2">
        <f t="shared" si="94"/>
        <v>0.255902019097184</v>
      </c>
      <c r="CU87" s="2">
        <f t="shared" si="95"/>
        <v>0.142752506981714</v>
      </c>
    </row>
    <row r="88" s="2" customFormat="1" spans="1:99">
      <c r="A88" s="1">
        <v>84</v>
      </c>
      <c r="B88" s="2" t="s">
        <v>41</v>
      </c>
      <c r="C88" s="2">
        <v>44</v>
      </c>
      <c r="D88" s="2">
        <v>67</v>
      </c>
      <c r="E88" s="2">
        <v>169</v>
      </c>
      <c r="F88" s="19" t="s">
        <v>43</v>
      </c>
      <c r="G88" s="19" t="s">
        <v>42</v>
      </c>
      <c r="H88" s="19" t="s">
        <v>42</v>
      </c>
      <c r="I88" s="19" t="s">
        <v>42</v>
      </c>
      <c r="J88" s="21">
        <v>-3.47</v>
      </c>
      <c r="K88" s="21">
        <v>-1.95</v>
      </c>
      <c r="L88" s="21">
        <v>-2.55</v>
      </c>
      <c r="M88" s="21">
        <v>-1.52</v>
      </c>
      <c r="N88" s="21">
        <v>-2.03</v>
      </c>
      <c r="O88" s="21">
        <f t="shared" si="48"/>
        <v>-2.304</v>
      </c>
      <c r="P88" s="21">
        <f t="shared" si="49"/>
        <v>0.668598534249066</v>
      </c>
      <c r="Q88" s="25">
        <f t="shared" si="50"/>
        <v>0.290190336045602</v>
      </c>
      <c r="R88" s="22">
        <v>-29.78</v>
      </c>
      <c r="S88" s="22">
        <v>6.65</v>
      </c>
      <c r="T88" s="26">
        <f t="shared" si="51"/>
        <v>36.43</v>
      </c>
      <c r="U88" s="2">
        <v>217.672</v>
      </c>
      <c r="V88" s="2">
        <v>-224</v>
      </c>
      <c r="W88" s="2">
        <f t="shared" si="52"/>
        <v>-0.00472762350318358</v>
      </c>
      <c r="X88" s="2">
        <v>-2058</v>
      </c>
      <c r="Y88" s="2">
        <f t="shared" si="53"/>
        <v>-0.0434350409354991</v>
      </c>
      <c r="Z88" s="2">
        <v>5571</v>
      </c>
      <c r="AA88" s="2">
        <f t="shared" si="54"/>
        <v>0.117578529179624</v>
      </c>
      <c r="AB88" s="2">
        <v>5072</v>
      </c>
      <c r="AC88" s="2">
        <f t="shared" si="55"/>
        <v>0.1070469036078</v>
      </c>
      <c r="AD88" s="31">
        <v>219.187</v>
      </c>
      <c r="AE88" s="2">
        <v>-299</v>
      </c>
      <c r="AF88" s="2">
        <f t="shared" si="56"/>
        <v>-0.00622359901307731</v>
      </c>
      <c r="AG88" s="2">
        <v>-2218</v>
      </c>
      <c r="AH88" s="2">
        <f t="shared" si="57"/>
        <v>-0.046167032143831</v>
      </c>
      <c r="AI88" s="2">
        <v>5823</v>
      </c>
      <c r="AJ88" s="2">
        <f t="shared" si="58"/>
        <v>0.12120407041187</v>
      </c>
      <c r="AK88" s="2">
        <v>5233</v>
      </c>
      <c r="AL88" s="2">
        <f t="shared" si="59"/>
        <v>0.108923390085062</v>
      </c>
      <c r="AM88" s="31">
        <v>220.188</v>
      </c>
      <c r="AN88" s="2">
        <v>-301</v>
      </c>
      <c r="AO88" s="2">
        <f t="shared" si="60"/>
        <v>-0.00620839302272144</v>
      </c>
      <c r="AP88" s="2">
        <v>-2233</v>
      </c>
      <c r="AQ88" s="2">
        <f t="shared" si="61"/>
        <v>-0.0460576133546079</v>
      </c>
      <c r="AR88" s="2">
        <v>5818</v>
      </c>
      <c r="AS88" s="2">
        <f t="shared" si="62"/>
        <v>0.12000143058536</v>
      </c>
      <c r="AT88" s="2">
        <v>6029</v>
      </c>
      <c r="AU88" s="2">
        <f t="shared" si="63"/>
        <v>0.124353493468397</v>
      </c>
      <c r="AV88" s="31">
        <v>215.717</v>
      </c>
      <c r="AW88" s="2">
        <v>-333</v>
      </c>
      <c r="AX88" s="2">
        <f t="shared" si="64"/>
        <v>-0.00715608498805317</v>
      </c>
      <c r="AY88" s="2">
        <v>-2283</v>
      </c>
      <c r="AZ88" s="2">
        <f t="shared" si="65"/>
        <v>-0.0490610871703465</v>
      </c>
      <c r="BA88" s="2">
        <v>5657</v>
      </c>
      <c r="BB88" s="2">
        <f t="shared" si="66"/>
        <v>0.121567485818068</v>
      </c>
      <c r="BC88" s="2">
        <v>5213</v>
      </c>
      <c r="BD88" s="2">
        <f t="shared" si="67"/>
        <v>0.112026039167331</v>
      </c>
      <c r="BE88" s="31">
        <v>220.388</v>
      </c>
      <c r="BF88" s="2">
        <v>-355</v>
      </c>
      <c r="BG88" s="2">
        <f t="shared" si="68"/>
        <v>-0.00730890749998825</v>
      </c>
      <c r="BH88" s="2">
        <v>-2122</v>
      </c>
      <c r="BI88" s="2">
        <f t="shared" si="69"/>
        <v>-0.0436887372252819</v>
      </c>
      <c r="BJ88" s="2">
        <v>5432</v>
      </c>
      <c r="BK88" s="2">
        <f t="shared" si="70"/>
        <v>0.111836578985736</v>
      </c>
      <c r="BL88" s="2">
        <v>5221</v>
      </c>
      <c r="BM88" s="2">
        <f t="shared" si="71"/>
        <v>0.107492411429405</v>
      </c>
      <c r="BN88" s="2">
        <f t="shared" si="72"/>
        <v>-0.00632492160540475</v>
      </c>
      <c r="BO88" s="2">
        <f t="shared" si="73"/>
        <v>0.000920246403421643</v>
      </c>
      <c r="BP88" s="2">
        <f t="shared" si="74"/>
        <v>0.145495305844625</v>
      </c>
      <c r="BQ88" s="2">
        <f t="shared" si="75"/>
        <v>-0.0456819021659133</v>
      </c>
      <c r="BR88" s="2">
        <f t="shared" si="76"/>
        <v>0.00204041628871521</v>
      </c>
      <c r="BS88" s="2">
        <f t="shared" si="77"/>
        <v>0.0446657470896147</v>
      </c>
      <c r="BT88" s="2">
        <f t="shared" si="78"/>
        <v>0.118437618996132</v>
      </c>
      <c r="BU88" s="2">
        <f t="shared" si="79"/>
        <v>0.00358347850494412</v>
      </c>
      <c r="BV88" s="2">
        <f t="shared" si="80"/>
        <v>0.0302562524923873</v>
      </c>
      <c r="BW88" s="2">
        <f t="shared" si="81"/>
        <v>0.111968447551599</v>
      </c>
      <c r="BX88" s="2">
        <f t="shared" si="82"/>
        <v>0.00643306378466513</v>
      </c>
      <c r="BY88" s="2">
        <f t="shared" si="83"/>
        <v>0.0574542554204885</v>
      </c>
      <c r="BZ88" s="35">
        <v>209.029</v>
      </c>
      <c r="CA88" s="2">
        <v>-2077</v>
      </c>
      <c r="CB88" s="2">
        <f t="shared" si="84"/>
        <v>-0.0475360849705854</v>
      </c>
      <c r="CC88" s="2">
        <v>-6540</v>
      </c>
      <c r="CD88" s="2">
        <f t="shared" si="85"/>
        <v>-0.149680306070115</v>
      </c>
      <c r="CE88" s="2">
        <v>571</v>
      </c>
      <c r="CF88" s="2">
        <f t="shared" si="86"/>
        <v>0.0130684181599443</v>
      </c>
      <c r="CG88" s="2">
        <v>2550</v>
      </c>
      <c r="CH88" s="2">
        <f t="shared" si="87"/>
        <v>0.0583615872291732</v>
      </c>
      <c r="CI88" s="35">
        <v>198.457</v>
      </c>
      <c r="CJ88" s="2">
        <v>1356</v>
      </c>
      <c r="CK88" s="2">
        <f t="shared" si="88"/>
        <v>0.0344291931830606</v>
      </c>
      <c r="CL88" s="2">
        <v>-400</v>
      </c>
      <c r="CM88" s="2">
        <f t="shared" si="89"/>
        <v>-0.0101561041837937</v>
      </c>
      <c r="CN88" s="2">
        <v>7878</v>
      </c>
      <c r="CO88" s="2">
        <f t="shared" si="90"/>
        <v>0.200024471899817</v>
      </c>
      <c r="CP88" s="2">
        <v>5800</v>
      </c>
      <c r="CQ88" s="2">
        <f t="shared" si="91"/>
        <v>0.147263510665009</v>
      </c>
      <c r="CR88" s="2">
        <f t="shared" si="92"/>
        <v>0.081965278153646</v>
      </c>
      <c r="CS88" s="2">
        <f t="shared" si="93"/>
        <v>0.139524201886321</v>
      </c>
      <c r="CT88" s="2">
        <f t="shared" si="94"/>
        <v>0.186956053739872</v>
      </c>
      <c r="CU88" s="2">
        <f t="shared" si="95"/>
        <v>0.0889019234358353</v>
      </c>
    </row>
    <row r="89" s="2" customFormat="1" spans="1:99">
      <c r="A89" s="1">
        <v>85</v>
      </c>
      <c r="B89" s="2" t="s">
        <v>41</v>
      </c>
      <c r="C89" s="2">
        <v>48</v>
      </c>
      <c r="D89" s="2">
        <v>66</v>
      </c>
      <c r="E89" s="2">
        <v>171</v>
      </c>
      <c r="F89" s="19" t="s">
        <v>42</v>
      </c>
      <c r="G89" s="19" t="s">
        <v>42</v>
      </c>
      <c r="H89" s="19" t="s">
        <v>43</v>
      </c>
      <c r="I89" s="19" t="s">
        <v>42</v>
      </c>
      <c r="J89" s="21">
        <v>5.75</v>
      </c>
      <c r="K89" s="21">
        <v>4.97</v>
      </c>
      <c r="L89" s="21">
        <v>5.23</v>
      </c>
      <c r="M89" s="21">
        <v>4.92</v>
      </c>
      <c r="N89" s="21">
        <v>5.39</v>
      </c>
      <c r="O89" s="21">
        <f t="shared" si="48"/>
        <v>5.252</v>
      </c>
      <c r="P89" s="21">
        <f t="shared" si="49"/>
        <v>0.302416930742973</v>
      </c>
      <c r="Q89" s="25">
        <f t="shared" si="50"/>
        <v>0.0575812891742142</v>
      </c>
      <c r="R89" s="22">
        <v>-23.83</v>
      </c>
      <c r="S89" s="22">
        <v>21.37</v>
      </c>
      <c r="T89" s="26">
        <f t="shared" si="51"/>
        <v>45.2</v>
      </c>
      <c r="U89" s="2">
        <v>182.822</v>
      </c>
      <c r="V89" s="2">
        <v>475</v>
      </c>
      <c r="W89" s="2">
        <f t="shared" si="52"/>
        <v>0.0142113945970732</v>
      </c>
      <c r="X89" s="2">
        <v>1136</v>
      </c>
      <c r="Y89" s="2">
        <f t="shared" si="53"/>
        <v>0.0339876721311055</v>
      </c>
      <c r="Z89" s="2">
        <v>7179</v>
      </c>
      <c r="AA89" s="2">
        <f t="shared" si="54"/>
        <v>0.214786530131344</v>
      </c>
      <c r="AB89" s="2">
        <v>5150</v>
      </c>
      <c r="AC89" s="2">
        <f t="shared" si="55"/>
        <v>0.154081436157741</v>
      </c>
      <c r="AD89" s="31">
        <v>183.291</v>
      </c>
      <c r="AE89" s="2">
        <v>489</v>
      </c>
      <c r="AF89" s="2">
        <f t="shared" si="56"/>
        <v>0.0145554815405152</v>
      </c>
      <c r="AG89" s="2">
        <v>1170</v>
      </c>
      <c r="AH89" s="2">
        <f t="shared" si="57"/>
        <v>0.0348259987779198</v>
      </c>
      <c r="AI89" s="2">
        <v>7254</v>
      </c>
      <c r="AJ89" s="2">
        <f t="shared" si="58"/>
        <v>0.215921192423103</v>
      </c>
      <c r="AK89" s="2">
        <v>5189</v>
      </c>
      <c r="AL89" s="2">
        <f t="shared" si="59"/>
        <v>0.15445479287062</v>
      </c>
      <c r="AM89" s="31">
        <v>180.992</v>
      </c>
      <c r="AN89" s="2">
        <v>402</v>
      </c>
      <c r="AO89" s="2">
        <f t="shared" si="60"/>
        <v>0.0122717724815394</v>
      </c>
      <c r="AP89" s="2">
        <v>1133</v>
      </c>
      <c r="AQ89" s="2">
        <f t="shared" si="61"/>
        <v>0.0345868612477218</v>
      </c>
      <c r="AR89" s="2">
        <v>7293</v>
      </c>
      <c r="AS89" s="2">
        <f t="shared" si="62"/>
        <v>0.222631932109122</v>
      </c>
      <c r="AT89" s="2">
        <v>5210</v>
      </c>
      <c r="AU89" s="2">
        <f t="shared" si="63"/>
        <v>0.159044613504528</v>
      </c>
      <c r="AV89" s="31">
        <v>183.231</v>
      </c>
      <c r="AW89" s="2">
        <v>488</v>
      </c>
      <c r="AX89" s="2">
        <f t="shared" si="64"/>
        <v>0.0145352303383615</v>
      </c>
      <c r="AY89" s="2">
        <v>1213</v>
      </c>
      <c r="AZ89" s="2">
        <f t="shared" si="65"/>
        <v>0.0361295786894108</v>
      </c>
      <c r="BA89" s="2">
        <v>7272</v>
      </c>
      <c r="BB89" s="2">
        <f t="shared" si="66"/>
        <v>0.216598760288042</v>
      </c>
      <c r="BC89" s="2">
        <v>5253</v>
      </c>
      <c r="BD89" s="2">
        <f t="shared" si="67"/>
        <v>0.156462223293879</v>
      </c>
      <c r="BE89" s="31">
        <v>184.221</v>
      </c>
      <c r="BF89" s="2">
        <v>561</v>
      </c>
      <c r="BG89" s="2">
        <f t="shared" si="68"/>
        <v>0.0165304467292313</v>
      </c>
      <c r="BH89" s="2">
        <v>1235</v>
      </c>
      <c r="BI89" s="2">
        <f t="shared" si="69"/>
        <v>0.0363905556338694</v>
      </c>
      <c r="BJ89" s="2">
        <v>7273</v>
      </c>
      <c r="BK89" s="2">
        <f t="shared" si="70"/>
        <v>0.214306486740997</v>
      </c>
      <c r="BL89" s="2">
        <v>5520</v>
      </c>
      <c r="BM89" s="2">
        <f t="shared" si="71"/>
        <v>0.162652523966768</v>
      </c>
      <c r="BN89" s="2">
        <f t="shared" si="72"/>
        <v>0.0144208651373441</v>
      </c>
      <c r="BO89" s="2">
        <f t="shared" si="73"/>
        <v>0.00135233225344299</v>
      </c>
      <c r="BP89" s="2">
        <f t="shared" si="74"/>
        <v>0.0937760835125628</v>
      </c>
      <c r="BQ89" s="2">
        <f t="shared" si="75"/>
        <v>0.0351841332960054</v>
      </c>
      <c r="BR89" s="2">
        <f t="shared" si="76"/>
        <v>0.000923670439174852</v>
      </c>
      <c r="BS89" s="2">
        <f t="shared" si="77"/>
        <v>0.0262524710045854</v>
      </c>
      <c r="BT89" s="2">
        <f t="shared" si="78"/>
        <v>0.216848980338522</v>
      </c>
      <c r="BU89" s="2">
        <f t="shared" si="79"/>
        <v>0.00300279557150626</v>
      </c>
      <c r="BV89" s="2">
        <f t="shared" si="80"/>
        <v>0.0138474046168841</v>
      </c>
      <c r="BW89" s="2">
        <f t="shared" si="81"/>
        <v>0.157339117958707</v>
      </c>
      <c r="BX89" s="2">
        <f t="shared" si="82"/>
        <v>0.00318878549440489</v>
      </c>
      <c r="BY89" s="2">
        <f t="shared" si="83"/>
        <v>0.0202669592646488</v>
      </c>
      <c r="BZ89" s="35">
        <v>178.135</v>
      </c>
      <c r="CA89" s="2">
        <v>-2316</v>
      </c>
      <c r="CB89" s="2">
        <f t="shared" si="84"/>
        <v>-0.072986080003274</v>
      </c>
      <c r="CC89" s="2">
        <v>-3303</v>
      </c>
      <c r="CD89" s="2">
        <f t="shared" si="85"/>
        <v>-0.104090251403633</v>
      </c>
      <c r="CE89" s="2">
        <v>2441</v>
      </c>
      <c r="CF89" s="2">
        <f t="shared" si="86"/>
        <v>0.0769253114369568</v>
      </c>
      <c r="CG89" s="2">
        <v>3003</v>
      </c>
      <c r="CH89" s="2">
        <f t="shared" si="87"/>
        <v>0.0946360959627945</v>
      </c>
      <c r="CI89" s="35">
        <v>185.828</v>
      </c>
      <c r="CJ89" s="2">
        <v>3909</v>
      </c>
      <c r="CK89" s="2">
        <f t="shared" si="88"/>
        <v>0.11319920189759</v>
      </c>
      <c r="CL89" s="2">
        <v>2772</v>
      </c>
      <c r="CM89" s="2">
        <f t="shared" si="89"/>
        <v>0.0802732636633716</v>
      </c>
      <c r="CN89" s="2">
        <v>10658</v>
      </c>
      <c r="CO89" s="2">
        <f t="shared" si="90"/>
        <v>0.308640852858663</v>
      </c>
      <c r="CP89" s="2">
        <v>7927</v>
      </c>
      <c r="CQ89" s="2">
        <f t="shared" si="91"/>
        <v>0.229554892157124</v>
      </c>
      <c r="CR89" s="2">
        <f t="shared" si="92"/>
        <v>0.186185281900864</v>
      </c>
      <c r="CS89" s="2">
        <f t="shared" si="93"/>
        <v>0.184363515067005</v>
      </c>
      <c r="CT89" s="2">
        <f t="shared" si="94"/>
        <v>0.231715541421707</v>
      </c>
      <c r="CU89" s="2">
        <f t="shared" si="95"/>
        <v>0.134918796194329</v>
      </c>
    </row>
    <row r="90" s="2" customFormat="1" spans="1:99">
      <c r="A90" s="1">
        <v>86</v>
      </c>
      <c r="B90" s="2" t="s">
        <v>44</v>
      </c>
      <c r="C90" s="2">
        <v>62</v>
      </c>
      <c r="D90" s="2">
        <v>52</v>
      </c>
      <c r="E90" s="2">
        <v>148</v>
      </c>
      <c r="F90" s="19" t="s">
        <v>43</v>
      </c>
      <c r="G90" s="19" t="s">
        <v>43</v>
      </c>
      <c r="H90" s="19" t="s">
        <v>42</v>
      </c>
      <c r="I90" s="19" t="s">
        <v>42</v>
      </c>
      <c r="J90" s="21">
        <v>21.07</v>
      </c>
      <c r="K90" s="21">
        <v>23.32</v>
      </c>
      <c r="L90" s="21">
        <v>20.07</v>
      </c>
      <c r="M90" s="21">
        <v>18.24</v>
      </c>
      <c r="N90" s="21">
        <v>16.22</v>
      </c>
      <c r="O90" s="21">
        <f t="shared" si="48"/>
        <v>19.784</v>
      </c>
      <c r="P90" s="21">
        <f t="shared" si="49"/>
        <v>2.42177290429966</v>
      </c>
      <c r="Q90" s="25">
        <f t="shared" si="50"/>
        <v>0.122410680565086</v>
      </c>
      <c r="R90" s="22">
        <v>-10.62</v>
      </c>
      <c r="S90" s="22">
        <v>24.52</v>
      </c>
      <c r="T90" s="26">
        <f t="shared" si="51"/>
        <v>35.14</v>
      </c>
      <c r="U90" s="2">
        <v>207.425</v>
      </c>
      <c r="V90" s="2">
        <v>1776</v>
      </c>
      <c r="W90" s="2">
        <f t="shared" si="52"/>
        <v>0.0412782012326546</v>
      </c>
      <c r="X90" s="2">
        <v>1214</v>
      </c>
      <c r="Y90" s="2">
        <f t="shared" si="53"/>
        <v>0.0282160677344835</v>
      </c>
      <c r="Z90" s="2">
        <v>8467</v>
      </c>
      <c r="AA90" s="2">
        <f t="shared" si="54"/>
        <v>0.196791964998247</v>
      </c>
      <c r="AB90" s="2">
        <v>6422</v>
      </c>
      <c r="AC90" s="2">
        <f t="shared" si="55"/>
        <v>0.149261603781592</v>
      </c>
      <c r="AD90" s="31">
        <v>210.055</v>
      </c>
      <c r="AE90" s="2">
        <v>1883</v>
      </c>
      <c r="AF90" s="2">
        <f t="shared" si="56"/>
        <v>0.0426760556467005</v>
      </c>
      <c r="AG90" s="2">
        <v>1313</v>
      </c>
      <c r="AH90" s="2">
        <f t="shared" si="57"/>
        <v>0.0297576532470089</v>
      </c>
      <c r="AI90" s="2">
        <v>8423</v>
      </c>
      <c r="AJ90" s="2">
        <f t="shared" si="58"/>
        <v>0.190897725285267</v>
      </c>
      <c r="AK90" s="2">
        <v>6562</v>
      </c>
      <c r="AL90" s="2">
        <f t="shared" si="59"/>
        <v>0.148720274643467</v>
      </c>
      <c r="AM90" s="31">
        <v>208.838</v>
      </c>
      <c r="AN90" s="2">
        <v>1881</v>
      </c>
      <c r="AO90" s="2">
        <f t="shared" si="60"/>
        <v>0.0431290353673343</v>
      </c>
      <c r="AP90" s="2">
        <v>1305</v>
      </c>
      <c r="AQ90" s="2">
        <f t="shared" si="61"/>
        <v>0.0299220580299688</v>
      </c>
      <c r="AR90" s="2">
        <v>8399</v>
      </c>
      <c r="AS90" s="2">
        <f t="shared" si="62"/>
        <v>0.192578824056481</v>
      </c>
      <c r="AT90" s="2">
        <v>6411</v>
      </c>
      <c r="AU90" s="2">
        <f t="shared" si="63"/>
        <v>0.14699640921849</v>
      </c>
      <c r="AV90" s="31">
        <v>210.113</v>
      </c>
      <c r="AW90" s="2">
        <v>1883</v>
      </c>
      <c r="AX90" s="2">
        <f t="shared" si="64"/>
        <v>0.0426524981362518</v>
      </c>
      <c r="AY90" s="2">
        <v>1305</v>
      </c>
      <c r="AZ90" s="2">
        <f t="shared" si="65"/>
        <v>0.0295600159680343</v>
      </c>
      <c r="BA90" s="2">
        <v>8581</v>
      </c>
      <c r="BB90" s="2">
        <f t="shared" si="66"/>
        <v>0.194371262085596</v>
      </c>
      <c r="BC90" s="2">
        <v>6572</v>
      </c>
      <c r="BD90" s="2">
        <f t="shared" si="67"/>
        <v>0.148864693442085</v>
      </c>
      <c r="BE90" s="31">
        <v>208.884</v>
      </c>
      <c r="BF90" s="2">
        <v>1895</v>
      </c>
      <c r="BG90" s="2">
        <f t="shared" si="68"/>
        <v>0.0434309034417675</v>
      </c>
      <c r="BH90" s="2">
        <v>1305</v>
      </c>
      <c r="BI90" s="2">
        <f t="shared" si="69"/>
        <v>0.0299088807343043</v>
      </c>
      <c r="BJ90" s="2">
        <v>8566</v>
      </c>
      <c r="BK90" s="2">
        <f t="shared" si="70"/>
        <v>0.196321434766322</v>
      </c>
      <c r="BL90" s="2">
        <v>6671</v>
      </c>
      <c r="BM90" s="2">
        <f t="shared" si="71"/>
        <v>0.152890531324555</v>
      </c>
      <c r="BN90" s="2">
        <f t="shared" si="72"/>
        <v>0.0426333387649418</v>
      </c>
      <c r="BO90" s="2">
        <f t="shared" si="73"/>
        <v>0.000737619696083731</v>
      </c>
      <c r="BP90" s="2">
        <f t="shared" si="74"/>
        <v>0.0173014762027104</v>
      </c>
      <c r="BQ90" s="2">
        <f t="shared" si="75"/>
        <v>0.02947293514276</v>
      </c>
      <c r="BR90" s="2">
        <f t="shared" si="76"/>
        <v>0.000641891435930862</v>
      </c>
      <c r="BS90" s="2">
        <f t="shared" si="77"/>
        <v>0.0217790129426096</v>
      </c>
      <c r="BT90" s="2">
        <f t="shared" si="78"/>
        <v>0.194192242238383</v>
      </c>
      <c r="BU90" s="2">
        <f t="shared" si="79"/>
        <v>0.00222625369349232</v>
      </c>
      <c r="BV90" s="2">
        <f t="shared" si="80"/>
        <v>0.0114641742009418</v>
      </c>
      <c r="BW90" s="2">
        <f t="shared" si="81"/>
        <v>0.149346702482038</v>
      </c>
      <c r="BX90" s="2">
        <f t="shared" si="82"/>
        <v>0.00193466212192626</v>
      </c>
      <c r="BY90" s="2">
        <f t="shared" si="83"/>
        <v>0.0129541669804122</v>
      </c>
      <c r="BZ90" s="35">
        <v>205</v>
      </c>
      <c r="CA90" s="2">
        <v>-1602</v>
      </c>
      <c r="CB90" s="2">
        <f t="shared" si="84"/>
        <v>-0.0381201665675193</v>
      </c>
      <c r="CC90" s="2">
        <v>-2425</v>
      </c>
      <c r="CD90" s="2">
        <f t="shared" si="85"/>
        <v>-0.057703747769185</v>
      </c>
      <c r="CE90" s="2">
        <v>3689</v>
      </c>
      <c r="CF90" s="2">
        <f t="shared" si="86"/>
        <v>0.0877810826888757</v>
      </c>
      <c r="CG90" s="2">
        <v>3654</v>
      </c>
      <c r="CH90" s="2">
        <f t="shared" si="87"/>
        <v>0.086948245092207</v>
      </c>
      <c r="CI90" s="35">
        <v>206.041</v>
      </c>
      <c r="CJ90" s="2">
        <v>2189</v>
      </c>
      <c r="CK90" s="2">
        <f t="shared" si="88"/>
        <v>0.0515630339935979</v>
      </c>
      <c r="CL90" s="2">
        <v>1848</v>
      </c>
      <c r="CM90" s="2">
        <f t="shared" si="89"/>
        <v>0.0435306015624344</v>
      </c>
      <c r="CN90" s="2">
        <v>9307</v>
      </c>
      <c r="CO90" s="2">
        <f t="shared" si="90"/>
        <v>0.219231227674013</v>
      </c>
      <c r="CP90" s="2">
        <v>6935</v>
      </c>
      <c r="CQ90" s="2">
        <f t="shared" si="91"/>
        <v>0.163357533460759</v>
      </c>
      <c r="CR90" s="2">
        <f t="shared" si="92"/>
        <v>0.0896832005611172</v>
      </c>
      <c r="CS90" s="2">
        <f t="shared" si="93"/>
        <v>0.101234349331619</v>
      </c>
      <c r="CT90" s="2">
        <f t="shared" si="94"/>
        <v>0.131450144985138</v>
      </c>
      <c r="CU90" s="2">
        <f t="shared" si="95"/>
        <v>0.0764092883685519</v>
      </c>
    </row>
    <row r="91" s="2" customFormat="1" spans="1:99">
      <c r="A91" s="1">
        <v>87</v>
      </c>
      <c r="B91" s="2" t="s">
        <v>44</v>
      </c>
      <c r="C91" s="2">
        <v>74</v>
      </c>
      <c r="D91" s="2">
        <v>50</v>
      </c>
      <c r="E91" s="2">
        <v>150</v>
      </c>
      <c r="F91" s="19" t="s">
        <v>43</v>
      </c>
      <c r="G91" s="19" t="s">
        <v>42</v>
      </c>
      <c r="H91" s="19" t="s">
        <v>42</v>
      </c>
      <c r="I91" s="19" t="s">
        <v>43</v>
      </c>
      <c r="J91" s="21">
        <v>23.03</v>
      </c>
      <c r="K91" s="21">
        <v>19.93</v>
      </c>
      <c r="L91" s="21">
        <v>21.33</v>
      </c>
      <c r="M91" s="21">
        <v>19.54</v>
      </c>
      <c r="N91" s="21">
        <v>17.37</v>
      </c>
      <c r="O91" s="21">
        <f t="shared" si="48"/>
        <v>20.24</v>
      </c>
      <c r="P91" s="21">
        <f t="shared" si="49"/>
        <v>1.88654180976728</v>
      </c>
      <c r="Q91" s="25">
        <f t="shared" si="50"/>
        <v>0.0932085874390948</v>
      </c>
      <c r="R91" s="22">
        <v>-18.88</v>
      </c>
      <c r="S91" s="22">
        <v>32.22</v>
      </c>
      <c r="T91" s="26">
        <f t="shared" si="51"/>
        <v>51.1</v>
      </c>
      <c r="U91" s="2">
        <v>200.142</v>
      </c>
      <c r="V91" s="2">
        <v>4360</v>
      </c>
      <c r="W91" s="2">
        <f t="shared" si="52"/>
        <v>0.108845384684789</v>
      </c>
      <c r="X91" s="2">
        <v>2393</v>
      </c>
      <c r="Y91" s="2">
        <f t="shared" si="53"/>
        <v>0.0597401388877754</v>
      </c>
      <c r="Z91" s="2">
        <v>12044</v>
      </c>
      <c r="AA91" s="2">
        <f t="shared" si="54"/>
        <v>0.300672892922844</v>
      </c>
      <c r="AB91" s="2">
        <v>8538</v>
      </c>
      <c r="AC91" s="2">
        <f t="shared" si="55"/>
        <v>0.213147223495122</v>
      </c>
      <c r="AD91" s="31">
        <v>194.236</v>
      </c>
      <c r="AE91" s="2">
        <v>4002</v>
      </c>
      <c r="AF91" s="2">
        <f t="shared" si="56"/>
        <v>0.106076121630324</v>
      </c>
      <c r="AG91" s="2">
        <v>2195</v>
      </c>
      <c r="AH91" s="2">
        <f t="shared" si="57"/>
        <v>0.0581801816538135</v>
      </c>
      <c r="AI91" s="2">
        <v>11582</v>
      </c>
      <c r="AJ91" s="2">
        <f t="shared" si="58"/>
        <v>0.306989915222992</v>
      </c>
      <c r="AK91" s="2">
        <v>8283</v>
      </c>
      <c r="AL91" s="2">
        <f t="shared" si="59"/>
        <v>0.2195473551884</v>
      </c>
      <c r="AM91" s="31">
        <v>202.11</v>
      </c>
      <c r="AN91" s="2">
        <v>4450</v>
      </c>
      <c r="AO91" s="2">
        <f t="shared" si="60"/>
        <v>0.108939256476747</v>
      </c>
      <c r="AP91" s="2">
        <v>2510</v>
      </c>
      <c r="AQ91" s="2">
        <f t="shared" si="61"/>
        <v>0.0614466367992436</v>
      </c>
      <c r="AR91" s="2">
        <v>12211</v>
      </c>
      <c r="AS91" s="2">
        <f t="shared" si="62"/>
        <v>0.298934215918551</v>
      </c>
      <c r="AT91" s="2">
        <v>8789</v>
      </c>
      <c r="AU91" s="2">
        <f t="shared" si="63"/>
        <v>0.215161151724523</v>
      </c>
      <c r="AV91" s="31">
        <v>201.339</v>
      </c>
      <c r="AW91" s="2">
        <v>4422</v>
      </c>
      <c r="AX91" s="2">
        <f t="shared" si="64"/>
        <v>0.109084469458055</v>
      </c>
      <c r="AY91" s="2">
        <v>2491</v>
      </c>
      <c r="AZ91" s="2">
        <f t="shared" si="65"/>
        <v>0.0614494376797863</v>
      </c>
      <c r="BA91" s="2">
        <v>12775</v>
      </c>
      <c r="BB91" s="2">
        <f t="shared" si="66"/>
        <v>0.31514113462837</v>
      </c>
      <c r="BC91" s="2">
        <v>8833</v>
      </c>
      <c r="BD91" s="2">
        <f t="shared" si="67"/>
        <v>0.217897584514473</v>
      </c>
      <c r="BE91" s="31">
        <v>204.332</v>
      </c>
      <c r="BF91" s="2">
        <v>4280</v>
      </c>
      <c r="BG91" s="2">
        <f t="shared" si="68"/>
        <v>0.102511124421956</v>
      </c>
      <c r="BH91" s="2">
        <v>2495</v>
      </c>
      <c r="BI91" s="2">
        <f t="shared" si="69"/>
        <v>0.0597582372506496</v>
      </c>
      <c r="BJ91" s="2">
        <v>12155</v>
      </c>
      <c r="BK91" s="2">
        <f t="shared" si="70"/>
        <v>0.291126803118896</v>
      </c>
      <c r="BL91" s="2">
        <v>8487</v>
      </c>
      <c r="BM91" s="2">
        <f t="shared" si="71"/>
        <v>0.203273811441388</v>
      </c>
      <c r="BN91" s="2">
        <f t="shared" si="72"/>
        <v>0.107091271334374</v>
      </c>
      <c r="BO91" s="2">
        <f t="shared" si="73"/>
        <v>0.00254845349785883</v>
      </c>
      <c r="BP91" s="2">
        <f t="shared" si="74"/>
        <v>0.0237970234745063</v>
      </c>
      <c r="BQ91" s="2">
        <f t="shared" si="75"/>
        <v>0.0601149264542537</v>
      </c>
      <c r="BR91" s="2">
        <f t="shared" si="76"/>
        <v>0.00123006528321146</v>
      </c>
      <c r="BS91" s="2">
        <f t="shared" si="77"/>
        <v>0.0204618945038137</v>
      </c>
      <c r="BT91" s="2">
        <f t="shared" si="78"/>
        <v>0.302572992362331</v>
      </c>
      <c r="BU91" s="2">
        <f t="shared" si="79"/>
        <v>0.00806639606839018</v>
      </c>
      <c r="BV91" s="2">
        <f t="shared" si="80"/>
        <v>0.0266593393065653</v>
      </c>
      <c r="BW91" s="2">
        <f t="shared" si="81"/>
        <v>0.213805425272781</v>
      </c>
      <c r="BX91" s="2">
        <f t="shared" si="82"/>
        <v>0.00570791801098961</v>
      </c>
      <c r="BY91" s="2">
        <f t="shared" si="83"/>
        <v>0.0266967875286945</v>
      </c>
      <c r="BZ91" s="35">
        <v>180.136</v>
      </c>
      <c r="CA91" s="2">
        <v>-910</v>
      </c>
      <c r="CB91" s="2">
        <f t="shared" si="84"/>
        <v>-0.0280440261043094</v>
      </c>
      <c r="CC91" s="2">
        <v>-2992</v>
      </c>
      <c r="CD91" s="2">
        <f t="shared" si="85"/>
        <v>-0.0922062924220812</v>
      </c>
      <c r="CE91" s="2">
        <v>3860</v>
      </c>
      <c r="CF91" s="2">
        <f t="shared" si="86"/>
        <v>0.118955978860038</v>
      </c>
      <c r="CG91" s="2">
        <v>3808</v>
      </c>
      <c r="CH91" s="2">
        <f t="shared" si="87"/>
        <v>0.117353463082649</v>
      </c>
      <c r="CI91" s="35">
        <v>190.507</v>
      </c>
      <c r="CJ91" s="2">
        <v>5055</v>
      </c>
      <c r="CK91" s="2">
        <f t="shared" si="88"/>
        <v>0.139283375683887</v>
      </c>
      <c r="CL91" s="2">
        <v>3107</v>
      </c>
      <c r="CM91" s="2">
        <f t="shared" si="89"/>
        <v>0.0856089907516984</v>
      </c>
      <c r="CN91" s="2">
        <v>12416</v>
      </c>
      <c r="CO91" s="2">
        <f t="shared" si="90"/>
        <v>0.342105319978464</v>
      </c>
      <c r="CP91" s="2">
        <v>9119</v>
      </c>
      <c r="CQ91" s="2">
        <f t="shared" si="91"/>
        <v>0.251261147944879</v>
      </c>
      <c r="CR91" s="2">
        <f t="shared" si="92"/>
        <v>0.167327401788196</v>
      </c>
      <c r="CS91" s="2">
        <f t="shared" si="93"/>
        <v>0.17781528317378</v>
      </c>
      <c r="CT91" s="2">
        <f t="shared" si="94"/>
        <v>0.223149341118426</v>
      </c>
      <c r="CU91" s="2">
        <f t="shared" si="95"/>
        <v>0.13390768486223</v>
      </c>
    </row>
    <row r="92" s="2" customFormat="1" spans="1:99">
      <c r="A92" s="1">
        <v>88</v>
      </c>
      <c r="B92" s="2" t="s">
        <v>44</v>
      </c>
      <c r="C92" s="2">
        <v>53</v>
      </c>
      <c r="D92" s="2">
        <v>63</v>
      </c>
      <c r="E92" s="2">
        <v>150</v>
      </c>
      <c r="F92" s="19" t="s">
        <v>43</v>
      </c>
      <c r="G92" s="19" t="s">
        <v>43</v>
      </c>
      <c r="H92" s="19" t="s">
        <v>42</v>
      </c>
      <c r="I92" s="19" t="s">
        <v>42</v>
      </c>
      <c r="J92" s="21">
        <v>5.13</v>
      </c>
      <c r="K92" s="21">
        <v>3.18</v>
      </c>
      <c r="L92" s="21">
        <v>4.81</v>
      </c>
      <c r="M92" s="21">
        <v>3.97</v>
      </c>
      <c r="N92" s="21">
        <v>4.58</v>
      </c>
      <c r="O92" s="21">
        <f t="shared" si="48"/>
        <v>4.334</v>
      </c>
      <c r="P92" s="21">
        <f t="shared" si="49"/>
        <v>0.690640282636337</v>
      </c>
      <c r="Q92" s="25">
        <f t="shared" si="50"/>
        <v>0.159354010760576</v>
      </c>
      <c r="R92" s="22">
        <v>-18.45</v>
      </c>
      <c r="S92" s="22">
        <v>37.03</v>
      </c>
      <c r="T92" s="26">
        <f t="shared" si="51"/>
        <v>55.48</v>
      </c>
      <c r="U92" s="2">
        <v>193.869</v>
      </c>
      <c r="V92" s="2">
        <v>572</v>
      </c>
      <c r="W92" s="2">
        <f t="shared" si="52"/>
        <v>0.0152187607078357</v>
      </c>
      <c r="X92" s="2">
        <v>752</v>
      </c>
      <c r="Y92" s="2">
        <f t="shared" si="53"/>
        <v>0.0200078812103015</v>
      </c>
      <c r="Z92" s="2">
        <v>7216</v>
      </c>
      <c r="AA92" s="2">
        <f t="shared" si="54"/>
        <v>0.191990519698851</v>
      </c>
      <c r="AB92" s="2">
        <v>5760</v>
      </c>
      <c r="AC92" s="2">
        <f t="shared" si="55"/>
        <v>0.153251856078905</v>
      </c>
      <c r="AD92" s="31">
        <v>195.188</v>
      </c>
      <c r="AE92" s="2">
        <v>609</v>
      </c>
      <c r="AF92" s="2">
        <f t="shared" si="56"/>
        <v>0.0159849419876837</v>
      </c>
      <c r="AG92" s="2">
        <v>771</v>
      </c>
      <c r="AH92" s="2">
        <f t="shared" si="57"/>
        <v>0.0202370940435208</v>
      </c>
      <c r="AI92" s="2">
        <v>7325</v>
      </c>
      <c r="AJ92" s="2">
        <f t="shared" si="58"/>
        <v>0.192265517339546</v>
      </c>
      <c r="AK92" s="2">
        <v>5829</v>
      </c>
      <c r="AL92" s="2">
        <f t="shared" si="59"/>
        <v>0.152998730453544</v>
      </c>
      <c r="AM92" s="31">
        <v>195.333</v>
      </c>
      <c r="AN92" s="2">
        <v>661</v>
      </c>
      <c r="AO92" s="2">
        <f t="shared" si="60"/>
        <v>0.017324081537951</v>
      </c>
      <c r="AP92" s="2">
        <v>828</v>
      </c>
      <c r="AQ92" s="2">
        <f t="shared" si="61"/>
        <v>0.0217009674938328</v>
      </c>
      <c r="AR92" s="2">
        <v>7371</v>
      </c>
      <c r="AS92" s="2">
        <f t="shared" si="62"/>
        <v>0.193185786711403</v>
      </c>
      <c r="AT92" s="2">
        <v>5899</v>
      </c>
      <c r="AU92" s="2">
        <f t="shared" si="63"/>
        <v>0.154606288944589</v>
      </c>
      <c r="AV92" s="31">
        <v>195.595</v>
      </c>
      <c r="AW92" s="2">
        <v>599</v>
      </c>
      <c r="AX92" s="2">
        <f t="shared" si="64"/>
        <v>0.0156570999853668</v>
      </c>
      <c r="AY92" s="2">
        <v>881</v>
      </c>
      <c r="AZ92" s="2">
        <f t="shared" si="65"/>
        <v>0.0230282221821505</v>
      </c>
      <c r="BA92" s="2">
        <v>7333</v>
      </c>
      <c r="BB92" s="2">
        <f t="shared" si="66"/>
        <v>0.191675315847571</v>
      </c>
      <c r="BC92" s="2">
        <v>5881</v>
      </c>
      <c r="BD92" s="2">
        <f t="shared" si="67"/>
        <v>0.153721878153493</v>
      </c>
      <c r="BE92" s="31">
        <v>195.412</v>
      </c>
      <c r="BF92" s="2">
        <v>771</v>
      </c>
      <c r="BG92" s="2">
        <f t="shared" si="68"/>
        <v>0.0201907252337928</v>
      </c>
      <c r="BH92" s="2">
        <v>852</v>
      </c>
      <c r="BI92" s="2">
        <f t="shared" si="69"/>
        <v>0.0223119298303391</v>
      </c>
      <c r="BJ92" s="2">
        <v>7374</v>
      </c>
      <c r="BK92" s="2">
        <f t="shared" si="70"/>
        <v>0.193108181418921</v>
      </c>
      <c r="BL92" s="2">
        <v>5890</v>
      </c>
      <c r="BM92" s="2">
        <f t="shared" si="71"/>
        <v>0.154245618193307</v>
      </c>
      <c r="BN92" s="2">
        <f t="shared" si="72"/>
        <v>0.016875121890526</v>
      </c>
      <c r="BO92" s="2">
        <f t="shared" si="73"/>
        <v>0.0018007953955568</v>
      </c>
      <c r="BP92" s="2">
        <f t="shared" si="74"/>
        <v>0.106713030414779</v>
      </c>
      <c r="BQ92" s="2">
        <f t="shared" si="75"/>
        <v>0.0214572189520289</v>
      </c>
      <c r="BR92" s="2">
        <f t="shared" si="76"/>
        <v>0.00117023757144806</v>
      </c>
      <c r="BS92" s="2">
        <f t="shared" si="77"/>
        <v>0.0545381754301114</v>
      </c>
      <c r="BT92" s="2">
        <f t="shared" si="78"/>
        <v>0.192445064203258</v>
      </c>
      <c r="BU92" s="2">
        <f t="shared" si="79"/>
        <v>0.00060328344741416</v>
      </c>
      <c r="BV92" s="2">
        <f t="shared" si="80"/>
        <v>0.00313483460805718</v>
      </c>
      <c r="BW92" s="2">
        <f t="shared" si="81"/>
        <v>0.153764874364768</v>
      </c>
      <c r="BX92" s="2">
        <f t="shared" si="82"/>
        <v>0.000598515839779042</v>
      </c>
      <c r="BY92" s="2">
        <f t="shared" si="83"/>
        <v>0.00389240938316782</v>
      </c>
      <c r="BZ92" s="35">
        <v>192.11</v>
      </c>
      <c r="CA92" s="2">
        <v>-2519</v>
      </c>
      <c r="CB92" s="2">
        <f t="shared" si="84"/>
        <v>-0.0682540181315241</v>
      </c>
      <c r="CC92" s="2">
        <v>-4846</v>
      </c>
      <c r="CD92" s="2">
        <f t="shared" si="85"/>
        <v>-0.131305665686926</v>
      </c>
      <c r="CE92" s="2">
        <v>2914</v>
      </c>
      <c r="CF92" s="2">
        <f t="shared" si="86"/>
        <v>0.0789568117646928</v>
      </c>
      <c r="CG92" s="2">
        <v>3169</v>
      </c>
      <c r="CH92" s="2">
        <f t="shared" si="87"/>
        <v>0.0858662101861056</v>
      </c>
      <c r="CI92" s="35">
        <v>193.768</v>
      </c>
      <c r="CJ92" s="2">
        <v>5568</v>
      </c>
      <c r="CK92" s="2">
        <f t="shared" si="88"/>
        <v>0.14829793828314</v>
      </c>
      <c r="CL92" s="2">
        <v>4515</v>
      </c>
      <c r="CM92" s="2">
        <f t="shared" si="89"/>
        <v>0.120252369135844</v>
      </c>
      <c r="CN92" s="2">
        <v>14299</v>
      </c>
      <c r="CO92" s="2">
        <f t="shared" si="90"/>
        <v>0.380839119883373</v>
      </c>
      <c r="CP92" s="2">
        <v>10013</v>
      </c>
      <c r="CQ92" s="2">
        <f t="shared" si="91"/>
        <v>0.266685929602924</v>
      </c>
      <c r="CR92" s="2">
        <f t="shared" si="92"/>
        <v>0.216551956414664</v>
      </c>
      <c r="CS92" s="2">
        <f t="shared" si="93"/>
        <v>0.251558034822769</v>
      </c>
      <c r="CT92" s="2">
        <f t="shared" si="94"/>
        <v>0.30188230811868</v>
      </c>
      <c r="CU92" s="2">
        <f t="shared" si="95"/>
        <v>0.180819719416819</v>
      </c>
    </row>
    <row r="93" s="2" customFormat="1" spans="1:99">
      <c r="A93" s="1">
        <v>89</v>
      </c>
      <c r="B93" s="2" t="s">
        <v>41</v>
      </c>
      <c r="C93" s="2">
        <v>47</v>
      </c>
      <c r="D93" s="2">
        <v>66</v>
      </c>
      <c r="E93" s="2">
        <v>167</v>
      </c>
      <c r="F93" s="19" t="s">
        <v>43</v>
      </c>
      <c r="G93" s="19" t="s">
        <v>42</v>
      </c>
      <c r="H93" s="19" t="s">
        <v>43</v>
      </c>
      <c r="I93" s="19" t="s">
        <v>42</v>
      </c>
      <c r="J93" s="21">
        <v>8.3</v>
      </c>
      <c r="K93" s="21">
        <v>6.42</v>
      </c>
      <c r="L93" s="21">
        <v>6.23</v>
      </c>
      <c r="M93" s="21">
        <v>5.54</v>
      </c>
      <c r="N93" s="21">
        <v>4.23</v>
      </c>
      <c r="O93" s="21">
        <f t="shared" si="48"/>
        <v>6.144</v>
      </c>
      <c r="P93" s="21">
        <f t="shared" si="49"/>
        <v>1.32364043455917</v>
      </c>
      <c r="Q93" s="25">
        <f t="shared" si="50"/>
        <v>0.215436268645699</v>
      </c>
      <c r="R93" s="22">
        <v>-30.33</v>
      </c>
      <c r="S93" s="22">
        <v>35.15</v>
      </c>
      <c r="T93" s="26">
        <f t="shared" si="51"/>
        <v>65.48</v>
      </c>
      <c r="U93" s="2">
        <v>189.708</v>
      </c>
      <c r="V93" s="2">
        <v>586</v>
      </c>
      <c r="W93" s="2">
        <f t="shared" si="52"/>
        <v>0.0162826963895724</v>
      </c>
      <c r="X93" s="2">
        <v>106</v>
      </c>
      <c r="Y93" s="2">
        <f t="shared" si="53"/>
        <v>0.00294533415920592</v>
      </c>
      <c r="Z93" s="2">
        <v>8280</v>
      </c>
      <c r="AA93" s="2">
        <f t="shared" si="54"/>
        <v>0.230069498473821</v>
      </c>
      <c r="AB93" s="2">
        <v>6829</v>
      </c>
      <c r="AC93" s="2">
        <f t="shared" si="55"/>
        <v>0.189751763898276</v>
      </c>
      <c r="AD93" s="31">
        <v>191.333</v>
      </c>
      <c r="AE93" s="2">
        <v>604</v>
      </c>
      <c r="AF93" s="2">
        <f t="shared" si="56"/>
        <v>0.0164989830543531</v>
      </c>
      <c r="AG93" s="2">
        <v>113</v>
      </c>
      <c r="AH93" s="2">
        <f t="shared" si="57"/>
        <v>0.00308673027341374</v>
      </c>
      <c r="AI93" s="2">
        <v>8350</v>
      </c>
      <c r="AJ93" s="2">
        <f t="shared" si="58"/>
        <v>0.228090245867299</v>
      </c>
      <c r="AK93" s="2">
        <v>7132</v>
      </c>
      <c r="AL93" s="2">
        <f t="shared" si="59"/>
        <v>0.194819117787494</v>
      </c>
      <c r="AM93" s="31">
        <v>187.334</v>
      </c>
      <c r="AN93" s="2">
        <v>552</v>
      </c>
      <c r="AO93" s="2">
        <f t="shared" si="60"/>
        <v>0.0157291721253471</v>
      </c>
      <c r="AP93" s="2">
        <v>99</v>
      </c>
      <c r="AQ93" s="2">
        <f t="shared" si="61"/>
        <v>0.00282099282682856</v>
      </c>
      <c r="AR93" s="2">
        <v>8140</v>
      </c>
      <c r="AS93" s="2">
        <f t="shared" si="62"/>
        <v>0.231948299094793</v>
      </c>
      <c r="AT93" s="2">
        <v>6672</v>
      </c>
      <c r="AU93" s="2">
        <f t="shared" si="63"/>
        <v>0.190117819602022</v>
      </c>
      <c r="AV93" s="31">
        <v>191.233</v>
      </c>
      <c r="AW93" s="2">
        <v>664</v>
      </c>
      <c r="AX93" s="2">
        <f t="shared" si="64"/>
        <v>0.0181569293228572</v>
      </c>
      <c r="AY93" s="2">
        <v>125</v>
      </c>
      <c r="AZ93" s="2">
        <f t="shared" si="65"/>
        <v>0.00341809663457402</v>
      </c>
      <c r="BA93" s="2">
        <v>8331</v>
      </c>
      <c r="BB93" s="2">
        <f t="shared" si="66"/>
        <v>0.227809304501089</v>
      </c>
      <c r="BC93" s="2">
        <v>6919</v>
      </c>
      <c r="BD93" s="2">
        <f t="shared" si="67"/>
        <v>0.189198484916941</v>
      </c>
      <c r="BE93" s="31">
        <v>188.554</v>
      </c>
      <c r="BF93" s="2">
        <v>451</v>
      </c>
      <c r="BG93" s="2">
        <f t="shared" si="68"/>
        <v>0.0126854255814172</v>
      </c>
      <c r="BH93" s="2">
        <v>201</v>
      </c>
      <c r="BI93" s="2">
        <f t="shared" si="69"/>
        <v>0.00565359321921256</v>
      </c>
      <c r="BJ93" s="2">
        <v>8344</v>
      </c>
      <c r="BK93" s="2">
        <f t="shared" si="70"/>
        <v>0.234694436920943</v>
      </c>
      <c r="BL93" s="2">
        <v>5538</v>
      </c>
      <c r="BM93" s="2">
        <f t="shared" si="71"/>
        <v>0.155769150487558</v>
      </c>
      <c r="BN93" s="2">
        <f t="shared" si="72"/>
        <v>0.0158706412947094</v>
      </c>
      <c r="BO93" s="2">
        <f t="shared" si="73"/>
        <v>0.00178646737344123</v>
      </c>
      <c r="BP93" s="2">
        <f t="shared" si="74"/>
        <v>0.112564283967325</v>
      </c>
      <c r="BQ93" s="2">
        <f t="shared" si="75"/>
        <v>0.00358494942264696</v>
      </c>
      <c r="BR93" s="2">
        <f t="shared" si="76"/>
        <v>0.00105338375686555</v>
      </c>
      <c r="BS93" s="2">
        <f t="shared" si="77"/>
        <v>0.293835039962092</v>
      </c>
      <c r="BT93" s="2">
        <f t="shared" si="78"/>
        <v>0.230522356971589</v>
      </c>
      <c r="BU93" s="2">
        <f t="shared" si="79"/>
        <v>0.00256594859624379</v>
      </c>
      <c r="BV93" s="2">
        <f t="shared" si="80"/>
        <v>0.0111310183964501</v>
      </c>
      <c r="BW93" s="2">
        <f t="shared" si="81"/>
        <v>0.183931267338458</v>
      </c>
      <c r="BX93" s="2">
        <f t="shared" si="82"/>
        <v>0.01422353896227</v>
      </c>
      <c r="BY93" s="2">
        <f t="shared" si="83"/>
        <v>0.0773307288537125</v>
      </c>
      <c r="BZ93" s="35">
        <v>186.936</v>
      </c>
      <c r="CA93" s="2">
        <v>-3434</v>
      </c>
      <c r="CB93" s="2">
        <f t="shared" si="84"/>
        <v>-0.0982685164775247</v>
      </c>
      <c r="CC93" s="2">
        <v>-4994</v>
      </c>
      <c r="CD93" s="2">
        <f t="shared" si="85"/>
        <v>-0.142910009111461</v>
      </c>
      <c r="CE93" s="2">
        <v>1968</v>
      </c>
      <c r="CF93" s="2">
        <f t="shared" si="86"/>
        <v>0.056316959938197</v>
      </c>
      <c r="CG93" s="2">
        <v>3601</v>
      </c>
      <c r="CH93" s="2">
        <f t="shared" si="87"/>
        <v>0.103047445496671</v>
      </c>
      <c r="CI93" s="35">
        <v>180.834</v>
      </c>
      <c r="CJ93" s="2">
        <v>4219</v>
      </c>
      <c r="CK93" s="2">
        <f t="shared" si="88"/>
        <v>0.129017715495479</v>
      </c>
      <c r="CL93" s="2">
        <v>2844</v>
      </c>
      <c r="CM93" s="2">
        <f t="shared" si="89"/>
        <v>0.0869699888289031</v>
      </c>
      <c r="CN93" s="2">
        <v>13153</v>
      </c>
      <c r="CO93" s="2">
        <f t="shared" si="90"/>
        <v>0.402220908251253</v>
      </c>
      <c r="CP93" s="2">
        <v>9869</v>
      </c>
      <c r="CQ93" s="2">
        <f t="shared" si="91"/>
        <v>0.301795646889045</v>
      </c>
      <c r="CR93" s="2">
        <f t="shared" si="92"/>
        <v>0.227286231973004</v>
      </c>
      <c r="CS93" s="2">
        <f t="shared" si="93"/>
        <v>0.229879997940365</v>
      </c>
      <c r="CT93" s="2">
        <f t="shared" si="94"/>
        <v>0.345903948313056</v>
      </c>
      <c r="CU93" s="2">
        <f t="shared" si="95"/>
        <v>0.198748201392375</v>
      </c>
    </row>
    <row r="94" s="2" customFormat="1" spans="1:99">
      <c r="A94" s="1">
        <v>90</v>
      </c>
      <c r="B94" s="2" t="s">
        <v>44</v>
      </c>
      <c r="C94" s="2">
        <v>59</v>
      </c>
      <c r="D94" s="2">
        <v>53</v>
      </c>
      <c r="E94" s="2">
        <v>151</v>
      </c>
      <c r="F94" s="19" t="s">
        <v>42</v>
      </c>
      <c r="G94" s="19" t="s">
        <v>42</v>
      </c>
      <c r="H94" s="19" t="s">
        <v>43</v>
      </c>
      <c r="I94" s="19" t="s">
        <v>42</v>
      </c>
      <c r="J94" s="21">
        <v>24.65</v>
      </c>
      <c r="K94" s="21">
        <v>24.53</v>
      </c>
      <c r="L94" s="21">
        <v>25.9</v>
      </c>
      <c r="M94" s="21">
        <v>24.95</v>
      </c>
      <c r="N94" s="21">
        <v>22.58</v>
      </c>
      <c r="O94" s="21">
        <f t="shared" si="48"/>
        <v>24.522</v>
      </c>
      <c r="P94" s="21">
        <f t="shared" si="49"/>
        <v>1.08350173050162</v>
      </c>
      <c r="Q94" s="25">
        <f t="shared" si="50"/>
        <v>0.0441848842060851</v>
      </c>
      <c r="R94" s="22">
        <v>-13.88</v>
      </c>
      <c r="S94" s="22">
        <v>33.68</v>
      </c>
      <c r="T94" s="26">
        <f t="shared" ref="T94:T114" si="96">S94-R94</f>
        <v>47.56</v>
      </c>
      <c r="U94" s="2">
        <v>166.087</v>
      </c>
      <c r="V94" s="2">
        <v>1408</v>
      </c>
      <c r="W94" s="2">
        <f t="shared" ref="W94:W144" si="97">V94/(U94*U94)</f>
        <v>0.0510424337350782</v>
      </c>
      <c r="X94" s="2">
        <v>917</v>
      </c>
      <c r="Y94" s="2">
        <f t="shared" ref="Y94:Y144" si="98">X94/(U94*U94)</f>
        <v>0.0332428350391099</v>
      </c>
      <c r="Z94" s="2">
        <v>6312</v>
      </c>
      <c r="AA94" s="2">
        <f t="shared" ref="AA94:AA144" si="99">Z94/(U94*U94)</f>
        <v>0.228820910323731</v>
      </c>
      <c r="AB94" s="2">
        <v>4805</v>
      </c>
      <c r="AC94" s="2">
        <f t="shared" ref="AC94:AC144" si="100">AB94/(U94*U94)</f>
        <v>0.174189555466655</v>
      </c>
      <c r="AD94" s="31">
        <v>168.324</v>
      </c>
      <c r="AE94" s="2">
        <v>1444</v>
      </c>
      <c r="AF94" s="2">
        <f t="shared" ref="AF94:AF114" si="101">AE94/(AD94*AD94)</f>
        <v>0.0509653612801104</v>
      </c>
      <c r="AG94" s="2">
        <v>909</v>
      </c>
      <c r="AH94" s="2">
        <f t="shared" ref="AH94:AH114" si="102">AG94/(AD94*AD94)</f>
        <v>0.0320827655149725</v>
      </c>
      <c r="AI94" s="2">
        <v>6413</v>
      </c>
      <c r="AJ94" s="2">
        <f t="shared" ref="AJ94:AJ114" si="103">AI94/(AD94*AD94)</f>
        <v>0.226344087180989</v>
      </c>
      <c r="AK94" s="2">
        <v>4833</v>
      </c>
      <c r="AL94" s="2">
        <f t="shared" ref="AL94:AL114" si="104">AK94/(AD94*AD94)</f>
        <v>0.170578664173666</v>
      </c>
      <c r="AM94" s="31">
        <v>170.553</v>
      </c>
      <c r="AN94" s="2">
        <v>1502</v>
      </c>
      <c r="AO94" s="2">
        <f t="shared" ref="AO94:AO114" si="105">AN94/(AM94*AM94)</f>
        <v>0.0516358352784703</v>
      </c>
      <c r="AP94" s="2">
        <v>998</v>
      </c>
      <c r="AQ94" s="2">
        <f t="shared" ref="AQ94:AQ114" si="106">AP94/(AM94*AM94)</f>
        <v>0.0343092966763737</v>
      </c>
      <c r="AR94" s="2">
        <v>6515</v>
      </c>
      <c r="AS94" s="2">
        <f t="shared" ref="AS94:AS114" si="107">AR94/(AM94*AM94)</f>
        <v>0.223973013874324</v>
      </c>
      <c r="AT94" s="2">
        <v>4913</v>
      </c>
      <c r="AU94" s="2">
        <f t="shared" ref="AU94:AU114" si="108">AT94/(AM94*AM94)</f>
        <v>0.168899373317659</v>
      </c>
      <c r="AV94" s="31">
        <v>168.113</v>
      </c>
      <c r="AW94" s="2">
        <v>1450</v>
      </c>
      <c r="AX94" s="2">
        <f t="shared" ref="AX94:AX114" si="109">AW94/(AV94*AV94)</f>
        <v>0.0513056749932572</v>
      </c>
      <c r="AY94" s="2">
        <v>997</v>
      </c>
      <c r="AZ94" s="2">
        <f t="shared" ref="AZ94:AZ114" si="110">AY94/(AV94*AV94)</f>
        <v>0.035277074460881</v>
      </c>
      <c r="BA94" s="2">
        <v>6554</v>
      </c>
      <c r="BB94" s="2">
        <f t="shared" ref="BB94:BB114" si="111">BA94/(AV94*AV94)</f>
        <v>0.231901650969523</v>
      </c>
      <c r="BC94" s="2">
        <v>4919</v>
      </c>
      <c r="BD94" s="2">
        <f t="shared" ref="BD94:BD114" si="112">BC94/(AV94*AV94)</f>
        <v>0.174050079511608</v>
      </c>
      <c r="BE94" s="31">
        <v>170.092</v>
      </c>
      <c r="BF94" s="2">
        <v>1562</v>
      </c>
      <c r="BG94" s="2">
        <f t="shared" ref="BG94:BG114" si="113">BF94/(BE94*BE94)</f>
        <v>0.0539899908690081</v>
      </c>
      <c r="BH94" s="2">
        <v>1122</v>
      </c>
      <c r="BI94" s="2">
        <f t="shared" ref="BI94:BI114" si="114">BH94/(BE94*BE94)</f>
        <v>0.0387815427368932</v>
      </c>
      <c r="BJ94" s="2">
        <v>6427</v>
      </c>
      <c r="BK94" s="2">
        <f t="shared" ref="BK94:BK114" si="115">BJ94/(BE94*BE94)</f>
        <v>0.222147036693416</v>
      </c>
      <c r="BL94" s="2">
        <v>4955</v>
      </c>
      <c r="BM94" s="2">
        <f t="shared" ref="BM94:BM114" si="116">BL94/(BE94*BE94)</f>
        <v>0.171267864760522</v>
      </c>
      <c r="BN94" s="2">
        <f t="shared" ref="BN94:BN114" si="117">AVERAGE(W94,AF94,AO94,AX94,BG94)</f>
        <v>0.0517878592311849</v>
      </c>
      <c r="BO94" s="2">
        <f t="shared" ref="BO94:BO114" si="118">STDEVP(W94,AF94,AO94,AX94,BG94)</f>
        <v>0.00112580271109768</v>
      </c>
      <c r="BP94" s="2">
        <f t="shared" ref="BP94:BP114" si="119">ABS(BO94/BN94)</f>
        <v>0.0217387381484918</v>
      </c>
      <c r="BQ94" s="2">
        <f t="shared" ref="BQ94:BQ114" si="120">AVERAGE(Y94,AH94,AQ94,AZ94,BI94)</f>
        <v>0.0347387028856461</v>
      </c>
      <c r="BR94" s="2">
        <f t="shared" ref="BR94:BR114" si="121">STDEVP(Y94,AH94,AQ94,AZ94,BI94)</f>
        <v>0.0022851875914093</v>
      </c>
      <c r="BS94" s="2">
        <f t="shared" ref="BS94:BS114" si="122">ABS(BR94/BQ94)</f>
        <v>0.0657821795745151</v>
      </c>
      <c r="BT94" s="2">
        <f t="shared" ref="BT94:BT114" si="123">AVERAGE(AA94,AJ94,AS94,BB94,BK94)</f>
        <v>0.226637339808396</v>
      </c>
      <c r="BU94" s="2">
        <f t="shared" ref="BU94:BU114" si="124">STDEVP(AA94,AJ94,AS94,BB94,BK94)</f>
        <v>0.003459144519891</v>
      </c>
      <c r="BV94" s="2">
        <f t="shared" ref="BV94:BV114" si="125">ABS(BU94/BT94)</f>
        <v>0.015262906469055</v>
      </c>
      <c r="BW94" s="2">
        <f t="shared" ref="BW94:BW114" si="126">AVERAGE(AC94,AL94,AU94,BD94,BM94)</f>
        <v>0.171797107446022</v>
      </c>
      <c r="BX94" s="2">
        <f t="shared" ref="BX94:BX114" si="127">STDEVP(AC94,AL94,AU94,BD94,BM94)</f>
        <v>0.00204749874561758</v>
      </c>
      <c r="BY94" s="2">
        <f t="shared" ref="BY94:BY114" si="128">ABS(BX94/BW94)</f>
        <v>0.0119181211840886</v>
      </c>
      <c r="BZ94" s="35">
        <v>178.017</v>
      </c>
      <c r="CA94" s="2">
        <v>-1290</v>
      </c>
      <c r="CB94" s="2">
        <f t="shared" ref="CB94:CB118" si="129">CA94/(BZ94*BZ94)</f>
        <v>-0.0407067804191593</v>
      </c>
      <c r="CC94" s="2">
        <v>-2027</v>
      </c>
      <c r="CD94" s="2">
        <f t="shared" ref="CD94:CD118" si="130">CC94/(BZ94*BZ94)</f>
        <v>-0.063963289852431</v>
      </c>
      <c r="CE94" s="2">
        <v>2488</v>
      </c>
      <c r="CF94" s="2">
        <f t="shared" ref="CF94:CF118" si="131">CE94/(BZ94*BZ94)</f>
        <v>0.0785104416146266</v>
      </c>
      <c r="CG94" s="2">
        <v>2604</v>
      </c>
      <c r="CH94" s="2">
        <f t="shared" ref="CH94:CH118" si="132">CG94/(BZ94*BZ94)</f>
        <v>0.0821708962879774</v>
      </c>
      <c r="CI94" s="35">
        <v>187.302</v>
      </c>
      <c r="CJ94" s="2">
        <v>3011</v>
      </c>
      <c r="CK94" s="2">
        <f t="shared" ref="CK94:CK118" si="133">CJ94/(CI94*CI94)</f>
        <v>0.0858273939690681</v>
      </c>
      <c r="CL94" s="2">
        <v>1532</v>
      </c>
      <c r="CM94" s="2">
        <f t="shared" ref="CM94:CM118" si="134">CL94/(CI94*CI94)</f>
        <v>0.0436690692662279</v>
      </c>
      <c r="CN94" s="2">
        <v>9197</v>
      </c>
      <c r="CO94" s="2">
        <f t="shared" ref="CO94:CO118" si="135">CN94/(CI94*CI94)</f>
        <v>0.262156938669385</v>
      </c>
      <c r="CP94" s="2">
        <v>6741</v>
      </c>
      <c r="CQ94" s="2">
        <f t="shared" ref="CQ94:CQ118" si="136">CP94/(CI94*CI94)</f>
        <v>0.192149605694284</v>
      </c>
      <c r="CR94" s="2">
        <f t="shared" si="92"/>
        <v>0.126534174388227</v>
      </c>
      <c r="CS94" s="2">
        <f t="shared" si="93"/>
        <v>0.107632359118659</v>
      </c>
      <c r="CT94" s="2">
        <f t="shared" si="94"/>
        <v>0.183646497054759</v>
      </c>
      <c r="CU94" s="2">
        <f t="shared" si="95"/>
        <v>0.109978709406306</v>
      </c>
    </row>
    <row r="95" s="2" customFormat="1" spans="1:99">
      <c r="A95" s="1">
        <v>91</v>
      </c>
      <c r="B95" s="2" t="s">
        <v>41</v>
      </c>
      <c r="C95" s="2">
        <v>62</v>
      </c>
      <c r="D95" s="2">
        <v>78</v>
      </c>
      <c r="E95" s="2">
        <v>169</v>
      </c>
      <c r="F95" s="19" t="s">
        <v>43</v>
      </c>
      <c r="G95" s="19" t="s">
        <v>43</v>
      </c>
      <c r="H95" s="19" t="s">
        <v>42</v>
      </c>
      <c r="I95" s="19" t="s">
        <v>42</v>
      </c>
      <c r="J95" s="21">
        <v>5.92</v>
      </c>
      <c r="K95" s="21">
        <v>4.95</v>
      </c>
      <c r="L95" s="21">
        <v>5.58</v>
      </c>
      <c r="M95" s="21">
        <v>3.39</v>
      </c>
      <c r="N95" s="21">
        <v>2.83</v>
      </c>
      <c r="O95" s="21">
        <f t="shared" si="48"/>
        <v>4.534</v>
      </c>
      <c r="P95" s="21">
        <f t="shared" si="49"/>
        <v>1.21659524904547</v>
      </c>
      <c r="Q95" s="25">
        <f t="shared" si="50"/>
        <v>0.268327139180738</v>
      </c>
      <c r="R95" s="22">
        <v>-6.53</v>
      </c>
      <c r="S95" s="22">
        <v>30.18</v>
      </c>
      <c r="T95" s="26">
        <f t="shared" si="96"/>
        <v>36.71</v>
      </c>
      <c r="U95" s="2">
        <v>146.997</v>
      </c>
      <c r="V95" s="2">
        <v>835</v>
      </c>
      <c r="W95" s="2">
        <f t="shared" si="97"/>
        <v>0.0386428841073625</v>
      </c>
      <c r="X95" s="2">
        <v>447</v>
      </c>
      <c r="Y95" s="2">
        <f t="shared" si="98"/>
        <v>0.0206866696957977</v>
      </c>
      <c r="Z95" s="2">
        <v>5081</v>
      </c>
      <c r="AA95" s="2">
        <f t="shared" si="99"/>
        <v>0.235143106765879</v>
      </c>
      <c r="AB95" s="2">
        <v>3933</v>
      </c>
      <c r="AC95" s="2">
        <f t="shared" si="100"/>
        <v>0.182014925981146</v>
      </c>
      <c r="AD95" s="31">
        <v>142.558</v>
      </c>
      <c r="AE95" s="2">
        <v>868</v>
      </c>
      <c r="AF95" s="2">
        <f t="shared" si="101"/>
        <v>0.0427106850697225</v>
      </c>
      <c r="AG95" s="2">
        <v>434</v>
      </c>
      <c r="AH95" s="2">
        <f t="shared" si="102"/>
        <v>0.0213553425348613</v>
      </c>
      <c r="AI95" s="2">
        <v>4918</v>
      </c>
      <c r="AJ95" s="2">
        <f t="shared" si="103"/>
        <v>0.241994411489511</v>
      </c>
      <c r="AK95" s="2">
        <v>3820</v>
      </c>
      <c r="AL95" s="2">
        <f t="shared" si="104"/>
        <v>0.187966378993479</v>
      </c>
      <c r="AM95" s="31">
        <v>145.832</v>
      </c>
      <c r="AN95" s="2">
        <v>787</v>
      </c>
      <c r="AO95" s="2">
        <f t="shared" si="105"/>
        <v>0.0370057378977466</v>
      </c>
      <c r="AP95" s="2">
        <v>420</v>
      </c>
      <c r="AQ95" s="2">
        <f t="shared" si="106"/>
        <v>0.0197489325502586</v>
      </c>
      <c r="AR95" s="2">
        <v>4885</v>
      </c>
      <c r="AS95" s="2">
        <f t="shared" si="107"/>
        <v>0.229698894066699</v>
      </c>
      <c r="AT95" s="2">
        <v>3789</v>
      </c>
      <c r="AU95" s="2">
        <f t="shared" si="108"/>
        <v>0.178163584364119</v>
      </c>
      <c r="AV95" s="31">
        <v>149.293</v>
      </c>
      <c r="AW95" s="2">
        <v>991</v>
      </c>
      <c r="AX95" s="2">
        <f t="shared" si="109"/>
        <v>0.0444625907069979</v>
      </c>
      <c r="AY95" s="2">
        <v>671</v>
      </c>
      <c r="AZ95" s="2">
        <f t="shared" si="110"/>
        <v>0.0301053464827402</v>
      </c>
      <c r="BA95" s="2">
        <v>5212</v>
      </c>
      <c r="BB95" s="2">
        <f t="shared" si="111"/>
        <v>0.233843615302596</v>
      </c>
      <c r="BC95" s="2">
        <v>4030</v>
      </c>
      <c r="BD95" s="2">
        <f t="shared" si="112"/>
        <v>0.180811544449245</v>
      </c>
      <c r="BE95" s="31">
        <v>150.346</v>
      </c>
      <c r="BF95" s="2">
        <v>889</v>
      </c>
      <c r="BG95" s="2">
        <f t="shared" si="113"/>
        <v>0.0393294619326899</v>
      </c>
      <c r="BH95" s="2">
        <v>557</v>
      </c>
      <c r="BI95" s="2">
        <f t="shared" si="114"/>
        <v>0.0246417438655886</v>
      </c>
      <c r="BJ95" s="2">
        <v>5122</v>
      </c>
      <c r="BK95" s="2">
        <f t="shared" si="115"/>
        <v>0.226597867288231</v>
      </c>
      <c r="BL95" s="2">
        <v>4021</v>
      </c>
      <c r="BM95" s="2">
        <f t="shared" si="116"/>
        <v>0.177889501047633</v>
      </c>
      <c r="BN95" s="2">
        <f t="shared" si="117"/>
        <v>0.0404302719429039</v>
      </c>
      <c r="BO95" s="2">
        <f t="shared" si="118"/>
        <v>0.0027420375644364</v>
      </c>
      <c r="BP95" s="2">
        <f t="shared" si="119"/>
        <v>0.0678213979937789</v>
      </c>
      <c r="BQ95" s="2">
        <f t="shared" si="120"/>
        <v>0.0233076070258493</v>
      </c>
      <c r="BR95" s="2">
        <f t="shared" si="121"/>
        <v>0.00377714167023088</v>
      </c>
      <c r="BS95" s="2">
        <f t="shared" si="122"/>
        <v>0.1620561761678</v>
      </c>
      <c r="BT95" s="2">
        <f t="shared" si="123"/>
        <v>0.233455578982583</v>
      </c>
      <c r="BU95" s="2">
        <f t="shared" si="124"/>
        <v>0.00523547273942848</v>
      </c>
      <c r="BV95" s="2">
        <f t="shared" si="125"/>
        <v>0.0224259911125066</v>
      </c>
      <c r="BW95" s="2">
        <f t="shared" si="126"/>
        <v>0.181369186967124</v>
      </c>
      <c r="BX95" s="2">
        <f t="shared" si="127"/>
        <v>0.00365061608036991</v>
      </c>
      <c r="BY95" s="2">
        <f t="shared" si="128"/>
        <v>0.0201280942006518</v>
      </c>
      <c r="BZ95" s="35">
        <v>153.052</v>
      </c>
      <c r="CA95" s="2">
        <v>-972</v>
      </c>
      <c r="CB95" s="2">
        <f t="shared" si="129"/>
        <v>-0.0414942812933284</v>
      </c>
      <c r="CC95" s="2">
        <v>-2144</v>
      </c>
      <c r="CD95" s="2">
        <f t="shared" si="130"/>
        <v>-0.091526480548247</v>
      </c>
      <c r="CE95" s="2">
        <v>3116</v>
      </c>
      <c r="CF95" s="2">
        <f t="shared" si="131"/>
        <v>0.133020761841575</v>
      </c>
      <c r="CG95" s="2">
        <v>2745</v>
      </c>
      <c r="CH95" s="2">
        <f t="shared" si="132"/>
        <v>0.117182924022826</v>
      </c>
      <c r="CI95" s="35">
        <v>154.029</v>
      </c>
      <c r="CJ95" s="2">
        <v>3615</v>
      </c>
      <c r="CK95" s="2">
        <f t="shared" si="133"/>
        <v>0.15237134807618</v>
      </c>
      <c r="CL95" s="2">
        <v>2201</v>
      </c>
      <c r="CM95" s="2">
        <f t="shared" si="134"/>
        <v>0.0927716008618732</v>
      </c>
      <c r="CN95" s="2">
        <v>8584</v>
      </c>
      <c r="CO95" s="2">
        <f t="shared" si="135"/>
        <v>0.361813458336356</v>
      </c>
      <c r="CP95" s="2">
        <v>6460</v>
      </c>
      <c r="CQ95" s="2">
        <f t="shared" si="136"/>
        <v>0.272287388263381</v>
      </c>
      <c r="CR95" s="2">
        <f t="shared" si="92"/>
        <v>0.193865629369508</v>
      </c>
      <c r="CS95" s="2">
        <f t="shared" si="93"/>
        <v>0.18429808141012</v>
      </c>
      <c r="CT95" s="2">
        <f t="shared" si="94"/>
        <v>0.228792696494781</v>
      </c>
      <c r="CU95" s="2">
        <f t="shared" si="95"/>
        <v>0.155104464240555</v>
      </c>
    </row>
    <row r="96" s="2" customFormat="1" spans="1:99">
      <c r="A96" s="1">
        <v>92</v>
      </c>
      <c r="B96" s="2" t="s">
        <v>44</v>
      </c>
      <c r="C96" s="2">
        <v>61</v>
      </c>
      <c r="D96" s="2">
        <v>49</v>
      </c>
      <c r="E96" s="2">
        <v>150</v>
      </c>
      <c r="F96" s="19" t="s">
        <v>43</v>
      </c>
      <c r="G96" s="19" t="s">
        <v>42</v>
      </c>
      <c r="H96" s="19" t="s">
        <v>43</v>
      </c>
      <c r="I96" s="19" t="s">
        <v>42</v>
      </c>
      <c r="J96" s="21">
        <v>15.07</v>
      </c>
      <c r="K96" s="21">
        <v>14.72</v>
      </c>
      <c r="L96" s="21">
        <v>13.23</v>
      </c>
      <c r="M96" s="21">
        <v>12.17</v>
      </c>
      <c r="N96" s="21">
        <v>10.05</v>
      </c>
      <c r="O96" s="21">
        <f t="shared" si="48"/>
        <v>13.048</v>
      </c>
      <c r="P96" s="21">
        <f t="shared" si="49"/>
        <v>1.82625737507067</v>
      </c>
      <c r="Q96" s="25">
        <f t="shared" si="50"/>
        <v>0.139964544380033</v>
      </c>
      <c r="R96" s="2">
        <v>-31.28</v>
      </c>
      <c r="S96" s="2">
        <v>32.96</v>
      </c>
      <c r="T96" s="26">
        <f t="shared" si="96"/>
        <v>64.24</v>
      </c>
      <c r="U96" s="2">
        <v>178.037</v>
      </c>
      <c r="V96" s="2">
        <v>2211</v>
      </c>
      <c r="W96" s="2">
        <f t="shared" si="97"/>
        <v>0.0697538538929269</v>
      </c>
      <c r="X96" s="2">
        <v>779</v>
      </c>
      <c r="Y96" s="2">
        <f t="shared" si="98"/>
        <v>0.0245763239179512</v>
      </c>
      <c r="Z96" s="2">
        <v>9150</v>
      </c>
      <c r="AA96" s="2">
        <f t="shared" si="99"/>
        <v>0.288669273233958</v>
      </c>
      <c r="AB96" s="2">
        <v>6591</v>
      </c>
      <c r="AC96" s="2">
        <f t="shared" si="100"/>
        <v>0.207936522391805</v>
      </c>
      <c r="AD96" s="31">
        <v>179.245</v>
      </c>
      <c r="AE96" s="2">
        <v>2213</v>
      </c>
      <c r="AF96" s="2">
        <f t="shared" si="101"/>
        <v>0.0688790762384624</v>
      </c>
      <c r="AG96" s="2">
        <v>818</v>
      </c>
      <c r="AH96" s="2">
        <f t="shared" si="102"/>
        <v>0.0254600471590882</v>
      </c>
      <c r="AI96" s="2">
        <v>9032</v>
      </c>
      <c r="AJ96" s="2">
        <f t="shared" si="103"/>
        <v>0.28111876031893</v>
      </c>
      <c r="AK96" s="2">
        <v>6613</v>
      </c>
      <c r="AL96" s="2">
        <f t="shared" si="104"/>
        <v>0.205827985162653</v>
      </c>
      <c r="AM96" s="31">
        <v>177.002</v>
      </c>
      <c r="AN96" s="2">
        <v>2301</v>
      </c>
      <c r="AO96" s="2">
        <f t="shared" si="105"/>
        <v>0.0734446679077322</v>
      </c>
      <c r="AP96" s="2">
        <v>756</v>
      </c>
      <c r="AQ96" s="2">
        <f t="shared" si="106"/>
        <v>0.0241304515159694</v>
      </c>
      <c r="AR96" s="2">
        <v>9019</v>
      </c>
      <c r="AS96" s="2">
        <f t="shared" si="107"/>
        <v>0.287873733098582</v>
      </c>
      <c r="AT96" s="2">
        <v>6419</v>
      </c>
      <c r="AU96" s="2">
        <f t="shared" si="108"/>
        <v>0.20488540777911</v>
      </c>
      <c r="AV96" s="31">
        <v>181.293</v>
      </c>
      <c r="AW96" s="2">
        <v>2414</v>
      </c>
      <c r="AX96" s="2">
        <f t="shared" si="109"/>
        <v>0.0734471916243466</v>
      </c>
      <c r="AY96" s="2">
        <v>889</v>
      </c>
      <c r="AZ96" s="2">
        <f t="shared" si="110"/>
        <v>0.0270482822510539</v>
      </c>
      <c r="BA96" s="2">
        <v>9293</v>
      </c>
      <c r="BB96" s="2">
        <f t="shared" si="111"/>
        <v>0.282744304790825</v>
      </c>
      <c r="BC96" s="2">
        <v>6677</v>
      </c>
      <c r="BD96" s="2">
        <f t="shared" si="112"/>
        <v>0.203151159269164</v>
      </c>
      <c r="BE96" s="31">
        <v>181.055</v>
      </c>
      <c r="BF96" s="2">
        <v>2325</v>
      </c>
      <c r="BG96" s="2">
        <f t="shared" si="113"/>
        <v>0.0709254192592764</v>
      </c>
      <c r="BH96" s="2">
        <v>891</v>
      </c>
      <c r="BI96" s="2">
        <f t="shared" si="114"/>
        <v>0.027180450993555</v>
      </c>
      <c r="BJ96" s="2">
        <v>9233</v>
      </c>
      <c r="BK96" s="2">
        <f t="shared" si="115"/>
        <v>0.281657804740172</v>
      </c>
      <c r="BL96" s="2">
        <v>6892</v>
      </c>
      <c r="BM96" s="2">
        <f t="shared" si="116"/>
        <v>0.210244296574165</v>
      </c>
      <c r="BN96" s="2">
        <f t="shared" si="117"/>
        <v>0.0712900417845489</v>
      </c>
      <c r="BO96" s="2">
        <f t="shared" si="118"/>
        <v>0.00187623489205171</v>
      </c>
      <c r="BP96" s="2">
        <f t="shared" si="119"/>
        <v>0.0263183306543994</v>
      </c>
      <c r="BQ96" s="2">
        <f t="shared" si="120"/>
        <v>0.0256791111675235</v>
      </c>
      <c r="BR96" s="2">
        <f t="shared" si="121"/>
        <v>0.00124828892514247</v>
      </c>
      <c r="BS96" s="2">
        <f t="shared" si="122"/>
        <v>0.0486110643393758</v>
      </c>
      <c r="BT96" s="2">
        <f t="shared" si="123"/>
        <v>0.284412775236493</v>
      </c>
      <c r="BU96" s="2">
        <f t="shared" si="124"/>
        <v>0.00320375388775019</v>
      </c>
      <c r="BV96" s="2">
        <f t="shared" si="125"/>
        <v>0.0112644514125156</v>
      </c>
      <c r="BW96" s="2">
        <f t="shared" si="126"/>
        <v>0.20640907423538</v>
      </c>
      <c r="BX96" s="2">
        <f t="shared" si="127"/>
        <v>0.00246232663007885</v>
      </c>
      <c r="BY96" s="2">
        <f t="shared" si="128"/>
        <v>0.011929352617855</v>
      </c>
      <c r="BZ96" s="35">
        <v>145.671</v>
      </c>
      <c r="CA96" s="2">
        <v>-2090</v>
      </c>
      <c r="CB96" s="2">
        <f t="shared" si="129"/>
        <v>-0.098491801912884</v>
      </c>
      <c r="CC96" s="2">
        <v>-2548</v>
      </c>
      <c r="CD96" s="2">
        <f t="shared" si="130"/>
        <v>-0.120075172858387</v>
      </c>
      <c r="CE96" s="2">
        <v>964</v>
      </c>
      <c r="CF96" s="2">
        <f t="shared" si="131"/>
        <v>0.0454287545665168</v>
      </c>
      <c r="CG96" s="2">
        <v>1326</v>
      </c>
      <c r="CH96" s="2">
        <f t="shared" si="132"/>
        <v>0.0624881001609972</v>
      </c>
      <c r="CI96" s="35">
        <v>140.869</v>
      </c>
      <c r="CJ96" s="2">
        <v>2089</v>
      </c>
      <c r="CK96" s="2">
        <f t="shared" si="133"/>
        <v>0.105270715971967</v>
      </c>
      <c r="CL96" s="2">
        <v>1523</v>
      </c>
      <c r="CM96" s="2">
        <f t="shared" si="134"/>
        <v>0.0767483486956946</v>
      </c>
      <c r="CN96" s="2">
        <v>7605</v>
      </c>
      <c r="CO96" s="2">
        <f t="shared" si="135"/>
        <v>0.383237814728009</v>
      </c>
      <c r="CP96" s="2">
        <v>5085</v>
      </c>
      <c r="CQ96" s="2">
        <f t="shared" si="136"/>
        <v>0.256247769611035</v>
      </c>
      <c r="CR96" s="2">
        <f t="shared" si="92"/>
        <v>0.203762517884851</v>
      </c>
      <c r="CS96" s="2">
        <f t="shared" si="93"/>
        <v>0.196823521554081</v>
      </c>
      <c r="CT96" s="2">
        <f t="shared" si="94"/>
        <v>0.337809060161492</v>
      </c>
      <c r="CU96" s="2">
        <f t="shared" si="95"/>
        <v>0.193759669450038</v>
      </c>
    </row>
    <row r="97" s="2" customFormat="1" spans="1:99">
      <c r="A97" s="1">
        <v>93</v>
      </c>
      <c r="B97" s="2" t="s">
        <v>41</v>
      </c>
      <c r="C97" s="2">
        <v>76</v>
      </c>
      <c r="D97" s="2">
        <v>73</v>
      </c>
      <c r="E97" s="2">
        <v>173</v>
      </c>
      <c r="F97" s="19" t="s">
        <v>42</v>
      </c>
      <c r="G97" s="19" t="s">
        <v>42</v>
      </c>
      <c r="H97" s="19" t="s">
        <v>42</v>
      </c>
      <c r="I97" s="19" t="s">
        <v>42</v>
      </c>
      <c r="J97" s="21">
        <v>21.13</v>
      </c>
      <c r="K97" s="21">
        <v>20.01</v>
      </c>
      <c r="L97" s="21">
        <v>20.53</v>
      </c>
      <c r="M97" s="21">
        <v>18.42</v>
      </c>
      <c r="N97" s="21">
        <v>16.29</v>
      </c>
      <c r="O97" s="21">
        <f t="shared" si="48"/>
        <v>19.276</v>
      </c>
      <c r="P97" s="21">
        <f t="shared" si="49"/>
        <v>1.74341733385899</v>
      </c>
      <c r="Q97" s="25">
        <f t="shared" si="50"/>
        <v>0.0904449747799851</v>
      </c>
      <c r="R97" s="22">
        <v>-8.33</v>
      </c>
      <c r="S97" s="22">
        <v>39.93</v>
      </c>
      <c r="T97" s="26">
        <f t="shared" si="96"/>
        <v>48.26</v>
      </c>
      <c r="U97" s="2">
        <v>155.261</v>
      </c>
      <c r="V97" s="2">
        <v>2237</v>
      </c>
      <c r="W97" s="2">
        <f t="shared" si="97"/>
        <v>0.092798557634599</v>
      </c>
      <c r="X97" s="2">
        <v>2116</v>
      </c>
      <c r="Y97" s="2">
        <f t="shared" si="98"/>
        <v>0.087779055858208</v>
      </c>
      <c r="Z97" s="2">
        <v>8127</v>
      </c>
      <c r="AA97" s="2">
        <f t="shared" si="99"/>
        <v>0.337136288733297</v>
      </c>
      <c r="AB97" s="2">
        <v>6564</v>
      </c>
      <c r="AC97" s="2">
        <f t="shared" si="100"/>
        <v>0.272297600497768</v>
      </c>
      <c r="AD97" s="31">
        <v>155.885</v>
      </c>
      <c r="AE97" s="2">
        <v>2299</v>
      </c>
      <c r="AF97" s="2">
        <f t="shared" si="101"/>
        <v>0.094608534805677</v>
      </c>
      <c r="AG97" s="2">
        <v>2101</v>
      </c>
      <c r="AH97" s="2">
        <f t="shared" si="102"/>
        <v>0.08646043132959</v>
      </c>
      <c r="AI97" s="2">
        <v>8018</v>
      </c>
      <c r="AJ97" s="2">
        <f t="shared" si="103"/>
        <v>0.329957038743766</v>
      </c>
      <c r="AK97" s="2">
        <v>7022</v>
      </c>
      <c r="AL97" s="2">
        <f t="shared" si="104"/>
        <v>0.288969609136783</v>
      </c>
      <c r="AM97" s="31">
        <v>153.482</v>
      </c>
      <c r="AN97" s="2">
        <v>2142</v>
      </c>
      <c r="AO97" s="2">
        <f t="shared" si="105"/>
        <v>0.0909294505695638</v>
      </c>
      <c r="AP97" s="2">
        <v>2039</v>
      </c>
      <c r="AQ97" s="2">
        <f t="shared" si="106"/>
        <v>0.0865570260090293</v>
      </c>
      <c r="AR97" s="2">
        <v>8328</v>
      </c>
      <c r="AS97" s="2">
        <f t="shared" si="107"/>
        <v>0.353529628544971</v>
      </c>
      <c r="AT97" s="2">
        <v>6677</v>
      </c>
      <c r="AU97" s="2">
        <f t="shared" si="108"/>
        <v>0.283443483404752</v>
      </c>
      <c r="AV97" s="31">
        <v>155.331</v>
      </c>
      <c r="AW97" s="2">
        <v>2414</v>
      </c>
      <c r="AX97" s="2">
        <f t="shared" si="109"/>
        <v>0.100050897636509</v>
      </c>
      <c r="AY97" s="2">
        <v>2226</v>
      </c>
      <c r="AZ97" s="2">
        <f t="shared" si="110"/>
        <v>0.0922590298835412</v>
      </c>
      <c r="BA97" s="2">
        <v>8055</v>
      </c>
      <c r="BB97" s="2">
        <f t="shared" si="111"/>
        <v>0.333848376330604</v>
      </c>
      <c r="BC97" s="2">
        <v>6681</v>
      </c>
      <c r="BD97" s="2">
        <f t="shared" si="112"/>
        <v>0.276901427965831</v>
      </c>
      <c r="BE97" s="31">
        <v>157.88</v>
      </c>
      <c r="BF97" s="2">
        <v>2351</v>
      </c>
      <c r="BG97" s="2">
        <f t="shared" si="113"/>
        <v>0.094318827581749</v>
      </c>
      <c r="BH97" s="2">
        <v>2300</v>
      </c>
      <c r="BI97" s="2">
        <f t="shared" si="114"/>
        <v>0.0922727790038378</v>
      </c>
      <c r="BJ97" s="2">
        <v>8241</v>
      </c>
      <c r="BK97" s="2">
        <f t="shared" si="115"/>
        <v>0.330617379030708</v>
      </c>
      <c r="BL97" s="2">
        <v>6890</v>
      </c>
      <c r="BM97" s="2">
        <f t="shared" si="116"/>
        <v>0.276417151015845</v>
      </c>
      <c r="BN97" s="2">
        <f t="shared" si="117"/>
        <v>0.0945412536456195</v>
      </c>
      <c r="BO97" s="2">
        <f t="shared" si="118"/>
        <v>0.00304933723493356</v>
      </c>
      <c r="BP97" s="2">
        <f t="shared" si="119"/>
        <v>0.0322540385001003</v>
      </c>
      <c r="BQ97" s="2">
        <f t="shared" si="120"/>
        <v>0.0890656644168413</v>
      </c>
      <c r="BR97" s="2">
        <f t="shared" si="121"/>
        <v>0.00265401713111444</v>
      </c>
      <c r="BS97" s="2">
        <f t="shared" si="122"/>
        <v>0.0297984318479142</v>
      </c>
      <c r="BT97" s="2">
        <f t="shared" si="123"/>
        <v>0.337017742276669</v>
      </c>
      <c r="BU97" s="2">
        <f t="shared" si="124"/>
        <v>0.00864314185883344</v>
      </c>
      <c r="BV97" s="2">
        <f t="shared" si="125"/>
        <v>0.0256459550184097</v>
      </c>
      <c r="BW97" s="2">
        <f t="shared" si="126"/>
        <v>0.279605854404196</v>
      </c>
      <c r="BX97" s="2">
        <f t="shared" si="127"/>
        <v>0.00588726805671659</v>
      </c>
      <c r="BY97" s="2">
        <f t="shared" si="128"/>
        <v>0.0210555965262659</v>
      </c>
      <c r="BZ97" s="35">
        <v>182.003</v>
      </c>
      <c r="CA97" s="2">
        <v>1128</v>
      </c>
      <c r="CB97" s="2">
        <f t="shared" si="129"/>
        <v>0.0340527356027728</v>
      </c>
      <c r="CC97" s="2">
        <v>2408</v>
      </c>
      <c r="CD97" s="2">
        <f t="shared" si="130"/>
        <v>0.0726941377052101</v>
      </c>
      <c r="CE97" s="2">
        <v>7987</v>
      </c>
      <c r="CF97" s="2">
        <f t="shared" si="131"/>
        <v>0.24111631140013</v>
      </c>
      <c r="CG97" s="2">
        <v>7046</v>
      </c>
      <c r="CH97" s="2">
        <f t="shared" si="132"/>
        <v>0.21270884313576</v>
      </c>
      <c r="CI97" s="35">
        <v>178.891</v>
      </c>
      <c r="CJ97" s="2">
        <v>5413</v>
      </c>
      <c r="CK97" s="2">
        <f t="shared" si="133"/>
        <v>0.169145731878809</v>
      </c>
      <c r="CL97" s="2">
        <v>3980</v>
      </c>
      <c r="CM97" s="2">
        <f t="shared" si="134"/>
        <v>0.124367266373113</v>
      </c>
      <c r="CN97" s="2">
        <v>14130</v>
      </c>
      <c r="CO97" s="2">
        <f t="shared" si="135"/>
        <v>0.44153504368143</v>
      </c>
      <c r="CP97" s="2">
        <v>11416</v>
      </c>
      <c r="CQ97" s="2">
        <f t="shared" si="136"/>
        <v>0.356727817315442</v>
      </c>
      <c r="CR97" s="2">
        <f t="shared" si="92"/>
        <v>0.135092996276037</v>
      </c>
      <c r="CS97" s="2">
        <f t="shared" si="93"/>
        <v>0.0516731286679031</v>
      </c>
      <c r="CT97" s="2">
        <f t="shared" si="94"/>
        <v>0.2004187322813</v>
      </c>
      <c r="CU97" s="2">
        <f t="shared" si="95"/>
        <v>0.144018974179682</v>
      </c>
    </row>
    <row r="98" s="2" customFormat="1" spans="1:99">
      <c r="A98" s="1">
        <v>94</v>
      </c>
      <c r="B98" s="2" t="s">
        <v>41</v>
      </c>
      <c r="C98" s="2">
        <v>55</v>
      </c>
      <c r="D98" s="2">
        <v>77</v>
      </c>
      <c r="E98" s="2">
        <v>175</v>
      </c>
      <c r="F98" s="19" t="s">
        <v>43</v>
      </c>
      <c r="G98" s="19" t="s">
        <v>42</v>
      </c>
      <c r="H98" s="19" t="s">
        <v>43</v>
      </c>
      <c r="I98" s="19" t="s">
        <v>43</v>
      </c>
      <c r="J98" s="21">
        <v>-1.01</v>
      </c>
      <c r="K98" s="21">
        <v>-0.58</v>
      </c>
      <c r="L98" s="21">
        <v>-2.03</v>
      </c>
      <c r="M98" s="21">
        <v>-1.95</v>
      </c>
      <c r="N98" s="21">
        <v>-0.99</v>
      </c>
      <c r="O98" s="21">
        <f t="shared" si="48"/>
        <v>-1.312</v>
      </c>
      <c r="P98" s="21">
        <f t="shared" si="49"/>
        <v>0.575026955889896</v>
      </c>
      <c r="Q98" s="25">
        <f t="shared" si="50"/>
        <v>0.438282740769738</v>
      </c>
      <c r="R98" s="22">
        <v>-30.52</v>
      </c>
      <c r="S98" s="22">
        <v>14.43</v>
      </c>
      <c r="T98" s="26">
        <f t="shared" si="96"/>
        <v>44.95</v>
      </c>
      <c r="U98" s="2">
        <v>170.426</v>
      </c>
      <c r="V98" s="2">
        <v>-2058</v>
      </c>
      <c r="W98" s="2">
        <f t="shared" si="97"/>
        <v>-0.0708555165538622</v>
      </c>
      <c r="X98" s="2">
        <v>-3451</v>
      </c>
      <c r="Y98" s="2">
        <f t="shared" si="98"/>
        <v>-0.11881554306481</v>
      </c>
      <c r="Z98" s="2">
        <v>4311</v>
      </c>
      <c r="AA98" s="2">
        <f t="shared" si="99"/>
        <v>0.14842474823309</v>
      </c>
      <c r="AB98" s="2">
        <v>3514</v>
      </c>
      <c r="AC98" s="2">
        <f t="shared" si="100"/>
        <v>0.120984589489928</v>
      </c>
      <c r="AD98" s="31">
        <v>172.145</v>
      </c>
      <c r="AE98" s="2">
        <v>-2121</v>
      </c>
      <c r="AF98" s="2">
        <f t="shared" si="101"/>
        <v>-0.0715734320031191</v>
      </c>
      <c r="AG98" s="2">
        <v>-3518</v>
      </c>
      <c r="AH98" s="2">
        <f t="shared" si="102"/>
        <v>-0.118715386038177</v>
      </c>
      <c r="AI98" s="2">
        <v>4356</v>
      </c>
      <c r="AJ98" s="2">
        <f t="shared" si="103"/>
        <v>0.146993809432148</v>
      </c>
      <c r="AK98" s="2">
        <v>3418</v>
      </c>
      <c r="AL98" s="2">
        <f t="shared" si="104"/>
        <v>0.115340872506677</v>
      </c>
      <c r="AM98" s="31">
        <v>171.223</v>
      </c>
      <c r="AN98" s="2">
        <v>-2112</v>
      </c>
      <c r="AO98" s="2">
        <f t="shared" si="105"/>
        <v>-0.072039337418291</v>
      </c>
      <c r="AP98" s="2">
        <v>-3350</v>
      </c>
      <c r="AQ98" s="2">
        <f t="shared" si="106"/>
        <v>-0.114266941454202</v>
      </c>
      <c r="AR98" s="2">
        <v>4123</v>
      </c>
      <c r="AS98" s="2">
        <f t="shared" si="107"/>
        <v>0.140633611825575</v>
      </c>
      <c r="AT98" s="2">
        <v>3399</v>
      </c>
      <c r="AU98" s="2">
        <f t="shared" si="108"/>
        <v>0.115938308657562</v>
      </c>
      <c r="AV98" s="31">
        <v>171.121</v>
      </c>
      <c r="AW98" s="2">
        <v>-2123</v>
      </c>
      <c r="AX98" s="2">
        <f t="shared" si="109"/>
        <v>-0.0725008962219801</v>
      </c>
      <c r="AY98" s="2">
        <v>-3399</v>
      </c>
      <c r="AZ98" s="2">
        <f t="shared" si="110"/>
        <v>-0.116076564417574</v>
      </c>
      <c r="BA98" s="2">
        <v>4255</v>
      </c>
      <c r="BB98" s="2">
        <f t="shared" si="111"/>
        <v>0.145309144335622</v>
      </c>
      <c r="BC98" s="2">
        <v>3613</v>
      </c>
      <c r="BD98" s="2">
        <f t="shared" si="112"/>
        <v>0.123384709397086</v>
      </c>
      <c r="BE98" s="31">
        <v>171.223</v>
      </c>
      <c r="BF98" s="2">
        <v>-2195</v>
      </c>
      <c r="BG98" s="2">
        <f t="shared" si="113"/>
        <v>-0.0748704288035742</v>
      </c>
      <c r="BH98" s="2">
        <v>-3551</v>
      </c>
      <c r="BI98" s="2">
        <f t="shared" si="114"/>
        <v>-0.121122957941454</v>
      </c>
      <c r="BJ98" s="2">
        <v>4451</v>
      </c>
      <c r="BK98" s="2">
        <f t="shared" si="115"/>
        <v>0.151821539227658</v>
      </c>
      <c r="BL98" s="2">
        <v>3678</v>
      </c>
      <c r="BM98" s="2">
        <f t="shared" si="116"/>
        <v>0.125454868856285</v>
      </c>
      <c r="BN98" s="2">
        <f t="shared" si="117"/>
        <v>-0.0723679222001653</v>
      </c>
      <c r="BO98" s="2">
        <f t="shared" si="118"/>
        <v>0.00136431483621883</v>
      </c>
      <c r="BP98" s="2">
        <f t="shared" si="119"/>
        <v>0.0188524804186752</v>
      </c>
      <c r="BQ98" s="2">
        <f t="shared" si="120"/>
        <v>-0.117799478583243</v>
      </c>
      <c r="BR98" s="2">
        <f t="shared" si="121"/>
        <v>0.00238176574547016</v>
      </c>
      <c r="BS98" s="2">
        <f t="shared" si="122"/>
        <v>0.0202188139889522</v>
      </c>
      <c r="BT98" s="2">
        <f t="shared" si="123"/>
        <v>0.146636570610819</v>
      </c>
      <c r="BU98" s="2">
        <f t="shared" si="124"/>
        <v>0.00368799872655306</v>
      </c>
      <c r="BV98" s="2">
        <f t="shared" si="125"/>
        <v>0.0251506067769493</v>
      </c>
      <c r="BW98" s="2">
        <f t="shared" si="126"/>
        <v>0.120220669781508</v>
      </c>
      <c r="BX98" s="2">
        <f t="shared" si="127"/>
        <v>0.004003563367891</v>
      </c>
      <c r="BY98" s="2">
        <f t="shared" si="128"/>
        <v>0.0333017889117337</v>
      </c>
      <c r="BZ98" s="35">
        <v>169.009</v>
      </c>
      <c r="CA98" s="2">
        <v>-3757</v>
      </c>
      <c r="CB98" s="2">
        <f t="shared" si="129"/>
        <v>-0.131529003820473</v>
      </c>
      <c r="CC98" s="2">
        <v>-5027</v>
      </c>
      <c r="CD98" s="2">
        <f t="shared" si="130"/>
        <v>-0.175990498324599</v>
      </c>
      <c r="CE98" s="2">
        <v>33</v>
      </c>
      <c r="CF98" s="2">
        <f t="shared" si="131"/>
        <v>0.00115529867609146</v>
      </c>
      <c r="CG98" s="2">
        <v>1379</v>
      </c>
      <c r="CH98" s="2">
        <f t="shared" si="132"/>
        <v>0.0482774810403067</v>
      </c>
      <c r="CI98" s="35">
        <v>150.881</v>
      </c>
      <c r="CJ98" s="2">
        <v>245</v>
      </c>
      <c r="CK98" s="2">
        <f t="shared" si="133"/>
        <v>0.0107620988512097</v>
      </c>
      <c r="CL98" s="2">
        <v>1195</v>
      </c>
      <c r="CM98" s="2">
        <f t="shared" si="134"/>
        <v>0.0524926862334515</v>
      </c>
      <c r="CN98" s="2">
        <v>5653</v>
      </c>
      <c r="CO98" s="2">
        <f t="shared" si="135"/>
        <v>0.248318958391382</v>
      </c>
      <c r="CP98" s="2">
        <v>4258</v>
      </c>
      <c r="CQ98" s="2">
        <f t="shared" si="136"/>
        <v>0.187040885340616</v>
      </c>
      <c r="CR98" s="2">
        <f t="shared" si="92"/>
        <v>0.142291102671683</v>
      </c>
      <c r="CS98" s="2">
        <f t="shared" si="93"/>
        <v>0.22848318455805</v>
      </c>
      <c r="CT98" s="2">
        <f t="shared" si="94"/>
        <v>0.24716365971529</v>
      </c>
      <c r="CU98" s="2">
        <f t="shared" si="95"/>
        <v>0.13876340430031</v>
      </c>
    </row>
    <row r="99" s="2" customFormat="1" spans="1:99">
      <c r="A99" s="1">
        <v>95</v>
      </c>
      <c r="B99" s="2" t="s">
        <v>44</v>
      </c>
      <c r="C99" s="2">
        <v>50</v>
      </c>
      <c r="D99" s="2">
        <v>64</v>
      </c>
      <c r="E99" s="2">
        <v>152</v>
      </c>
      <c r="F99" s="19" t="s">
        <v>43</v>
      </c>
      <c r="G99" s="19" t="s">
        <v>42</v>
      </c>
      <c r="H99" s="19" t="s">
        <v>43</v>
      </c>
      <c r="I99" s="19" t="s">
        <v>43</v>
      </c>
      <c r="J99" s="21">
        <v>15.48</v>
      </c>
      <c r="K99" s="21">
        <v>13.23</v>
      </c>
      <c r="L99" s="21">
        <v>14.21</v>
      </c>
      <c r="M99" s="21">
        <v>13.2</v>
      </c>
      <c r="N99" s="21">
        <v>12.29</v>
      </c>
      <c r="O99" s="21">
        <f t="shared" si="48"/>
        <v>13.682</v>
      </c>
      <c r="P99" s="21">
        <f t="shared" si="49"/>
        <v>1.08497741911986</v>
      </c>
      <c r="Q99" s="25">
        <f t="shared" si="50"/>
        <v>0.079299621336052</v>
      </c>
      <c r="R99" s="22">
        <v>-13.97</v>
      </c>
      <c r="S99" s="22">
        <v>36.48</v>
      </c>
      <c r="T99" s="26">
        <f t="shared" si="96"/>
        <v>50.45</v>
      </c>
      <c r="U99" s="2">
        <v>188.915</v>
      </c>
      <c r="V99" s="2">
        <v>3332</v>
      </c>
      <c r="W99" s="2">
        <f t="shared" si="97"/>
        <v>0.0933624215464514</v>
      </c>
      <c r="X99" s="2">
        <v>1569</v>
      </c>
      <c r="Y99" s="2">
        <f t="shared" si="98"/>
        <v>0.0439632771327678</v>
      </c>
      <c r="Z99" s="2">
        <v>11315</v>
      </c>
      <c r="AA99" s="2">
        <f t="shared" si="99"/>
        <v>0.317045558162695</v>
      </c>
      <c r="AB99" s="2">
        <v>7306</v>
      </c>
      <c r="AC99" s="2">
        <f t="shared" si="100"/>
        <v>0.204713641001913</v>
      </c>
      <c r="AD99" s="31">
        <v>187.13</v>
      </c>
      <c r="AE99" s="2">
        <v>3319</v>
      </c>
      <c r="AF99" s="2">
        <f t="shared" si="101"/>
        <v>0.0947808102950545</v>
      </c>
      <c r="AG99" s="2">
        <v>1485</v>
      </c>
      <c r="AH99" s="2">
        <f t="shared" si="102"/>
        <v>0.0424072019548526</v>
      </c>
      <c r="AI99" s="2">
        <v>10992</v>
      </c>
      <c r="AJ99" s="2">
        <f t="shared" si="103"/>
        <v>0.31389896558097</v>
      </c>
      <c r="AK99" s="2">
        <v>7103</v>
      </c>
      <c r="AL99" s="2">
        <f t="shared" si="104"/>
        <v>0.202840643424457</v>
      </c>
      <c r="AM99" s="31">
        <v>187.993</v>
      </c>
      <c r="AN99" s="2">
        <v>3132</v>
      </c>
      <c r="AO99" s="2">
        <f t="shared" si="105"/>
        <v>0.0886213571488674</v>
      </c>
      <c r="AP99" s="2">
        <v>1662</v>
      </c>
      <c r="AQ99" s="2">
        <f t="shared" si="106"/>
        <v>0.0470270420119469</v>
      </c>
      <c r="AR99" s="2">
        <v>11223</v>
      </c>
      <c r="AS99" s="2">
        <f t="shared" si="107"/>
        <v>0.317559863116775</v>
      </c>
      <c r="AT99" s="2">
        <v>7474</v>
      </c>
      <c r="AU99" s="2">
        <f t="shared" si="108"/>
        <v>0.21148021179139</v>
      </c>
      <c r="AV99" s="31">
        <v>189.119</v>
      </c>
      <c r="AW99" s="2">
        <v>3432</v>
      </c>
      <c r="AX99" s="2">
        <f t="shared" si="109"/>
        <v>0.0959570644852421</v>
      </c>
      <c r="AY99" s="2">
        <v>1666</v>
      </c>
      <c r="AZ99" s="2">
        <f t="shared" si="110"/>
        <v>0.0465805563614258</v>
      </c>
      <c r="BA99" s="2">
        <v>12201</v>
      </c>
      <c r="BB99" s="2">
        <f t="shared" si="111"/>
        <v>0.341134074529266</v>
      </c>
      <c r="BC99" s="2">
        <v>7441</v>
      </c>
      <c r="BD99" s="2">
        <f t="shared" si="112"/>
        <v>0.208046770639477</v>
      </c>
      <c r="BE99" s="31">
        <v>190.025</v>
      </c>
      <c r="BF99" s="2">
        <v>3451</v>
      </c>
      <c r="BG99" s="2">
        <f t="shared" si="113"/>
        <v>0.0955704161029228</v>
      </c>
      <c r="BH99" s="2">
        <v>1488</v>
      </c>
      <c r="BI99" s="2">
        <f t="shared" si="114"/>
        <v>0.041207991643335</v>
      </c>
      <c r="BJ99" s="2">
        <v>12092</v>
      </c>
      <c r="BK99" s="2">
        <f t="shared" si="115"/>
        <v>0.334870319187639</v>
      </c>
      <c r="BL99" s="2">
        <v>7474</v>
      </c>
      <c r="BM99" s="2">
        <f t="shared" si="116"/>
        <v>0.206981538670891</v>
      </c>
      <c r="BN99" s="2">
        <f t="shared" si="117"/>
        <v>0.0936584139157076</v>
      </c>
      <c r="BO99" s="2">
        <f t="shared" si="118"/>
        <v>0.00267053825256769</v>
      </c>
      <c r="BP99" s="2">
        <f t="shared" si="119"/>
        <v>0.0285135968133218</v>
      </c>
      <c r="BQ99" s="2">
        <f t="shared" si="120"/>
        <v>0.0442372138208656</v>
      </c>
      <c r="BR99" s="2">
        <f t="shared" si="121"/>
        <v>0.00227484361387013</v>
      </c>
      <c r="BS99" s="2">
        <f t="shared" si="122"/>
        <v>0.0514237542871006</v>
      </c>
      <c r="BT99" s="2">
        <f t="shared" si="123"/>
        <v>0.324901756115469</v>
      </c>
      <c r="BU99" s="2">
        <f t="shared" si="124"/>
        <v>0.0109502972510725</v>
      </c>
      <c r="BV99" s="2">
        <f t="shared" si="125"/>
        <v>0.0337034104770451</v>
      </c>
      <c r="BW99" s="2">
        <f t="shared" si="126"/>
        <v>0.206812561105626</v>
      </c>
      <c r="BX99" s="2">
        <f t="shared" si="127"/>
        <v>0.00295026728223344</v>
      </c>
      <c r="BY99" s="2">
        <f t="shared" si="128"/>
        <v>0.0142654163096343</v>
      </c>
      <c r="BZ99" s="35">
        <v>167.765</v>
      </c>
      <c r="CA99" s="2">
        <v>-792</v>
      </c>
      <c r="CB99" s="2">
        <f t="shared" si="129"/>
        <v>-0.0281398941331882</v>
      </c>
      <c r="CC99" s="2">
        <v>-1648</v>
      </c>
      <c r="CD99" s="2">
        <f t="shared" si="130"/>
        <v>-0.0585537191054219</v>
      </c>
      <c r="CE99" s="2">
        <v>4329</v>
      </c>
      <c r="CF99" s="2">
        <f t="shared" si="131"/>
        <v>0.153810103159813</v>
      </c>
      <c r="CG99" s="2">
        <v>3313</v>
      </c>
      <c r="CH99" s="2">
        <f t="shared" si="132"/>
        <v>0.117711451089965</v>
      </c>
      <c r="CI99" s="35">
        <v>164.146</v>
      </c>
      <c r="CJ99" s="2">
        <v>3280</v>
      </c>
      <c r="CK99" s="2">
        <f t="shared" si="133"/>
        <v>0.121734376460815</v>
      </c>
      <c r="CL99" s="2">
        <v>1222</v>
      </c>
      <c r="CM99" s="2">
        <f t="shared" si="134"/>
        <v>0.0453534780594865</v>
      </c>
      <c r="CN99" s="2">
        <v>9750</v>
      </c>
      <c r="CO99" s="2">
        <f t="shared" si="135"/>
        <v>0.361862856857605</v>
      </c>
      <c r="CP99" s="2">
        <v>6376</v>
      </c>
      <c r="CQ99" s="2">
        <f t="shared" si="136"/>
        <v>0.236639751315291</v>
      </c>
      <c r="CR99" s="2">
        <f t="shared" si="92"/>
        <v>0.149874270594003</v>
      </c>
      <c r="CS99" s="2">
        <f t="shared" si="93"/>
        <v>0.103907197164908</v>
      </c>
      <c r="CT99" s="2">
        <f t="shared" si="94"/>
        <v>0.208052753697792</v>
      </c>
      <c r="CU99" s="2">
        <f t="shared" si="95"/>
        <v>0.118928300225326</v>
      </c>
    </row>
    <row r="100" s="2" customFormat="1" spans="1:99">
      <c r="A100" s="1">
        <v>96</v>
      </c>
      <c r="B100" s="2" t="s">
        <v>44</v>
      </c>
      <c r="C100" s="2">
        <v>45</v>
      </c>
      <c r="D100" s="2">
        <v>64</v>
      </c>
      <c r="E100" s="2">
        <v>150</v>
      </c>
      <c r="F100" s="19" t="s">
        <v>43</v>
      </c>
      <c r="G100" s="19" t="s">
        <v>42</v>
      </c>
      <c r="H100" s="19" t="s">
        <v>42</v>
      </c>
      <c r="I100" s="19" t="s">
        <v>43</v>
      </c>
      <c r="J100" s="21">
        <v>-19.37</v>
      </c>
      <c r="K100" s="21">
        <v>-17.79</v>
      </c>
      <c r="L100" s="21">
        <v>-17.24</v>
      </c>
      <c r="M100" s="21">
        <v>-15.69</v>
      </c>
      <c r="N100" s="21">
        <v>-14.29</v>
      </c>
      <c r="O100" s="21">
        <f t="shared" si="48"/>
        <v>-16.876</v>
      </c>
      <c r="P100" s="21">
        <f t="shared" si="49"/>
        <v>1.74825169812587</v>
      </c>
      <c r="Q100" s="25">
        <f t="shared" si="50"/>
        <v>0.103593961728246</v>
      </c>
      <c r="R100" s="22">
        <v>-28.28</v>
      </c>
      <c r="S100" s="22">
        <v>36.53</v>
      </c>
      <c r="T100" s="26">
        <f t="shared" si="96"/>
        <v>64.81</v>
      </c>
      <c r="U100" s="2">
        <v>149.566</v>
      </c>
      <c r="V100" s="2">
        <v>-1648</v>
      </c>
      <c r="W100" s="2">
        <f t="shared" si="97"/>
        <v>-0.0736701322223969</v>
      </c>
      <c r="X100" s="2">
        <v>-1321</v>
      </c>
      <c r="Y100" s="2">
        <f t="shared" si="98"/>
        <v>-0.0590523329282684</v>
      </c>
      <c r="Z100" s="2">
        <v>1146</v>
      </c>
      <c r="AA100" s="2">
        <f t="shared" si="99"/>
        <v>0.0512293516546522</v>
      </c>
      <c r="AB100" s="2">
        <v>1288</v>
      </c>
      <c r="AC100" s="2">
        <f t="shared" si="100"/>
        <v>0.0575771421738151</v>
      </c>
      <c r="AD100" s="31">
        <v>154.582</v>
      </c>
      <c r="AE100" s="2">
        <v>-1720</v>
      </c>
      <c r="AF100" s="2">
        <f t="shared" si="101"/>
        <v>-0.0719797945967206</v>
      </c>
      <c r="AG100" s="2">
        <v>-1440</v>
      </c>
      <c r="AH100" s="2">
        <f t="shared" si="102"/>
        <v>-0.0602621536158591</v>
      </c>
      <c r="AI100" s="2">
        <v>1219</v>
      </c>
      <c r="AJ100" s="2">
        <f t="shared" si="103"/>
        <v>0.0510135869845363</v>
      </c>
      <c r="AK100" s="2">
        <v>1305</v>
      </c>
      <c r="AL100" s="2">
        <f t="shared" si="104"/>
        <v>0.0546125767143723</v>
      </c>
      <c r="AM100" s="31">
        <v>151.283</v>
      </c>
      <c r="AN100" s="2">
        <v>-1665</v>
      </c>
      <c r="AO100" s="2">
        <f t="shared" si="105"/>
        <v>-0.0727501648140893</v>
      </c>
      <c r="AP100" s="2">
        <v>-1229</v>
      </c>
      <c r="AQ100" s="2">
        <f t="shared" si="106"/>
        <v>-0.0536996712051145</v>
      </c>
      <c r="AR100" s="2">
        <v>1321</v>
      </c>
      <c r="AS100" s="2">
        <f t="shared" si="107"/>
        <v>0.0577195001317789</v>
      </c>
      <c r="AT100" s="2">
        <v>1210</v>
      </c>
      <c r="AU100" s="2">
        <f t="shared" si="108"/>
        <v>0.052869489144173</v>
      </c>
      <c r="AV100" s="31">
        <v>150.001</v>
      </c>
      <c r="AW100" s="2">
        <v>-1583</v>
      </c>
      <c r="AX100" s="2">
        <f t="shared" si="109"/>
        <v>-0.0703546174908621</v>
      </c>
      <c r="AY100" s="2">
        <v>-1401</v>
      </c>
      <c r="AZ100" s="2">
        <f t="shared" si="110"/>
        <v>-0.0622658364527466</v>
      </c>
      <c r="BA100" s="2">
        <v>1212</v>
      </c>
      <c r="BB100" s="2">
        <f t="shared" si="111"/>
        <v>0.0538659484516266</v>
      </c>
      <c r="BC100" s="2">
        <v>1305</v>
      </c>
      <c r="BD100" s="2">
        <f t="shared" si="112"/>
        <v>0.0579992266743999</v>
      </c>
      <c r="BE100" s="31">
        <v>151.223</v>
      </c>
      <c r="BF100" s="2">
        <v>-1567</v>
      </c>
      <c r="BG100" s="2">
        <f t="shared" si="113"/>
        <v>-0.0685225154649938</v>
      </c>
      <c r="BH100" s="2">
        <v>-1492</v>
      </c>
      <c r="BI100" s="2">
        <f t="shared" si="114"/>
        <v>-0.0652428800726041</v>
      </c>
      <c r="BJ100" s="2">
        <v>1233</v>
      </c>
      <c r="BK100" s="2">
        <f t="shared" si="115"/>
        <v>0.0539172058508853</v>
      </c>
      <c r="BL100" s="2">
        <v>1308</v>
      </c>
      <c r="BM100" s="2">
        <f t="shared" si="116"/>
        <v>0.0571968412432749</v>
      </c>
      <c r="BN100" s="2">
        <f t="shared" si="117"/>
        <v>-0.0714554449178125</v>
      </c>
      <c r="BO100" s="2">
        <f t="shared" si="118"/>
        <v>0.00182592323232995</v>
      </c>
      <c r="BP100" s="2">
        <f t="shared" si="119"/>
        <v>0.0255533113596887</v>
      </c>
      <c r="BQ100" s="2">
        <f t="shared" si="120"/>
        <v>-0.0601045748549186</v>
      </c>
      <c r="BR100" s="2">
        <f t="shared" si="121"/>
        <v>0.00382695876919817</v>
      </c>
      <c r="BS100" s="2">
        <f t="shared" si="122"/>
        <v>0.0636716718891323</v>
      </c>
      <c r="BT100" s="2">
        <f t="shared" si="123"/>
        <v>0.0535491186146959</v>
      </c>
      <c r="BU100" s="2">
        <f t="shared" si="124"/>
        <v>0.00242644557958727</v>
      </c>
      <c r="BV100" s="2">
        <f t="shared" si="125"/>
        <v>0.0453125213329163</v>
      </c>
      <c r="BW100" s="2">
        <f t="shared" si="126"/>
        <v>0.056051055190007</v>
      </c>
      <c r="BX100" s="2">
        <f t="shared" si="127"/>
        <v>0.00198134914255321</v>
      </c>
      <c r="BY100" s="2">
        <f t="shared" si="128"/>
        <v>0.0353490070050715</v>
      </c>
      <c r="BZ100" s="35">
        <v>167.863</v>
      </c>
      <c r="CA100" s="2">
        <v>-3178</v>
      </c>
      <c r="CB100" s="2">
        <f t="shared" si="129"/>
        <v>-0.112783075173287</v>
      </c>
      <c r="CC100" s="2">
        <v>-2891</v>
      </c>
      <c r="CD100" s="2">
        <f t="shared" si="130"/>
        <v>-0.102597819485831</v>
      </c>
      <c r="CE100" s="2">
        <v>-242</v>
      </c>
      <c r="CF100" s="2">
        <f t="shared" si="131"/>
        <v>-0.00858826437757563</v>
      </c>
      <c r="CG100" s="2">
        <v>1428</v>
      </c>
      <c r="CH100" s="2">
        <f t="shared" si="132"/>
        <v>0.0506778575668512</v>
      </c>
      <c r="CI100" s="35">
        <v>136.858</v>
      </c>
      <c r="CJ100" s="2">
        <v>1999</v>
      </c>
      <c r="CK100" s="2">
        <f t="shared" si="133"/>
        <v>0.106726536525614</v>
      </c>
      <c r="CL100" s="2">
        <v>2029</v>
      </c>
      <c r="CM100" s="2">
        <f t="shared" si="134"/>
        <v>0.108328235422947</v>
      </c>
      <c r="CN100" s="2">
        <v>5754</v>
      </c>
      <c r="CO100" s="2">
        <f t="shared" si="135"/>
        <v>0.307205848508447</v>
      </c>
      <c r="CP100" s="2">
        <v>4126</v>
      </c>
      <c r="CQ100" s="2">
        <f t="shared" si="136"/>
        <v>0.220286988346516</v>
      </c>
      <c r="CR100" s="2">
        <f t="shared" si="92"/>
        <v>0.219509611698901</v>
      </c>
      <c r="CS100" s="2">
        <f t="shared" si="93"/>
        <v>0.210926054908778</v>
      </c>
      <c r="CT100" s="2">
        <f t="shared" si="94"/>
        <v>0.315794112886022</v>
      </c>
      <c r="CU100" s="2">
        <f t="shared" si="95"/>
        <v>0.169609130779664</v>
      </c>
    </row>
    <row r="101" s="2" customFormat="1" spans="1:99">
      <c r="A101" s="1">
        <v>97</v>
      </c>
      <c r="B101" s="2" t="s">
        <v>41</v>
      </c>
      <c r="C101" s="2">
        <v>66</v>
      </c>
      <c r="D101" s="2">
        <v>69</v>
      </c>
      <c r="E101" s="2">
        <v>164</v>
      </c>
      <c r="F101" s="19" t="s">
        <v>43</v>
      </c>
      <c r="G101" s="19" t="s">
        <v>42</v>
      </c>
      <c r="H101" s="19" t="s">
        <v>42</v>
      </c>
      <c r="I101" s="19" t="s">
        <v>43</v>
      </c>
      <c r="J101" s="21">
        <v>9.67</v>
      </c>
      <c r="K101" s="21">
        <v>9.55</v>
      </c>
      <c r="L101" s="21">
        <v>6.39</v>
      </c>
      <c r="M101" s="21">
        <v>5.99</v>
      </c>
      <c r="N101" s="21">
        <v>3.95</v>
      </c>
      <c r="O101" s="21">
        <f t="shared" ref="O101:O117" si="137">AVERAGE(J101:N101)</f>
        <v>7.11</v>
      </c>
      <c r="P101" s="21">
        <f t="shared" ref="P101:P117" si="138">STDEVP(J101:N101)</f>
        <v>2.20297980017975</v>
      </c>
      <c r="Q101" s="25">
        <f t="shared" ref="Q101:Q117" si="139">ABS(P101/O101)</f>
        <v>0.309842447282665</v>
      </c>
      <c r="R101" s="22">
        <v>-15.05</v>
      </c>
      <c r="S101" s="22">
        <v>27.67</v>
      </c>
      <c r="T101" s="26">
        <f t="shared" si="96"/>
        <v>42.72</v>
      </c>
      <c r="U101" s="2">
        <v>233.324</v>
      </c>
      <c r="V101" s="2">
        <v>-100</v>
      </c>
      <c r="W101" s="2">
        <f t="shared" si="97"/>
        <v>-0.00183688164146986</v>
      </c>
      <c r="X101" s="2">
        <v>-466</v>
      </c>
      <c r="Y101" s="2">
        <f t="shared" si="98"/>
        <v>-0.00855986844924954</v>
      </c>
      <c r="Z101" s="2">
        <v>8660</v>
      </c>
      <c r="AA101" s="2">
        <f t="shared" si="99"/>
        <v>0.15907395015129</v>
      </c>
      <c r="AB101" s="2">
        <v>6669</v>
      </c>
      <c r="AC101" s="2">
        <f t="shared" si="100"/>
        <v>0.122501636669625</v>
      </c>
      <c r="AD101" s="31">
        <v>231.119</v>
      </c>
      <c r="AE101" s="2">
        <v>-55</v>
      </c>
      <c r="AF101" s="2">
        <f t="shared" si="101"/>
        <v>-0.00102965418734947</v>
      </c>
      <c r="AG101" s="2">
        <v>-485</v>
      </c>
      <c r="AH101" s="2">
        <f t="shared" si="102"/>
        <v>-0.00907967783389985</v>
      </c>
      <c r="AI101" s="2">
        <v>8123</v>
      </c>
      <c r="AJ101" s="2">
        <f t="shared" si="103"/>
        <v>0.152070562978904</v>
      </c>
      <c r="AK101" s="2">
        <v>6569</v>
      </c>
      <c r="AL101" s="2">
        <f t="shared" si="104"/>
        <v>0.122978151939976</v>
      </c>
      <c r="AM101" s="31">
        <v>235.184</v>
      </c>
      <c r="AN101" s="2">
        <v>-123</v>
      </c>
      <c r="AO101" s="2">
        <f t="shared" si="105"/>
        <v>-0.0022237684602201</v>
      </c>
      <c r="AP101" s="2">
        <v>-551</v>
      </c>
      <c r="AQ101" s="2">
        <f t="shared" si="106"/>
        <v>-0.00996175952505103</v>
      </c>
      <c r="AR101" s="2">
        <v>8818</v>
      </c>
      <c r="AS101" s="2">
        <f t="shared" si="107"/>
        <v>0.159424311237568</v>
      </c>
      <c r="AT101" s="2">
        <v>7075</v>
      </c>
      <c r="AU101" s="2">
        <f t="shared" si="108"/>
        <v>0.127911885008595</v>
      </c>
      <c r="AV101" s="31">
        <v>235.933</v>
      </c>
      <c r="AW101" s="2">
        <v>-188</v>
      </c>
      <c r="AX101" s="2">
        <f t="shared" si="109"/>
        <v>-0.0033773842149766</v>
      </c>
      <c r="AY101" s="2">
        <v>-604</v>
      </c>
      <c r="AZ101" s="2">
        <f t="shared" si="110"/>
        <v>-0.010850745031095</v>
      </c>
      <c r="BA101" s="2">
        <v>8113</v>
      </c>
      <c r="BB101" s="2">
        <f t="shared" si="111"/>
        <v>0.145748500723964</v>
      </c>
      <c r="BC101" s="2">
        <v>7511</v>
      </c>
      <c r="BD101" s="2">
        <f t="shared" si="112"/>
        <v>0.134933685312177</v>
      </c>
      <c r="BE101" s="31">
        <v>235.113</v>
      </c>
      <c r="BF101" s="2">
        <v>-155</v>
      </c>
      <c r="BG101" s="2">
        <f t="shared" si="113"/>
        <v>-0.00280400260058983</v>
      </c>
      <c r="BH101" s="2">
        <v>-671</v>
      </c>
      <c r="BI101" s="2">
        <f t="shared" si="114"/>
        <v>-0.0121386177096502</v>
      </c>
      <c r="BJ101" s="2">
        <v>8711</v>
      </c>
      <c r="BK101" s="2">
        <f t="shared" si="115"/>
        <v>0.157584946153149</v>
      </c>
      <c r="BL101" s="2">
        <v>6449</v>
      </c>
      <c r="BM101" s="2">
        <f t="shared" si="116"/>
        <v>0.116664598523896</v>
      </c>
      <c r="BN101" s="2">
        <f t="shared" si="117"/>
        <v>-0.00225433822092117</v>
      </c>
      <c r="BO101" s="2">
        <f t="shared" si="118"/>
        <v>0.000804788012227126</v>
      </c>
      <c r="BP101" s="2">
        <f t="shared" si="119"/>
        <v>0.356995239116459</v>
      </c>
      <c r="BQ101" s="2">
        <f t="shared" si="120"/>
        <v>-0.0101181337097891</v>
      </c>
      <c r="BR101" s="2">
        <f t="shared" si="121"/>
        <v>0.00127672307536334</v>
      </c>
      <c r="BS101" s="2">
        <f t="shared" si="122"/>
        <v>0.126181676580151</v>
      </c>
      <c r="BT101" s="2">
        <f t="shared" si="123"/>
        <v>0.154780454248975</v>
      </c>
      <c r="BU101" s="2">
        <f t="shared" si="124"/>
        <v>0.00523038019283197</v>
      </c>
      <c r="BV101" s="2">
        <f t="shared" si="125"/>
        <v>0.0337922525050776</v>
      </c>
      <c r="BW101" s="2">
        <f t="shared" si="126"/>
        <v>0.124997991490854</v>
      </c>
      <c r="BX101" s="2">
        <f t="shared" si="127"/>
        <v>0.00611499410777027</v>
      </c>
      <c r="BY101" s="2">
        <f t="shared" si="128"/>
        <v>0.0489207389241748</v>
      </c>
      <c r="BZ101" s="35">
        <v>274.235</v>
      </c>
      <c r="CA101" s="2">
        <v>-5514</v>
      </c>
      <c r="CB101" s="2">
        <f t="shared" si="129"/>
        <v>-0.0733197537565644</v>
      </c>
      <c r="CC101" s="2">
        <v>-4918</v>
      </c>
      <c r="CD101" s="2">
        <f t="shared" si="130"/>
        <v>-0.0653947314063808</v>
      </c>
      <c r="CE101" s="2">
        <v>5938</v>
      </c>
      <c r="CF101" s="2">
        <f t="shared" si="131"/>
        <v>0.0789576891197823</v>
      </c>
      <c r="CG101" s="2">
        <v>5612</v>
      </c>
      <c r="CH101" s="2">
        <f t="shared" si="132"/>
        <v>0.0746228614584402</v>
      </c>
      <c r="CI101" s="35">
        <v>241.771</v>
      </c>
      <c r="CJ101" s="2">
        <v>3715</v>
      </c>
      <c r="CK101" s="2">
        <f t="shared" si="133"/>
        <v>0.0635550997223523</v>
      </c>
      <c r="CL101" s="2">
        <v>3484</v>
      </c>
      <c r="CM101" s="2">
        <f t="shared" si="134"/>
        <v>0.0596032213816085</v>
      </c>
      <c r="CN101" s="2">
        <v>14529</v>
      </c>
      <c r="CO101" s="2">
        <f t="shared" si="135"/>
        <v>0.248557750704188</v>
      </c>
      <c r="CP101" s="2">
        <v>10413</v>
      </c>
      <c r="CQ101" s="2">
        <f t="shared" si="136"/>
        <v>0.178142463905479</v>
      </c>
      <c r="CR101" s="2">
        <f t="shared" si="92"/>
        <v>0.136874853478917</v>
      </c>
      <c r="CS101" s="2">
        <f t="shared" si="93"/>
        <v>0.124997952787989</v>
      </c>
      <c r="CT101" s="2">
        <f t="shared" si="94"/>
        <v>0.169600061584405</v>
      </c>
      <c r="CU101" s="2">
        <f t="shared" si="95"/>
        <v>0.103519602447039</v>
      </c>
    </row>
    <row r="102" s="2" customFormat="1" spans="1:99">
      <c r="A102" s="1">
        <v>98</v>
      </c>
      <c r="B102" s="2" t="s">
        <v>41</v>
      </c>
      <c r="C102" s="2">
        <v>46</v>
      </c>
      <c r="D102" s="2">
        <v>64</v>
      </c>
      <c r="E102" s="2">
        <v>167</v>
      </c>
      <c r="F102" s="19" t="s">
        <v>42</v>
      </c>
      <c r="G102" s="19" t="s">
        <v>42</v>
      </c>
      <c r="H102" s="19" t="s">
        <v>43</v>
      </c>
      <c r="I102" s="19" t="s">
        <v>43</v>
      </c>
      <c r="J102" s="21">
        <v>21.33</v>
      </c>
      <c r="K102" s="21">
        <v>20.95</v>
      </c>
      <c r="L102" s="21">
        <v>20.37</v>
      </c>
      <c r="M102" s="21">
        <v>18.87</v>
      </c>
      <c r="N102" s="21">
        <v>16.82</v>
      </c>
      <c r="O102" s="21">
        <f t="shared" si="137"/>
        <v>19.668</v>
      </c>
      <c r="P102" s="21">
        <f t="shared" si="138"/>
        <v>1.65205811035811</v>
      </c>
      <c r="Q102" s="25">
        <f t="shared" si="139"/>
        <v>0.0839972600344777</v>
      </c>
      <c r="R102" s="21">
        <v>-18.12</v>
      </c>
      <c r="S102" s="21">
        <v>46.6</v>
      </c>
      <c r="T102" s="26">
        <f t="shared" si="96"/>
        <v>64.72</v>
      </c>
      <c r="U102" s="2">
        <v>177.099</v>
      </c>
      <c r="V102" s="2">
        <v>2796</v>
      </c>
      <c r="W102" s="2">
        <f t="shared" si="97"/>
        <v>0.0891466338964635</v>
      </c>
      <c r="X102" s="2">
        <v>2719</v>
      </c>
      <c r="Y102" s="2">
        <f t="shared" si="98"/>
        <v>0.086691594264837</v>
      </c>
      <c r="Z102" s="2">
        <v>9096</v>
      </c>
      <c r="AA102" s="2">
        <f t="shared" si="99"/>
        <v>0.290013512847723</v>
      </c>
      <c r="AB102" s="2">
        <v>6546</v>
      </c>
      <c r="AC102" s="2">
        <f t="shared" si="100"/>
        <v>0.208710252319832</v>
      </c>
      <c r="AD102" s="31">
        <v>171.992</v>
      </c>
      <c r="AE102" s="2">
        <v>2548</v>
      </c>
      <c r="AF102" s="2">
        <f t="shared" si="101"/>
        <v>0.0861356489924738</v>
      </c>
      <c r="AG102" s="2">
        <v>2710</v>
      </c>
      <c r="AH102" s="2">
        <f t="shared" si="102"/>
        <v>0.0916120913538478</v>
      </c>
      <c r="AI102" s="2">
        <v>8872</v>
      </c>
      <c r="AJ102" s="2">
        <f t="shared" si="103"/>
        <v>0.299919732284626</v>
      </c>
      <c r="AK102" s="2">
        <v>6521</v>
      </c>
      <c r="AL102" s="2">
        <f t="shared" si="104"/>
        <v>0.220443707645181</v>
      </c>
      <c r="AM102" s="31">
        <v>175.112</v>
      </c>
      <c r="AN102" s="2">
        <v>2666</v>
      </c>
      <c r="AO102" s="2">
        <f t="shared" si="105"/>
        <v>0.0869417401857153</v>
      </c>
      <c r="AP102" s="2">
        <v>2592</v>
      </c>
      <c r="AQ102" s="2">
        <f t="shared" si="106"/>
        <v>0.0845285035864119</v>
      </c>
      <c r="AR102" s="2">
        <v>8848</v>
      </c>
      <c r="AS102" s="2">
        <f t="shared" si="107"/>
        <v>0.288544830143739</v>
      </c>
      <c r="AT102" s="2">
        <v>5921</v>
      </c>
      <c r="AU102" s="2">
        <f t="shared" si="108"/>
        <v>0.19309153924967</v>
      </c>
      <c r="AV102" s="31">
        <v>177.992</v>
      </c>
      <c r="AW102" s="2">
        <v>2951</v>
      </c>
      <c r="AX102" s="2">
        <f t="shared" si="109"/>
        <v>0.0931468651783433</v>
      </c>
      <c r="AY102" s="2">
        <v>2773</v>
      </c>
      <c r="AZ102" s="2">
        <f t="shared" si="110"/>
        <v>0.0875283826294632</v>
      </c>
      <c r="BA102" s="2">
        <v>8758</v>
      </c>
      <c r="BB102" s="2">
        <f t="shared" si="111"/>
        <v>0.27644196720838</v>
      </c>
      <c r="BC102" s="2">
        <v>6514</v>
      </c>
      <c r="BD102" s="2">
        <f t="shared" si="112"/>
        <v>0.20561120968205</v>
      </c>
      <c r="BE102" s="31">
        <v>178.293</v>
      </c>
      <c r="BF102" s="2">
        <v>2929</v>
      </c>
      <c r="BG102" s="2">
        <f t="shared" si="113"/>
        <v>0.0921405470786987</v>
      </c>
      <c r="BH102" s="2">
        <v>2851</v>
      </c>
      <c r="BI102" s="2">
        <f t="shared" si="114"/>
        <v>0.0896868213456367</v>
      </c>
      <c r="BJ102" s="2">
        <v>9331</v>
      </c>
      <c r="BK102" s="2">
        <f t="shared" si="115"/>
        <v>0.293534805323092</v>
      </c>
      <c r="BL102" s="2">
        <v>6655</v>
      </c>
      <c r="BM102" s="2">
        <f t="shared" si="116"/>
        <v>0.209353137865736</v>
      </c>
      <c r="BN102" s="2">
        <f t="shared" si="117"/>
        <v>0.0895022870663389</v>
      </c>
      <c r="BO102" s="2">
        <f t="shared" si="118"/>
        <v>0.00276624319006227</v>
      </c>
      <c r="BP102" s="2">
        <f t="shared" si="119"/>
        <v>0.0309069553497771</v>
      </c>
      <c r="BQ102" s="2">
        <f t="shared" si="120"/>
        <v>0.0880094786360393</v>
      </c>
      <c r="BR102" s="2">
        <f t="shared" si="121"/>
        <v>0.00244449409242428</v>
      </c>
      <c r="BS102" s="2">
        <f t="shared" si="122"/>
        <v>0.0277753502271433</v>
      </c>
      <c r="BT102" s="2">
        <f t="shared" si="123"/>
        <v>0.289690969561512</v>
      </c>
      <c r="BU102" s="2">
        <f t="shared" si="124"/>
        <v>0.00769878423255926</v>
      </c>
      <c r="BV102" s="2">
        <f t="shared" si="125"/>
        <v>0.0265758516539623</v>
      </c>
      <c r="BW102" s="2">
        <f t="shared" si="126"/>
        <v>0.207441969352494</v>
      </c>
      <c r="BX102" s="2">
        <f t="shared" si="127"/>
        <v>0.00875891352291754</v>
      </c>
      <c r="BY102" s="2">
        <f t="shared" si="128"/>
        <v>0.0422234398866222</v>
      </c>
      <c r="BZ102" s="35">
        <v>177.789</v>
      </c>
      <c r="CA102" s="2">
        <v>-1542</v>
      </c>
      <c r="CB102" s="2">
        <f t="shared" si="129"/>
        <v>-0.0487836846154258</v>
      </c>
      <c r="CC102" s="2">
        <v>-1007</v>
      </c>
      <c r="CD102" s="2">
        <f t="shared" si="130"/>
        <v>-0.0318580871645485</v>
      </c>
      <c r="CE102" s="2">
        <v>2932</v>
      </c>
      <c r="CF102" s="2">
        <f t="shared" si="131"/>
        <v>0.0927586013569574</v>
      </c>
      <c r="CG102" s="2">
        <v>2963</v>
      </c>
      <c r="CH102" s="2">
        <f t="shared" si="132"/>
        <v>0.0937393369101858</v>
      </c>
      <c r="CI102" s="35">
        <v>165.593</v>
      </c>
      <c r="CJ102" s="2">
        <v>5500</v>
      </c>
      <c r="CK102" s="2">
        <f t="shared" si="133"/>
        <v>0.200575896072882</v>
      </c>
      <c r="CL102" s="2">
        <v>4244</v>
      </c>
      <c r="CM102" s="2">
        <f t="shared" si="134"/>
        <v>0.154771655078784</v>
      </c>
      <c r="CN102" s="2">
        <v>12150</v>
      </c>
      <c r="CO102" s="2">
        <f t="shared" si="135"/>
        <v>0.443090388597367</v>
      </c>
      <c r="CP102" s="2">
        <v>8095</v>
      </c>
      <c r="CQ102" s="2">
        <f t="shared" si="136"/>
        <v>0.295211250674542</v>
      </c>
      <c r="CR102" s="2">
        <f t="shared" ref="CR102:CR119" si="140">CK102-CB102</f>
        <v>0.249359580688308</v>
      </c>
      <c r="CS102" s="2">
        <f t="shared" ref="CS102:CS119" si="141">CM102-CD102</f>
        <v>0.186629742243333</v>
      </c>
      <c r="CT102" s="2">
        <f t="shared" ref="CT102:CT119" si="142">CO102-CF102</f>
        <v>0.35033178724041</v>
      </c>
      <c r="CU102" s="2">
        <f t="shared" ref="CU102:CU119" si="143">CQ102-CH102</f>
        <v>0.201471913764356</v>
      </c>
    </row>
    <row r="103" s="2" customFormat="1" spans="1:99">
      <c r="A103" s="1">
        <v>99</v>
      </c>
      <c r="B103" s="2" t="s">
        <v>41</v>
      </c>
      <c r="C103" s="2">
        <v>52</v>
      </c>
      <c r="D103" s="2">
        <v>63</v>
      </c>
      <c r="E103" s="2">
        <v>164</v>
      </c>
      <c r="F103" s="19" t="s">
        <v>42</v>
      </c>
      <c r="G103" s="19" t="s">
        <v>42</v>
      </c>
      <c r="H103" s="19" t="s">
        <v>42</v>
      </c>
      <c r="I103" s="19" t="s">
        <v>42</v>
      </c>
      <c r="J103" s="21">
        <v>24.68</v>
      </c>
      <c r="K103" s="21">
        <v>22.13</v>
      </c>
      <c r="L103" s="21">
        <v>22.13</v>
      </c>
      <c r="M103" s="21">
        <v>20.37</v>
      </c>
      <c r="N103" s="21">
        <v>22.37</v>
      </c>
      <c r="O103" s="21">
        <f t="shared" si="137"/>
        <v>22.336</v>
      </c>
      <c r="P103" s="21">
        <f t="shared" si="138"/>
        <v>1.3744467978063</v>
      </c>
      <c r="Q103" s="25">
        <f t="shared" si="139"/>
        <v>0.0615350464633911</v>
      </c>
      <c r="R103" s="21">
        <v>-5.98</v>
      </c>
      <c r="S103" s="21">
        <v>32.12</v>
      </c>
      <c r="T103" s="26">
        <f t="shared" si="96"/>
        <v>38.1</v>
      </c>
      <c r="U103" s="2">
        <v>220.411</v>
      </c>
      <c r="V103" s="2">
        <v>3010</v>
      </c>
      <c r="W103" s="2">
        <f t="shared" si="97"/>
        <v>0.0619583674125564</v>
      </c>
      <c r="X103" s="2">
        <v>2877</v>
      </c>
      <c r="Y103" s="2">
        <f t="shared" si="98"/>
        <v>0.0592206721082807</v>
      </c>
      <c r="Z103" s="2">
        <v>13493</v>
      </c>
      <c r="AA103" s="2">
        <f t="shared" si="99"/>
        <v>0.277742276245058</v>
      </c>
      <c r="AB103" s="2">
        <v>10384</v>
      </c>
      <c r="AC103" s="2">
        <f t="shared" si="100"/>
        <v>0.21374607548571</v>
      </c>
      <c r="AD103" s="31">
        <v>221.095</v>
      </c>
      <c r="AE103" s="2">
        <v>3044</v>
      </c>
      <c r="AF103" s="2">
        <f t="shared" si="101"/>
        <v>0.0622711384471976</v>
      </c>
      <c r="AG103" s="2">
        <v>2718</v>
      </c>
      <c r="AH103" s="2">
        <f t="shared" si="102"/>
        <v>0.0556021531864268</v>
      </c>
      <c r="AI103" s="2">
        <v>13190</v>
      </c>
      <c r="AJ103" s="2">
        <f t="shared" si="103"/>
        <v>0.269827961931188</v>
      </c>
      <c r="AK103" s="2">
        <v>9998</v>
      </c>
      <c r="AL103" s="2">
        <f t="shared" si="104"/>
        <v>0.20452918600364</v>
      </c>
      <c r="AM103" s="31">
        <v>223.281</v>
      </c>
      <c r="AN103" s="2">
        <v>3099</v>
      </c>
      <c r="AO103" s="2">
        <f t="shared" si="105"/>
        <v>0.0621610066838483</v>
      </c>
      <c r="AP103" s="2">
        <v>2919</v>
      </c>
      <c r="AQ103" s="2">
        <f t="shared" si="106"/>
        <v>0.0585504932268968</v>
      </c>
      <c r="AR103" s="2">
        <v>13295</v>
      </c>
      <c r="AS103" s="2">
        <f t="shared" si="107"/>
        <v>0.266676535612056</v>
      </c>
      <c r="AT103" s="2">
        <v>11002</v>
      </c>
      <c r="AU103" s="2">
        <f t="shared" si="108"/>
        <v>0.220682605852113</v>
      </c>
      <c r="AV103" s="31">
        <v>221.005</v>
      </c>
      <c r="AW103" s="2">
        <v>3119</v>
      </c>
      <c r="AX103" s="2">
        <f t="shared" si="109"/>
        <v>0.0638573918135922</v>
      </c>
      <c r="AY103" s="2">
        <v>2977</v>
      </c>
      <c r="AZ103" s="2">
        <f t="shared" si="110"/>
        <v>0.0609501299868753</v>
      </c>
      <c r="BA103" s="2">
        <v>13884</v>
      </c>
      <c r="BB103" s="2">
        <f t="shared" si="111"/>
        <v>0.284256501423506</v>
      </c>
      <c r="BC103" s="2">
        <v>10299</v>
      </c>
      <c r="BD103" s="2">
        <f t="shared" si="112"/>
        <v>0.210858377136321</v>
      </c>
      <c r="BE103" s="31">
        <v>223.181</v>
      </c>
      <c r="BF103" s="2">
        <v>3210</v>
      </c>
      <c r="BG103" s="2">
        <f t="shared" si="113"/>
        <v>0.0644452027042011</v>
      </c>
      <c r="BH103" s="2">
        <v>2955</v>
      </c>
      <c r="BI103" s="2">
        <f t="shared" si="114"/>
        <v>0.0593257239847085</v>
      </c>
      <c r="BJ103" s="2">
        <v>13551</v>
      </c>
      <c r="BK103" s="2">
        <f t="shared" si="115"/>
        <v>0.272055122069978</v>
      </c>
      <c r="BL103" s="2">
        <v>10991</v>
      </c>
      <c r="BM103" s="2">
        <f t="shared" si="116"/>
        <v>0.220659571003699</v>
      </c>
      <c r="BN103" s="2">
        <f t="shared" si="117"/>
        <v>0.0629386214122791</v>
      </c>
      <c r="BO103" s="2">
        <f t="shared" si="118"/>
        <v>0.001012427016433</v>
      </c>
      <c r="BP103" s="2">
        <f t="shared" si="119"/>
        <v>0.0160859420450458</v>
      </c>
      <c r="BQ103" s="2">
        <f t="shared" si="120"/>
        <v>0.0587298344986376</v>
      </c>
      <c r="BR103" s="2">
        <f t="shared" si="121"/>
        <v>0.00175158622832226</v>
      </c>
      <c r="BS103" s="2">
        <f t="shared" si="122"/>
        <v>0.0298244707017333</v>
      </c>
      <c r="BT103" s="2">
        <f t="shared" si="123"/>
        <v>0.274111679456357</v>
      </c>
      <c r="BU103" s="2">
        <f t="shared" si="124"/>
        <v>0.00622831717065883</v>
      </c>
      <c r="BV103" s="2">
        <f t="shared" si="125"/>
        <v>0.0227218233933388</v>
      </c>
      <c r="BW103" s="2">
        <f t="shared" si="126"/>
        <v>0.214095163096297</v>
      </c>
      <c r="BX103" s="2">
        <f t="shared" si="127"/>
        <v>0.00614153753523835</v>
      </c>
      <c r="BY103" s="2">
        <f t="shared" si="128"/>
        <v>0.0286860172197164</v>
      </c>
      <c r="BZ103" s="35">
        <v>133.417</v>
      </c>
      <c r="CA103" s="2">
        <v>-1415</v>
      </c>
      <c r="CB103" s="2">
        <f t="shared" si="129"/>
        <v>-0.0794939537867565</v>
      </c>
      <c r="CC103" s="2">
        <v>-1147</v>
      </c>
      <c r="CD103" s="2">
        <f t="shared" si="130"/>
        <v>-0.0644378551190174</v>
      </c>
      <c r="CE103" s="2">
        <v>2021</v>
      </c>
      <c r="CF103" s="2">
        <f t="shared" si="131"/>
        <v>0.113538714207092</v>
      </c>
      <c r="CG103" s="2">
        <v>1799</v>
      </c>
      <c r="CH103" s="2">
        <f t="shared" si="132"/>
        <v>0.10106687128083</v>
      </c>
      <c r="CI103" s="35">
        <v>147.411</v>
      </c>
      <c r="CJ103" s="2">
        <v>1666</v>
      </c>
      <c r="CK103" s="2">
        <f t="shared" si="133"/>
        <v>0.076668190338344</v>
      </c>
      <c r="CL103" s="2">
        <v>1704</v>
      </c>
      <c r="CM103" s="2">
        <f t="shared" si="134"/>
        <v>0.0784169245717516</v>
      </c>
      <c r="CN103" s="2">
        <v>7142</v>
      </c>
      <c r="CO103" s="2">
        <f t="shared" si="135"/>
        <v>0.328669997236767</v>
      </c>
      <c r="CP103" s="2">
        <v>5164</v>
      </c>
      <c r="CQ103" s="2">
        <f t="shared" si="136"/>
        <v>0.237643778455707</v>
      </c>
      <c r="CR103" s="2">
        <f t="shared" si="140"/>
        <v>0.156162144125101</v>
      </c>
      <c r="CS103" s="2">
        <f t="shared" si="141"/>
        <v>0.142854779690769</v>
      </c>
      <c r="CT103" s="2">
        <f t="shared" si="142"/>
        <v>0.215131283029675</v>
      </c>
      <c r="CU103" s="2">
        <f t="shared" si="143"/>
        <v>0.136576907174877</v>
      </c>
    </row>
    <row r="104" s="2" customFormat="1" spans="1:99">
      <c r="A104" s="1">
        <v>100</v>
      </c>
      <c r="B104" s="2" t="s">
        <v>41</v>
      </c>
      <c r="C104" s="2">
        <v>48</v>
      </c>
      <c r="D104" s="2">
        <v>72</v>
      </c>
      <c r="E104" s="2">
        <v>177</v>
      </c>
      <c r="F104" s="19" t="s">
        <v>43</v>
      </c>
      <c r="G104" s="19" t="s">
        <v>42</v>
      </c>
      <c r="H104" s="19" t="s">
        <v>43</v>
      </c>
      <c r="I104" s="19" t="s">
        <v>42</v>
      </c>
      <c r="J104" s="21">
        <v>-6.65</v>
      </c>
      <c r="K104" s="21">
        <v>-4.53</v>
      </c>
      <c r="L104" s="21">
        <v>-5.23</v>
      </c>
      <c r="M104" s="21">
        <v>-4.29</v>
      </c>
      <c r="N104" s="21">
        <v>-3.29</v>
      </c>
      <c r="O104" s="21">
        <f t="shared" si="137"/>
        <v>-4.798</v>
      </c>
      <c r="P104" s="21">
        <f t="shared" si="138"/>
        <v>1.11539051457326</v>
      </c>
      <c r="Q104" s="25">
        <f t="shared" si="139"/>
        <v>0.232469886322063</v>
      </c>
      <c r="R104" s="21">
        <v>-28.55</v>
      </c>
      <c r="S104" s="21">
        <v>25.72</v>
      </c>
      <c r="T104" s="26">
        <f t="shared" si="96"/>
        <v>54.27</v>
      </c>
      <c r="U104" s="2">
        <v>125.228</v>
      </c>
      <c r="V104" s="2">
        <v>-435</v>
      </c>
      <c r="W104" s="2">
        <f t="shared" si="97"/>
        <v>-0.0277387168747954</v>
      </c>
      <c r="X104" s="2">
        <v>-561</v>
      </c>
      <c r="Y104" s="2">
        <f t="shared" si="98"/>
        <v>-0.0357733796937017</v>
      </c>
      <c r="Z104" s="2">
        <v>2443</v>
      </c>
      <c r="AA104" s="2">
        <f t="shared" si="99"/>
        <v>0.15578318465546</v>
      </c>
      <c r="AB104" s="2">
        <v>2140</v>
      </c>
      <c r="AC104" s="2">
        <f t="shared" si="100"/>
        <v>0.136461733590948</v>
      </c>
      <c r="AD104" s="31">
        <v>121.448</v>
      </c>
      <c r="AE104" s="2">
        <v>-377</v>
      </c>
      <c r="AF104" s="2">
        <f t="shared" si="101"/>
        <v>-0.0255599862400329</v>
      </c>
      <c r="AG104" s="2">
        <v>-456</v>
      </c>
      <c r="AH104" s="2">
        <f t="shared" si="102"/>
        <v>-0.0309160576272016</v>
      </c>
      <c r="AI104" s="2">
        <v>2405</v>
      </c>
      <c r="AJ104" s="2">
        <f t="shared" si="103"/>
        <v>0.163055084634693</v>
      </c>
      <c r="AK104" s="2">
        <v>2028</v>
      </c>
      <c r="AL104" s="2">
        <f t="shared" si="104"/>
        <v>0.13749509839466</v>
      </c>
      <c r="AM104" s="31">
        <v>126.332</v>
      </c>
      <c r="AN104" s="2">
        <v>-445</v>
      </c>
      <c r="AO104" s="2">
        <f t="shared" si="105"/>
        <v>-0.027882599951246</v>
      </c>
      <c r="AP104" s="2">
        <v>-682</v>
      </c>
      <c r="AQ104" s="2">
        <f t="shared" si="106"/>
        <v>-0.0427324340825838</v>
      </c>
      <c r="AR104" s="2">
        <v>2543</v>
      </c>
      <c r="AS104" s="2">
        <f t="shared" si="107"/>
        <v>0.159338093653974</v>
      </c>
      <c r="AT104" s="2">
        <v>2299</v>
      </c>
      <c r="AU104" s="2">
        <f t="shared" si="108"/>
        <v>0.144049656826774</v>
      </c>
      <c r="AV104" s="31">
        <v>123.441</v>
      </c>
      <c r="AW104" s="2">
        <v>-377</v>
      </c>
      <c r="AX104" s="2">
        <f t="shared" si="109"/>
        <v>-0.0247412984194074</v>
      </c>
      <c r="AY104" s="2">
        <v>-544</v>
      </c>
      <c r="AZ104" s="2">
        <f t="shared" si="110"/>
        <v>-0.035700971724556</v>
      </c>
      <c r="BA104" s="2">
        <v>2211</v>
      </c>
      <c r="BB104" s="2">
        <f t="shared" si="111"/>
        <v>0.145100824417267</v>
      </c>
      <c r="BC104" s="2">
        <v>2008</v>
      </c>
      <c r="BD104" s="2">
        <f t="shared" si="112"/>
        <v>0.131778586806817</v>
      </c>
      <c r="BE104" s="31">
        <v>126.738</v>
      </c>
      <c r="BF104" s="2">
        <v>-449</v>
      </c>
      <c r="BG104" s="2">
        <f t="shared" si="113"/>
        <v>-0.027953271466625</v>
      </c>
      <c r="BH104" s="2">
        <v>-613</v>
      </c>
      <c r="BI104" s="2">
        <f t="shared" si="114"/>
        <v>-0.0381633750758154</v>
      </c>
      <c r="BJ104" s="2">
        <v>2561</v>
      </c>
      <c r="BK104" s="2">
        <f t="shared" si="115"/>
        <v>0.159439483799614</v>
      </c>
      <c r="BL104" s="2">
        <v>2244</v>
      </c>
      <c r="BM104" s="2">
        <f t="shared" si="116"/>
        <v>0.139704100603801</v>
      </c>
      <c r="BN104" s="2">
        <f t="shared" si="117"/>
        <v>-0.0267751745904214</v>
      </c>
      <c r="BO104" s="2">
        <f t="shared" si="118"/>
        <v>0.00135322222263998</v>
      </c>
      <c r="BP104" s="2">
        <f t="shared" si="119"/>
        <v>0.050540182962022</v>
      </c>
      <c r="BQ104" s="2">
        <f t="shared" si="120"/>
        <v>-0.0366572436407717</v>
      </c>
      <c r="BR104" s="2">
        <f t="shared" si="121"/>
        <v>0.00384274014476642</v>
      </c>
      <c r="BS104" s="2">
        <f t="shared" si="122"/>
        <v>0.104828944107853</v>
      </c>
      <c r="BT104" s="2">
        <f t="shared" si="123"/>
        <v>0.156543334232202</v>
      </c>
      <c r="BU104" s="2">
        <f t="shared" si="124"/>
        <v>0.00616620003066146</v>
      </c>
      <c r="BV104" s="2">
        <f t="shared" si="125"/>
        <v>0.039389732312173</v>
      </c>
      <c r="BW104" s="2">
        <f t="shared" si="126"/>
        <v>0.1378978352446</v>
      </c>
      <c r="BX104" s="2">
        <f t="shared" si="127"/>
        <v>0.0040193852689183</v>
      </c>
      <c r="BY104" s="2">
        <f t="shared" si="128"/>
        <v>0.0291475588560821</v>
      </c>
      <c r="BZ104" s="35">
        <v>150.659</v>
      </c>
      <c r="CA104" s="2">
        <v>-1793</v>
      </c>
      <c r="CB104" s="2">
        <f t="shared" si="129"/>
        <v>-0.0789932766192538</v>
      </c>
      <c r="CC104" s="2">
        <v>-2859</v>
      </c>
      <c r="CD104" s="2">
        <f t="shared" si="130"/>
        <v>-0.125957489043194</v>
      </c>
      <c r="CE104" s="2">
        <v>1035</v>
      </c>
      <c r="CF104" s="2">
        <f t="shared" si="131"/>
        <v>0.0455984614059831</v>
      </c>
      <c r="CG104" s="2">
        <v>1684</v>
      </c>
      <c r="CH104" s="2">
        <f t="shared" si="132"/>
        <v>0.0741911198141792</v>
      </c>
      <c r="CI104" s="35">
        <v>143.544</v>
      </c>
      <c r="CJ104" s="2">
        <v>2367</v>
      </c>
      <c r="CK104" s="2">
        <f t="shared" si="133"/>
        <v>0.114875699705703</v>
      </c>
      <c r="CL104" s="2">
        <v>2229</v>
      </c>
      <c r="CM104" s="2">
        <f t="shared" si="134"/>
        <v>0.10817825713731</v>
      </c>
      <c r="CN104" s="2">
        <v>6914</v>
      </c>
      <c r="CO104" s="2">
        <f t="shared" si="135"/>
        <v>0.335551579115011</v>
      </c>
      <c r="CP104" s="2">
        <v>5446</v>
      </c>
      <c r="CQ104" s="2">
        <f t="shared" si="136"/>
        <v>0.264306320488913</v>
      </c>
      <c r="CR104" s="2">
        <f t="shared" si="140"/>
        <v>0.193868976324957</v>
      </c>
      <c r="CS104" s="2">
        <f t="shared" si="141"/>
        <v>0.234135746180503</v>
      </c>
      <c r="CT104" s="2">
        <f t="shared" si="142"/>
        <v>0.289953117709028</v>
      </c>
      <c r="CU104" s="2">
        <f t="shared" si="143"/>
        <v>0.190115200674734</v>
      </c>
    </row>
    <row r="105" s="2" customFormat="1" spans="1:99">
      <c r="A105" s="1">
        <v>101</v>
      </c>
      <c r="B105" s="2" t="s">
        <v>44</v>
      </c>
      <c r="C105" s="2">
        <v>58</v>
      </c>
      <c r="D105" s="2">
        <v>64</v>
      </c>
      <c r="E105" s="2">
        <v>154</v>
      </c>
      <c r="F105" s="19" t="s">
        <v>43</v>
      </c>
      <c r="G105" s="19" t="s">
        <v>42</v>
      </c>
      <c r="H105" s="19" t="s">
        <v>43</v>
      </c>
      <c r="I105" s="19" t="s">
        <v>42</v>
      </c>
      <c r="J105" s="21">
        <v>-5.92</v>
      </c>
      <c r="K105" s="21">
        <v>-5.53</v>
      </c>
      <c r="L105" s="21">
        <v>-5.92</v>
      </c>
      <c r="M105" s="21">
        <v>-5.44</v>
      </c>
      <c r="N105" s="21">
        <v>-4.58</v>
      </c>
      <c r="O105" s="21">
        <f t="shared" si="137"/>
        <v>-5.478</v>
      </c>
      <c r="P105" s="21">
        <f t="shared" si="138"/>
        <v>0.490159157825292</v>
      </c>
      <c r="Q105" s="25">
        <f t="shared" si="139"/>
        <v>0.0894777579089618</v>
      </c>
      <c r="R105" s="21">
        <v>-26.08</v>
      </c>
      <c r="S105" s="21">
        <v>26.43</v>
      </c>
      <c r="T105" s="26">
        <f t="shared" si="96"/>
        <v>52.51</v>
      </c>
      <c r="U105" s="2">
        <v>128.021</v>
      </c>
      <c r="V105" s="2">
        <v>-53</v>
      </c>
      <c r="W105" s="2">
        <f t="shared" si="97"/>
        <v>-0.00323380210289234</v>
      </c>
      <c r="X105" s="2">
        <v>-398</v>
      </c>
      <c r="Y105" s="2">
        <f t="shared" si="98"/>
        <v>-0.024284023338701</v>
      </c>
      <c r="Z105" s="2">
        <v>2386</v>
      </c>
      <c r="AA105" s="2">
        <f t="shared" si="99"/>
        <v>0.145582109764172</v>
      </c>
      <c r="AB105" s="2">
        <v>2164</v>
      </c>
      <c r="AC105" s="2">
        <f t="shared" si="100"/>
        <v>0.132036750012435</v>
      </c>
      <c r="AD105" s="31">
        <v>125.339</v>
      </c>
      <c r="AE105" s="2">
        <v>-108</v>
      </c>
      <c r="AF105" s="2">
        <f t="shared" si="101"/>
        <v>-0.00687466127449843</v>
      </c>
      <c r="AG105" s="2">
        <v>-356</v>
      </c>
      <c r="AH105" s="2">
        <f t="shared" si="102"/>
        <v>-0.0226609204974207</v>
      </c>
      <c r="AI105" s="2">
        <v>2291</v>
      </c>
      <c r="AJ105" s="2">
        <f t="shared" si="103"/>
        <v>0.145831934998851</v>
      </c>
      <c r="AK105" s="2">
        <v>2098</v>
      </c>
      <c r="AL105" s="2">
        <f t="shared" si="104"/>
        <v>0.133546660684238</v>
      </c>
      <c r="AM105" s="31">
        <v>130.022</v>
      </c>
      <c r="AN105" s="2">
        <v>-123</v>
      </c>
      <c r="AO105" s="2">
        <f t="shared" si="105"/>
        <v>-0.00727564377492283</v>
      </c>
      <c r="AP105" s="2">
        <v>-451</v>
      </c>
      <c r="AQ105" s="2">
        <f t="shared" si="106"/>
        <v>-0.0266773605080504</v>
      </c>
      <c r="AR105" s="2">
        <v>2593</v>
      </c>
      <c r="AS105" s="2">
        <f t="shared" si="107"/>
        <v>0.153380035027438</v>
      </c>
      <c r="AT105" s="2">
        <v>2299</v>
      </c>
      <c r="AU105" s="2">
        <f t="shared" si="108"/>
        <v>0.13598947185811</v>
      </c>
      <c r="AV105" s="31">
        <v>125.331</v>
      </c>
      <c r="AW105" s="2">
        <v>-133</v>
      </c>
      <c r="AX105" s="2">
        <f t="shared" si="109"/>
        <v>-0.00846709887387947</v>
      </c>
      <c r="AY105" s="2">
        <v>-402</v>
      </c>
      <c r="AZ105" s="2">
        <f t="shared" si="110"/>
        <v>-0.0255922838142823</v>
      </c>
      <c r="BA105" s="2">
        <v>2441</v>
      </c>
      <c r="BB105" s="2">
        <f t="shared" si="111"/>
        <v>0.155399912414585</v>
      </c>
      <c r="BC105" s="2">
        <v>2283</v>
      </c>
      <c r="BD105" s="2">
        <f t="shared" si="112"/>
        <v>0.145341253602006</v>
      </c>
      <c r="BE105" s="31">
        <v>129.983</v>
      </c>
      <c r="BF105" s="2">
        <v>-111</v>
      </c>
      <c r="BG105" s="2">
        <f t="shared" si="113"/>
        <v>-0.00656976547128526</v>
      </c>
      <c r="BH105" s="2">
        <v>-405</v>
      </c>
      <c r="BI105" s="2">
        <f t="shared" si="114"/>
        <v>-0.0239707659087435</v>
      </c>
      <c r="BJ105" s="2">
        <v>2515</v>
      </c>
      <c r="BK105" s="2">
        <f t="shared" si="115"/>
        <v>0.148855496939481</v>
      </c>
      <c r="BL105" s="2">
        <v>2333</v>
      </c>
      <c r="BM105" s="2">
        <f t="shared" si="116"/>
        <v>0.138083449049626</v>
      </c>
      <c r="BN105" s="2">
        <f t="shared" si="117"/>
        <v>-0.00648419429949567</v>
      </c>
      <c r="BO105" s="2">
        <f t="shared" si="118"/>
        <v>0.0017483214314888</v>
      </c>
      <c r="BP105" s="2">
        <f t="shared" si="119"/>
        <v>0.269628168240545</v>
      </c>
      <c r="BQ105" s="2">
        <f t="shared" si="120"/>
        <v>-0.0246370708134396</v>
      </c>
      <c r="BR105" s="2">
        <f t="shared" si="121"/>
        <v>0.00138195432137656</v>
      </c>
      <c r="BS105" s="2">
        <f t="shared" si="122"/>
        <v>0.0560924767331797</v>
      </c>
      <c r="BT105" s="2">
        <f t="shared" si="123"/>
        <v>0.149809897828906</v>
      </c>
      <c r="BU105" s="2">
        <f t="shared" si="124"/>
        <v>0.00396493137241457</v>
      </c>
      <c r="BV105" s="2">
        <f t="shared" si="125"/>
        <v>0.026466417972882</v>
      </c>
      <c r="BW105" s="2">
        <f t="shared" si="126"/>
        <v>0.136999517041283</v>
      </c>
      <c r="BX105" s="2">
        <f t="shared" si="127"/>
        <v>0.00465469531385847</v>
      </c>
      <c r="BY105" s="2">
        <f t="shared" si="128"/>
        <v>0.0339759979771011</v>
      </c>
      <c r="BZ105" s="35">
        <v>146.986</v>
      </c>
      <c r="CA105" s="2">
        <v>-1776</v>
      </c>
      <c r="CB105" s="2">
        <f t="shared" si="129"/>
        <v>-0.0822036343212066</v>
      </c>
      <c r="CC105" s="2">
        <v>-2610</v>
      </c>
      <c r="CD105" s="2">
        <f t="shared" si="130"/>
        <v>-0.120806016654476</v>
      </c>
      <c r="CE105" s="2">
        <v>1332</v>
      </c>
      <c r="CF105" s="2">
        <f t="shared" si="131"/>
        <v>0.061652725740905</v>
      </c>
      <c r="CG105" s="2">
        <v>1860</v>
      </c>
      <c r="CH105" s="2">
        <f t="shared" si="132"/>
        <v>0.0860916440526151</v>
      </c>
      <c r="CI105" s="35">
        <v>143.558</v>
      </c>
      <c r="CJ105" s="2">
        <v>2392</v>
      </c>
      <c r="CK105" s="2">
        <f t="shared" si="133"/>
        <v>0.116066363261417</v>
      </c>
      <c r="CL105" s="2">
        <v>2114</v>
      </c>
      <c r="CM105" s="2">
        <f t="shared" si="134"/>
        <v>0.102577045123175</v>
      </c>
      <c r="CN105" s="2">
        <v>6645</v>
      </c>
      <c r="CO105" s="2">
        <f t="shared" si="135"/>
        <v>0.322433521685666</v>
      </c>
      <c r="CP105" s="2">
        <v>5022</v>
      </c>
      <c r="CQ105" s="2">
        <f t="shared" si="136"/>
        <v>0.243681135576436</v>
      </c>
      <c r="CR105" s="2">
        <f t="shared" si="140"/>
        <v>0.198269997582623</v>
      </c>
      <c r="CS105" s="2">
        <f t="shared" si="141"/>
        <v>0.223383061777651</v>
      </c>
      <c r="CT105" s="2">
        <f t="shared" si="142"/>
        <v>0.260780795944761</v>
      </c>
      <c r="CU105" s="2">
        <f t="shared" si="143"/>
        <v>0.157589491523821</v>
      </c>
    </row>
    <row r="106" s="2" customFormat="1" spans="1:99">
      <c r="A106" s="1">
        <v>102</v>
      </c>
      <c r="B106" s="2" t="s">
        <v>41</v>
      </c>
      <c r="C106" s="2">
        <v>40</v>
      </c>
      <c r="D106" s="2">
        <v>75</v>
      </c>
      <c r="E106" s="2">
        <v>176</v>
      </c>
      <c r="F106" s="19" t="s">
        <v>43</v>
      </c>
      <c r="G106" s="19" t="s">
        <v>42</v>
      </c>
      <c r="H106" s="19" t="s">
        <v>42</v>
      </c>
      <c r="I106" s="19" t="s">
        <v>42</v>
      </c>
      <c r="J106" s="21">
        <v>16.13</v>
      </c>
      <c r="K106" s="21">
        <v>14.95</v>
      </c>
      <c r="L106" s="21">
        <v>17.45</v>
      </c>
      <c r="M106" s="21">
        <v>19.21</v>
      </c>
      <c r="N106" s="21">
        <v>18.92</v>
      </c>
      <c r="O106" s="21">
        <f t="shared" si="137"/>
        <v>17.332</v>
      </c>
      <c r="P106" s="21">
        <f t="shared" si="138"/>
        <v>1.62365513579701</v>
      </c>
      <c r="Q106" s="25">
        <f t="shared" si="139"/>
        <v>0.0936796178050432</v>
      </c>
      <c r="R106" s="21">
        <v>-20.05</v>
      </c>
      <c r="S106" s="21">
        <v>36.45</v>
      </c>
      <c r="T106" s="26">
        <f t="shared" si="96"/>
        <v>56.5</v>
      </c>
      <c r="U106" s="2">
        <v>200.172</v>
      </c>
      <c r="V106" s="2">
        <v>2135</v>
      </c>
      <c r="W106" s="2">
        <f t="shared" si="97"/>
        <v>0.0532833132927979</v>
      </c>
      <c r="X106" s="2">
        <v>385</v>
      </c>
      <c r="Y106" s="2">
        <f t="shared" si="98"/>
        <v>0.00960846633148814</v>
      </c>
      <c r="Z106" s="2">
        <v>10861</v>
      </c>
      <c r="AA106" s="2">
        <f t="shared" si="99"/>
        <v>0.271058578769591</v>
      </c>
      <c r="AB106" s="2">
        <v>8163</v>
      </c>
      <c r="AC106" s="2">
        <f t="shared" si="100"/>
        <v>0.203724443282955</v>
      </c>
      <c r="AD106" s="31">
        <v>205.325</v>
      </c>
      <c r="AE106" s="2">
        <v>2323</v>
      </c>
      <c r="AF106" s="2">
        <f t="shared" si="101"/>
        <v>0.0551017696388152</v>
      </c>
      <c r="AG106" s="2">
        <v>407</v>
      </c>
      <c r="AH106" s="2">
        <f t="shared" si="102"/>
        <v>0.00965407672965897</v>
      </c>
      <c r="AI106" s="2">
        <v>11915</v>
      </c>
      <c r="AJ106" s="2">
        <f t="shared" si="103"/>
        <v>0.282624875267535</v>
      </c>
      <c r="AK106" s="2">
        <v>8243</v>
      </c>
      <c r="AL106" s="2">
        <f t="shared" si="104"/>
        <v>0.1955247038884</v>
      </c>
      <c r="AM106" s="31">
        <v>203.003</v>
      </c>
      <c r="AN106" s="2">
        <v>2211</v>
      </c>
      <c r="AO106" s="2">
        <f t="shared" si="105"/>
        <v>0.0536517423789686</v>
      </c>
      <c r="AP106" s="2">
        <v>454</v>
      </c>
      <c r="AQ106" s="2">
        <f t="shared" si="106"/>
        <v>0.0110166852284268</v>
      </c>
      <c r="AR106" s="2">
        <v>11818</v>
      </c>
      <c r="AS106" s="2">
        <f t="shared" si="107"/>
        <v>0.286773537510018</v>
      </c>
      <c r="AT106" s="2">
        <v>8384</v>
      </c>
      <c r="AU106" s="2">
        <f t="shared" si="108"/>
        <v>0.203444689328482</v>
      </c>
      <c r="AV106" s="31">
        <v>202.296</v>
      </c>
      <c r="AW106" s="2">
        <v>2299</v>
      </c>
      <c r="AX106" s="2">
        <f t="shared" si="109"/>
        <v>0.0561777550551245</v>
      </c>
      <c r="AY106" s="2">
        <v>442</v>
      </c>
      <c r="AZ106" s="2">
        <f t="shared" si="110"/>
        <v>0.0108005949257786</v>
      </c>
      <c r="BA106" s="2">
        <v>11293</v>
      </c>
      <c r="BB106" s="2">
        <f t="shared" si="111"/>
        <v>0.275952756780131</v>
      </c>
      <c r="BC106" s="2">
        <v>8213</v>
      </c>
      <c r="BD106" s="2">
        <f t="shared" si="112"/>
        <v>0.200690692591447</v>
      </c>
      <c r="BE106" s="31">
        <v>202.188</v>
      </c>
      <c r="BF106" s="2">
        <v>2319</v>
      </c>
      <c r="BG106" s="2">
        <f t="shared" si="113"/>
        <v>0.0567270234329063</v>
      </c>
      <c r="BH106" s="2">
        <v>409</v>
      </c>
      <c r="BI106" s="2">
        <f t="shared" si="114"/>
        <v>0.0100048954653121</v>
      </c>
      <c r="BJ106" s="2">
        <v>12221</v>
      </c>
      <c r="BK106" s="2">
        <f t="shared" si="115"/>
        <v>0.298948233451293</v>
      </c>
      <c r="BL106" s="2">
        <v>8284</v>
      </c>
      <c r="BM106" s="2">
        <f t="shared" si="116"/>
        <v>0.202641941405</v>
      </c>
      <c r="BN106" s="2">
        <f t="shared" si="117"/>
        <v>0.0549883207597225</v>
      </c>
      <c r="BO106" s="2">
        <f t="shared" si="118"/>
        <v>0.00135234639106627</v>
      </c>
      <c r="BP106" s="2">
        <f t="shared" si="119"/>
        <v>0.0245933385923075</v>
      </c>
      <c r="BQ106" s="2">
        <f t="shared" si="120"/>
        <v>0.0102169437361329</v>
      </c>
      <c r="BR106" s="2">
        <f t="shared" si="121"/>
        <v>0.000585194609300128</v>
      </c>
      <c r="BS106" s="2">
        <f t="shared" si="122"/>
        <v>0.0572768750042683</v>
      </c>
      <c r="BT106" s="2">
        <f t="shared" si="123"/>
        <v>0.283071596355714</v>
      </c>
      <c r="BU106" s="2">
        <f t="shared" si="124"/>
        <v>0.00960168737183875</v>
      </c>
      <c r="BV106" s="2">
        <f t="shared" si="125"/>
        <v>0.0339196425761243</v>
      </c>
      <c r="BW106" s="2">
        <f t="shared" si="126"/>
        <v>0.201205294099257</v>
      </c>
      <c r="BX106" s="2">
        <f t="shared" si="127"/>
        <v>0.00303179415327032</v>
      </c>
      <c r="BY106" s="2">
        <f t="shared" si="128"/>
        <v>0.0150681629270386</v>
      </c>
      <c r="BZ106" s="35">
        <v>150.864</v>
      </c>
      <c r="CA106" s="2">
        <v>-1512</v>
      </c>
      <c r="CB106" s="2">
        <f t="shared" si="129"/>
        <v>-0.0664324936029937</v>
      </c>
      <c r="CC106" s="2">
        <v>-2230</v>
      </c>
      <c r="CD106" s="2">
        <f t="shared" si="130"/>
        <v>-0.0979791406975371</v>
      </c>
      <c r="CE106" s="2">
        <v>2402</v>
      </c>
      <c r="CF106" s="2">
        <f t="shared" si="131"/>
        <v>0.105536276213222</v>
      </c>
      <c r="CG106" s="2">
        <v>2785</v>
      </c>
      <c r="CH106" s="2">
        <f t="shared" si="132"/>
        <v>0.122364083785938</v>
      </c>
      <c r="CI106" s="35">
        <v>177.429</v>
      </c>
      <c r="CJ106" s="2">
        <v>4158</v>
      </c>
      <c r="CK106" s="2">
        <f t="shared" si="133"/>
        <v>0.13207945715231</v>
      </c>
      <c r="CL106" s="2">
        <v>2606</v>
      </c>
      <c r="CM106" s="2">
        <f t="shared" si="134"/>
        <v>0.0827799579939685</v>
      </c>
      <c r="CN106" s="2">
        <v>12145</v>
      </c>
      <c r="CO106" s="2">
        <f t="shared" si="135"/>
        <v>0.385787639998752</v>
      </c>
      <c r="CP106" s="2">
        <v>8472</v>
      </c>
      <c r="CQ106" s="2">
        <f t="shared" si="136"/>
        <v>0.269114276333423</v>
      </c>
      <c r="CR106" s="2">
        <f t="shared" si="140"/>
        <v>0.198511950755304</v>
      </c>
      <c r="CS106" s="2">
        <f t="shared" si="141"/>
        <v>0.180759098691506</v>
      </c>
      <c r="CT106" s="2">
        <f t="shared" si="142"/>
        <v>0.28025136378553</v>
      </c>
      <c r="CU106" s="2">
        <f t="shared" si="143"/>
        <v>0.146750192547486</v>
      </c>
    </row>
    <row r="107" s="2" customFormat="1" spans="1:99">
      <c r="A107" s="1">
        <v>103</v>
      </c>
      <c r="B107" s="2" t="s">
        <v>41</v>
      </c>
      <c r="C107" s="2">
        <v>51</v>
      </c>
      <c r="D107" s="2">
        <v>85</v>
      </c>
      <c r="E107" s="2">
        <v>173</v>
      </c>
      <c r="F107" s="19" t="s">
        <v>43</v>
      </c>
      <c r="G107" s="19" t="s">
        <v>42</v>
      </c>
      <c r="H107" s="19" t="s">
        <v>42</v>
      </c>
      <c r="I107" s="19" t="s">
        <v>42</v>
      </c>
      <c r="J107" s="21">
        <v>34.5</v>
      </c>
      <c r="K107" s="21">
        <v>32.03</v>
      </c>
      <c r="L107" s="21">
        <v>33.23</v>
      </c>
      <c r="M107" s="21">
        <v>30.23</v>
      </c>
      <c r="N107" s="21">
        <v>29.3</v>
      </c>
      <c r="O107" s="21">
        <f t="shared" si="137"/>
        <v>31.858</v>
      </c>
      <c r="P107" s="21">
        <f t="shared" si="138"/>
        <v>1.90188748352788</v>
      </c>
      <c r="Q107" s="25">
        <f t="shared" si="139"/>
        <v>0.0596988977188736</v>
      </c>
      <c r="R107" s="21">
        <v>-10.02</v>
      </c>
      <c r="S107" s="21">
        <v>37.3</v>
      </c>
      <c r="T107" s="26">
        <f t="shared" si="96"/>
        <v>47.32</v>
      </c>
      <c r="U107" s="2">
        <v>233.893</v>
      </c>
      <c r="V107" s="2">
        <v>5062</v>
      </c>
      <c r="W107" s="2">
        <f t="shared" si="97"/>
        <v>0.0925310929875075</v>
      </c>
      <c r="X107" s="2">
        <v>4001</v>
      </c>
      <c r="Y107" s="2">
        <f t="shared" si="98"/>
        <v>0.0731364881554756</v>
      </c>
      <c r="Z107" s="2">
        <v>16070</v>
      </c>
      <c r="AA107" s="2">
        <f t="shared" si="99"/>
        <v>0.293752403063857</v>
      </c>
      <c r="AB107" s="2">
        <v>11430</v>
      </c>
      <c r="AC107" s="2">
        <f t="shared" si="100"/>
        <v>0.208935281084</v>
      </c>
      <c r="AD107" s="31">
        <v>231.789</v>
      </c>
      <c r="AE107" s="2">
        <v>4897</v>
      </c>
      <c r="AF107" s="2">
        <f t="shared" si="101"/>
        <v>0.0911474368438192</v>
      </c>
      <c r="AG107" s="2">
        <v>3825</v>
      </c>
      <c r="AH107" s="2">
        <f t="shared" si="102"/>
        <v>0.0711943936956521</v>
      </c>
      <c r="AI107" s="2">
        <v>15889</v>
      </c>
      <c r="AJ107" s="2">
        <f t="shared" si="103"/>
        <v>0.29574058076607</v>
      </c>
      <c r="AK107" s="2">
        <v>11203</v>
      </c>
      <c r="AL107" s="2">
        <f t="shared" si="104"/>
        <v>0.208520468646377</v>
      </c>
      <c r="AM107" s="31">
        <v>235.845</v>
      </c>
      <c r="AN107" s="2">
        <v>5522</v>
      </c>
      <c r="AO107" s="2">
        <f t="shared" si="105"/>
        <v>0.0992757222554759</v>
      </c>
      <c r="AP107" s="2">
        <v>4391</v>
      </c>
      <c r="AQ107" s="2">
        <f t="shared" si="106"/>
        <v>0.0789423571937332</v>
      </c>
      <c r="AR107" s="2">
        <v>17842</v>
      </c>
      <c r="AS107" s="2">
        <f t="shared" si="107"/>
        <v>0.320767373502753</v>
      </c>
      <c r="AT107" s="2">
        <v>12331</v>
      </c>
      <c r="AU107" s="2">
        <f t="shared" si="108"/>
        <v>0.221689411650176</v>
      </c>
      <c r="AV107" s="31">
        <v>234.445</v>
      </c>
      <c r="AW107" s="2">
        <v>5112</v>
      </c>
      <c r="AX107" s="2">
        <f t="shared" si="109"/>
        <v>0.0930055563847252</v>
      </c>
      <c r="AY107" s="2">
        <v>4219</v>
      </c>
      <c r="AZ107" s="2">
        <f t="shared" si="110"/>
        <v>0.0767586937377065</v>
      </c>
      <c r="BA107" s="2">
        <v>16733</v>
      </c>
      <c r="BB107" s="2">
        <f t="shared" si="111"/>
        <v>0.30443309369828</v>
      </c>
      <c r="BC107" s="2">
        <v>11523</v>
      </c>
      <c r="BD107" s="2">
        <f t="shared" si="112"/>
        <v>0.209644566944677</v>
      </c>
      <c r="BE107" s="31">
        <v>235.441</v>
      </c>
      <c r="BF107" s="2">
        <v>5122</v>
      </c>
      <c r="BG107" s="2">
        <f t="shared" si="113"/>
        <v>0.0924007266852733</v>
      </c>
      <c r="BH107" s="2">
        <v>4092</v>
      </c>
      <c r="BI107" s="2">
        <f t="shared" si="114"/>
        <v>0.0738195575158411</v>
      </c>
      <c r="BJ107" s="2">
        <v>16883</v>
      </c>
      <c r="BK107" s="2">
        <f t="shared" si="115"/>
        <v>0.304568814648081</v>
      </c>
      <c r="BL107" s="2">
        <v>11223</v>
      </c>
      <c r="BM107" s="2">
        <f t="shared" si="116"/>
        <v>0.202462584066541</v>
      </c>
      <c r="BN107" s="2">
        <f t="shared" si="117"/>
        <v>0.0936721070313602</v>
      </c>
      <c r="BO107" s="2">
        <f t="shared" si="118"/>
        <v>0.00286834704779649</v>
      </c>
      <c r="BP107" s="2">
        <f t="shared" si="119"/>
        <v>0.0306211436755256</v>
      </c>
      <c r="BQ107" s="2">
        <f t="shared" si="120"/>
        <v>0.0747702980596817</v>
      </c>
      <c r="BR107" s="2">
        <f t="shared" si="121"/>
        <v>0.00274663900780136</v>
      </c>
      <c r="BS107" s="2">
        <f t="shared" si="122"/>
        <v>0.036734359486022</v>
      </c>
      <c r="BT107" s="2">
        <f t="shared" si="123"/>
        <v>0.303852453135808</v>
      </c>
      <c r="BU107" s="2">
        <f t="shared" si="124"/>
        <v>0.0095370680305634</v>
      </c>
      <c r="BV107" s="2">
        <f t="shared" si="125"/>
        <v>0.0313871681210379</v>
      </c>
      <c r="BW107" s="2">
        <f t="shared" si="126"/>
        <v>0.210250462478354</v>
      </c>
      <c r="BX107" s="2">
        <f t="shared" si="127"/>
        <v>0.00627041144533882</v>
      </c>
      <c r="BY107" s="2">
        <f t="shared" si="128"/>
        <v>0.0298235322359131</v>
      </c>
      <c r="BZ107" s="35">
        <v>229.839</v>
      </c>
      <c r="CA107" s="2">
        <v>-2722</v>
      </c>
      <c r="CB107" s="2">
        <f t="shared" si="129"/>
        <v>-0.0515276900770861</v>
      </c>
      <c r="CC107" s="2">
        <v>-2194</v>
      </c>
      <c r="CD107" s="2">
        <f t="shared" si="130"/>
        <v>-0.0415326054478791</v>
      </c>
      <c r="CE107" s="2">
        <v>5848</v>
      </c>
      <c r="CF107" s="2">
        <f t="shared" si="131"/>
        <v>0.110703134302278</v>
      </c>
      <c r="CG107" s="2">
        <v>5440</v>
      </c>
      <c r="CH107" s="2">
        <f t="shared" si="132"/>
        <v>0.102979659816072</v>
      </c>
      <c r="CI107" s="35">
        <v>235.053</v>
      </c>
      <c r="CJ107" s="2">
        <v>5706</v>
      </c>
      <c r="CK107" s="2">
        <f t="shared" si="133"/>
        <v>0.103276181081511</v>
      </c>
      <c r="CL107" s="2">
        <v>4501</v>
      </c>
      <c r="CM107" s="2">
        <f t="shared" si="134"/>
        <v>0.0814661919116514</v>
      </c>
      <c r="CN107" s="2">
        <v>17647</v>
      </c>
      <c r="CO107" s="2">
        <f t="shared" si="135"/>
        <v>0.319403218987983</v>
      </c>
      <c r="CP107" s="2">
        <v>12132</v>
      </c>
      <c r="CQ107" s="2">
        <f t="shared" si="136"/>
        <v>0.219584056936715</v>
      </c>
      <c r="CR107" s="2">
        <f t="shared" si="140"/>
        <v>0.154803871158597</v>
      </c>
      <c r="CS107" s="2">
        <f t="shared" si="141"/>
        <v>0.12299879735953</v>
      </c>
      <c r="CT107" s="2">
        <f t="shared" si="142"/>
        <v>0.208700084685706</v>
      </c>
      <c r="CU107" s="2">
        <f t="shared" si="143"/>
        <v>0.116604397120643</v>
      </c>
    </row>
    <row r="108" s="2" customFormat="1" spans="1:99">
      <c r="A108" s="1">
        <v>104</v>
      </c>
      <c r="B108" s="2" t="s">
        <v>44</v>
      </c>
      <c r="C108" s="2">
        <v>64</v>
      </c>
      <c r="D108" s="2">
        <v>53</v>
      </c>
      <c r="E108" s="2">
        <v>153</v>
      </c>
      <c r="F108" s="19" t="s">
        <v>43</v>
      </c>
      <c r="G108" s="19" t="s">
        <v>42</v>
      </c>
      <c r="H108" s="19" t="s">
        <v>42</v>
      </c>
      <c r="I108" s="19" t="s">
        <v>43</v>
      </c>
      <c r="J108" s="21">
        <v>41.38</v>
      </c>
      <c r="K108" s="21">
        <v>39.18</v>
      </c>
      <c r="L108" s="21">
        <v>41.34</v>
      </c>
      <c r="M108" s="21">
        <v>40.24</v>
      </c>
      <c r="N108" s="21">
        <v>37.49</v>
      </c>
      <c r="O108" s="21">
        <f t="shared" si="137"/>
        <v>39.926</v>
      </c>
      <c r="P108" s="21">
        <f t="shared" si="138"/>
        <v>1.46305980738998</v>
      </c>
      <c r="Q108" s="25">
        <f t="shared" si="139"/>
        <v>0.0366442871159139</v>
      </c>
      <c r="R108" s="21">
        <v>30.01</v>
      </c>
      <c r="S108" s="21">
        <v>39.38</v>
      </c>
      <c r="T108" s="26">
        <f t="shared" si="96"/>
        <v>9.37</v>
      </c>
      <c r="U108" s="2">
        <v>201.457</v>
      </c>
      <c r="V108" s="2">
        <v>4844</v>
      </c>
      <c r="W108" s="2">
        <f t="shared" si="97"/>
        <v>0.119354668186079</v>
      </c>
      <c r="X108" s="2">
        <v>3716</v>
      </c>
      <c r="Y108" s="2">
        <f t="shared" si="98"/>
        <v>0.091561095577925</v>
      </c>
      <c r="Z108" s="2">
        <v>11202</v>
      </c>
      <c r="AA108" s="2">
        <f t="shared" si="99"/>
        <v>0.276013830103314</v>
      </c>
      <c r="AB108" s="2">
        <v>8274</v>
      </c>
      <c r="AC108" s="2">
        <f t="shared" si="100"/>
        <v>0.203868811843851</v>
      </c>
      <c r="AD108" s="31">
        <v>198.772</v>
      </c>
      <c r="AE108" s="2">
        <v>4805</v>
      </c>
      <c r="AF108" s="2">
        <f t="shared" si="101"/>
        <v>0.121613833077328</v>
      </c>
      <c r="AG108" s="2">
        <v>3592</v>
      </c>
      <c r="AH108" s="2">
        <f t="shared" si="102"/>
        <v>0.0909129840611368</v>
      </c>
      <c r="AI108" s="2">
        <v>11132</v>
      </c>
      <c r="AJ108" s="2">
        <f t="shared" si="103"/>
        <v>0.281749259066975</v>
      </c>
      <c r="AK108" s="2">
        <v>8156</v>
      </c>
      <c r="AL108" s="2">
        <f t="shared" si="104"/>
        <v>0.206427143096501</v>
      </c>
      <c r="AM108" s="31">
        <v>204.155</v>
      </c>
      <c r="AN108" s="2">
        <v>5001</v>
      </c>
      <c r="AO108" s="2">
        <f t="shared" si="105"/>
        <v>0.11998772331969</v>
      </c>
      <c r="AP108" s="2">
        <v>3879</v>
      </c>
      <c r="AQ108" s="2">
        <f t="shared" si="106"/>
        <v>0.0930678621789795</v>
      </c>
      <c r="AR108" s="2">
        <v>12033</v>
      </c>
      <c r="AS108" s="2">
        <f t="shared" si="107"/>
        <v>0.288704713998366</v>
      </c>
      <c r="AT108" s="2">
        <v>8281</v>
      </c>
      <c r="AU108" s="2">
        <f t="shared" si="108"/>
        <v>0.198683930575955</v>
      </c>
      <c r="AV108" s="31">
        <v>202.335</v>
      </c>
      <c r="AW108" s="2">
        <v>4991</v>
      </c>
      <c r="AX108" s="2">
        <f t="shared" si="109"/>
        <v>0.121911743532128</v>
      </c>
      <c r="AY108" s="2">
        <v>3881</v>
      </c>
      <c r="AZ108" s="2">
        <f t="shared" si="110"/>
        <v>0.0947985326884769</v>
      </c>
      <c r="BA108" s="2">
        <v>11858</v>
      </c>
      <c r="BB108" s="2">
        <f t="shared" si="111"/>
        <v>0.289647256021633</v>
      </c>
      <c r="BC108" s="2">
        <v>8384</v>
      </c>
      <c r="BD108" s="2">
        <f t="shared" si="112"/>
        <v>0.204790233975828</v>
      </c>
      <c r="BE108" s="31">
        <v>203.421</v>
      </c>
      <c r="BF108" s="2">
        <v>4995</v>
      </c>
      <c r="BG108" s="2">
        <f t="shared" si="113"/>
        <v>0.12071018699274</v>
      </c>
      <c r="BH108" s="2">
        <v>3815</v>
      </c>
      <c r="BI108" s="2">
        <f t="shared" si="114"/>
        <v>0.0921940667422029</v>
      </c>
      <c r="BJ108" s="2">
        <v>11304</v>
      </c>
      <c r="BK108" s="2">
        <f t="shared" si="115"/>
        <v>0.273174765518706</v>
      </c>
      <c r="BL108" s="2">
        <v>8331</v>
      </c>
      <c r="BM108" s="2">
        <f t="shared" si="116"/>
        <v>0.201328642209513</v>
      </c>
      <c r="BN108" s="2">
        <f t="shared" si="117"/>
        <v>0.120715631021593</v>
      </c>
      <c r="BO108" s="2">
        <f t="shared" si="118"/>
        <v>0.000961202493793673</v>
      </c>
      <c r="BP108" s="2">
        <f t="shared" si="119"/>
        <v>0.00796253547000669</v>
      </c>
      <c r="BQ108" s="2">
        <f t="shared" si="120"/>
        <v>0.0925069082497442</v>
      </c>
      <c r="BR108" s="2">
        <f t="shared" si="121"/>
        <v>0.00134901724354906</v>
      </c>
      <c r="BS108" s="2">
        <f t="shared" si="122"/>
        <v>0.014582881095832</v>
      </c>
      <c r="BT108" s="2">
        <f t="shared" si="123"/>
        <v>0.281857964941799</v>
      </c>
      <c r="BU108" s="2">
        <f t="shared" si="124"/>
        <v>0.00658960862826932</v>
      </c>
      <c r="BV108" s="2">
        <f t="shared" si="125"/>
        <v>0.0233791818855643</v>
      </c>
      <c r="BW108" s="2">
        <f t="shared" si="126"/>
        <v>0.20301975234033</v>
      </c>
      <c r="BX108" s="2">
        <f t="shared" si="127"/>
        <v>0.00272488615814963</v>
      </c>
      <c r="BY108" s="2">
        <f t="shared" si="128"/>
        <v>0.0134217785547378</v>
      </c>
      <c r="BZ108" s="33">
        <v>198.64</v>
      </c>
      <c r="CA108" s="2">
        <v>3282</v>
      </c>
      <c r="CB108" s="2">
        <f t="shared" si="129"/>
        <v>0.0831773660569683</v>
      </c>
      <c r="CC108" s="2">
        <v>2830</v>
      </c>
      <c r="CD108" s="2">
        <f t="shared" si="130"/>
        <v>0.0717221041868435</v>
      </c>
      <c r="CE108" s="2">
        <v>10589</v>
      </c>
      <c r="CF108" s="2">
        <f t="shared" si="131"/>
        <v>0.268362318457415</v>
      </c>
      <c r="CG108" s="2">
        <v>7506</v>
      </c>
      <c r="CH108" s="2">
        <f t="shared" si="132"/>
        <v>0.190228308843268</v>
      </c>
      <c r="CI108" s="35">
        <v>171.817</v>
      </c>
      <c r="CJ108" s="2">
        <v>3888</v>
      </c>
      <c r="CK108" s="2">
        <f t="shared" si="133"/>
        <v>0.131702492046192</v>
      </c>
      <c r="CL108" s="2">
        <v>2852</v>
      </c>
      <c r="CM108" s="2">
        <f t="shared" si="134"/>
        <v>0.0966089267787394</v>
      </c>
      <c r="CN108" s="2">
        <v>8784</v>
      </c>
      <c r="CO108" s="2">
        <f t="shared" si="135"/>
        <v>0.297550074622878</v>
      </c>
      <c r="CP108" s="2">
        <v>6372</v>
      </c>
      <c r="CQ108" s="2">
        <f t="shared" si="136"/>
        <v>0.215845750853481</v>
      </c>
      <c r="CR108" s="2">
        <f t="shared" si="140"/>
        <v>0.0485251259892234</v>
      </c>
      <c r="CS108" s="2">
        <f t="shared" si="141"/>
        <v>0.0248868225918959</v>
      </c>
      <c r="CT108" s="2">
        <f t="shared" si="142"/>
        <v>0.0291877561654621</v>
      </c>
      <c r="CU108" s="2">
        <f t="shared" si="143"/>
        <v>0.0256174420102133</v>
      </c>
    </row>
    <row r="109" s="2" customFormat="1" spans="1:99">
      <c r="A109" s="1">
        <v>105</v>
      </c>
      <c r="B109" s="2" t="s">
        <v>44</v>
      </c>
      <c r="C109" s="2">
        <v>67</v>
      </c>
      <c r="D109" s="2">
        <v>51</v>
      </c>
      <c r="E109" s="2">
        <v>150</v>
      </c>
      <c r="F109" s="19" t="s">
        <v>42</v>
      </c>
      <c r="G109" s="19" t="s">
        <v>42</v>
      </c>
      <c r="H109" s="19" t="s">
        <v>42</v>
      </c>
      <c r="I109" s="19" t="s">
        <v>42</v>
      </c>
      <c r="J109" s="21">
        <v>2.27</v>
      </c>
      <c r="K109" s="21">
        <v>1.27</v>
      </c>
      <c r="L109" s="21">
        <v>1.97</v>
      </c>
      <c r="M109" s="21">
        <v>0.59</v>
      </c>
      <c r="N109" s="21">
        <v>1.38</v>
      </c>
      <c r="O109" s="21">
        <f t="shared" si="137"/>
        <v>1.496</v>
      </c>
      <c r="P109" s="21">
        <f t="shared" si="138"/>
        <v>0.584657164498991</v>
      </c>
      <c r="Q109" s="25">
        <f t="shared" si="139"/>
        <v>0.390813612633015</v>
      </c>
      <c r="R109" s="21">
        <v>-19.63</v>
      </c>
      <c r="S109" s="21">
        <v>16.72</v>
      </c>
      <c r="T109" s="26">
        <f t="shared" si="96"/>
        <v>36.35</v>
      </c>
      <c r="U109" s="2">
        <v>251.645</v>
      </c>
      <c r="V109" s="2">
        <v>15</v>
      </c>
      <c r="W109" s="2">
        <f t="shared" si="97"/>
        <v>0.000236872502145168</v>
      </c>
      <c r="X109" s="2">
        <v>837</v>
      </c>
      <c r="Y109" s="2">
        <f t="shared" si="98"/>
        <v>0.0132174856197004</v>
      </c>
      <c r="Z109" s="2">
        <v>9955</v>
      </c>
      <c r="AA109" s="2">
        <f t="shared" si="99"/>
        <v>0.157204383923676</v>
      </c>
      <c r="AB109" s="2">
        <v>8557</v>
      </c>
      <c r="AC109" s="2">
        <f t="shared" si="100"/>
        <v>0.135127866723747</v>
      </c>
      <c r="AD109" s="31">
        <v>252.188</v>
      </c>
      <c r="AE109" s="2">
        <v>20</v>
      </c>
      <c r="AF109" s="2">
        <f t="shared" si="101"/>
        <v>0.000314471404805595</v>
      </c>
      <c r="AG109" s="2">
        <v>901</v>
      </c>
      <c r="AH109" s="2">
        <f t="shared" si="102"/>
        <v>0.0141669367864921</v>
      </c>
      <c r="AI109" s="2">
        <v>9942</v>
      </c>
      <c r="AJ109" s="2">
        <f t="shared" si="103"/>
        <v>0.156323735328861</v>
      </c>
      <c r="AK109" s="2">
        <v>8513</v>
      </c>
      <c r="AL109" s="2">
        <f t="shared" si="104"/>
        <v>0.133854753455502</v>
      </c>
      <c r="AM109" s="31">
        <v>255.913</v>
      </c>
      <c r="AN109" s="2">
        <v>39</v>
      </c>
      <c r="AO109" s="2">
        <f t="shared" si="105"/>
        <v>0.000595497456838946</v>
      </c>
      <c r="AP109" s="2">
        <v>799</v>
      </c>
      <c r="AQ109" s="2">
        <f t="shared" si="106"/>
        <v>0.0122000632824184</v>
      </c>
      <c r="AR109" s="2">
        <v>10022</v>
      </c>
      <c r="AS109" s="2">
        <f t="shared" si="107"/>
        <v>0.153027577242049</v>
      </c>
      <c r="AT109" s="2">
        <v>8771</v>
      </c>
      <c r="AU109" s="2">
        <f t="shared" si="108"/>
        <v>0.133925851126523</v>
      </c>
      <c r="AV109" s="31">
        <v>255.138</v>
      </c>
      <c r="AW109" s="2">
        <v>33</v>
      </c>
      <c r="AX109" s="2">
        <f t="shared" si="109"/>
        <v>0.000506948271070499</v>
      </c>
      <c r="AY109" s="2">
        <v>991</v>
      </c>
      <c r="AZ109" s="2">
        <f t="shared" si="110"/>
        <v>0.0152238102009353</v>
      </c>
      <c r="BA109" s="2">
        <v>10021</v>
      </c>
      <c r="BB109" s="2">
        <f t="shared" si="111"/>
        <v>0.153943291648408</v>
      </c>
      <c r="BC109" s="2">
        <v>8844</v>
      </c>
      <c r="BD109" s="2">
        <f t="shared" si="112"/>
        <v>0.135862136646894</v>
      </c>
      <c r="BE109" s="31">
        <v>250.133</v>
      </c>
      <c r="BF109" s="2">
        <v>33</v>
      </c>
      <c r="BG109" s="2">
        <f t="shared" si="113"/>
        <v>0.000527438655992226</v>
      </c>
      <c r="BH109" s="2">
        <v>818</v>
      </c>
      <c r="BI109" s="2">
        <f t="shared" si="114"/>
        <v>0.013074085472777</v>
      </c>
      <c r="BJ109" s="2">
        <v>10102</v>
      </c>
      <c r="BK109" s="2">
        <f t="shared" si="115"/>
        <v>0.161460160691923</v>
      </c>
      <c r="BL109" s="2">
        <v>8614</v>
      </c>
      <c r="BM109" s="2">
        <f t="shared" si="116"/>
        <v>0.137677472203547</v>
      </c>
      <c r="BN109" s="2">
        <f t="shared" si="117"/>
        <v>0.000436245658170487</v>
      </c>
      <c r="BO109" s="2">
        <f t="shared" si="118"/>
        <v>0.000136568504295696</v>
      </c>
      <c r="BP109" s="2">
        <f t="shared" si="119"/>
        <v>0.313054128420286</v>
      </c>
      <c r="BQ109" s="2">
        <f t="shared" si="120"/>
        <v>0.0135764762724646</v>
      </c>
      <c r="BR109" s="2">
        <f t="shared" si="121"/>
        <v>0.00103326049126704</v>
      </c>
      <c r="BS109" s="2">
        <f t="shared" si="122"/>
        <v>0.0761066767643281</v>
      </c>
      <c r="BT109" s="2">
        <f t="shared" si="123"/>
        <v>0.156391829766984</v>
      </c>
      <c r="BU109" s="2">
        <f t="shared" si="124"/>
        <v>0.00295521212248481</v>
      </c>
      <c r="BV109" s="2">
        <f t="shared" si="125"/>
        <v>0.0188962052997777</v>
      </c>
      <c r="BW109" s="2">
        <f t="shared" si="126"/>
        <v>0.135289616031242</v>
      </c>
      <c r="BX109" s="2">
        <f t="shared" si="127"/>
        <v>0.00141240823560594</v>
      </c>
      <c r="BY109" s="2">
        <f t="shared" si="128"/>
        <v>0.0104398864971261</v>
      </c>
      <c r="BZ109" s="33">
        <v>259.7</v>
      </c>
      <c r="CA109" s="2">
        <v>-6007</v>
      </c>
      <c r="CB109" s="2">
        <f t="shared" si="129"/>
        <v>-0.08906636593362</v>
      </c>
      <c r="CC109" s="2">
        <v>-4299</v>
      </c>
      <c r="CD109" s="2">
        <f t="shared" si="130"/>
        <v>-0.0637416858912323</v>
      </c>
      <c r="CE109" s="2">
        <v>2947</v>
      </c>
      <c r="CF109" s="2">
        <f t="shared" si="131"/>
        <v>0.0436954520403493</v>
      </c>
      <c r="CG109" s="2">
        <v>4124</v>
      </c>
      <c r="CH109" s="2">
        <f t="shared" si="132"/>
        <v>0.0611469440836106</v>
      </c>
      <c r="CI109" s="35">
        <v>194.077</v>
      </c>
      <c r="CJ109" s="2">
        <v>3145</v>
      </c>
      <c r="CK109" s="2">
        <f t="shared" si="133"/>
        <v>0.0834973147828666</v>
      </c>
      <c r="CL109" s="2">
        <v>3072</v>
      </c>
      <c r="CM109" s="2">
        <f t="shared" si="134"/>
        <v>0.0815592213077794</v>
      </c>
      <c r="CN109" s="2">
        <v>10487</v>
      </c>
      <c r="CO109" s="2">
        <f t="shared" si="135"/>
        <v>0.278421729770404</v>
      </c>
      <c r="CP109" s="2">
        <v>8295</v>
      </c>
      <c r="CQ109" s="2">
        <f t="shared" si="136"/>
        <v>0.220225827066416</v>
      </c>
      <c r="CR109" s="2">
        <f t="shared" si="140"/>
        <v>0.172563680716487</v>
      </c>
      <c r="CS109" s="2">
        <f t="shared" si="141"/>
        <v>0.145300907199012</v>
      </c>
      <c r="CT109" s="2">
        <f t="shared" si="142"/>
        <v>0.234726277730055</v>
      </c>
      <c r="CU109" s="2">
        <f t="shared" si="143"/>
        <v>0.159078882982805</v>
      </c>
    </row>
    <row r="110" s="2" customFormat="1" spans="1:99">
      <c r="A110" s="1">
        <v>106</v>
      </c>
      <c r="B110" s="2" t="s">
        <v>44</v>
      </c>
      <c r="C110" s="2">
        <v>55</v>
      </c>
      <c r="D110" s="2">
        <v>65</v>
      </c>
      <c r="E110" s="2">
        <v>165</v>
      </c>
      <c r="F110" s="19" t="s">
        <v>43</v>
      </c>
      <c r="G110" s="19" t="s">
        <v>43</v>
      </c>
      <c r="H110" s="19" t="s">
        <v>42</v>
      </c>
      <c r="I110" s="19" t="s">
        <v>43</v>
      </c>
      <c r="J110" s="21">
        <v>-13.92</v>
      </c>
      <c r="K110" s="21">
        <v>-10.55</v>
      </c>
      <c r="L110" s="21">
        <v>-12.13</v>
      </c>
      <c r="M110" s="21">
        <v>-10.38</v>
      </c>
      <c r="N110" s="21">
        <v>-9.5</v>
      </c>
      <c r="O110" s="21">
        <f t="shared" si="137"/>
        <v>-11.296</v>
      </c>
      <c r="P110" s="21">
        <f t="shared" si="138"/>
        <v>1.56218564837858</v>
      </c>
      <c r="Q110" s="25">
        <f t="shared" si="139"/>
        <v>0.138295471704902</v>
      </c>
      <c r="R110" s="21">
        <v>-35.02</v>
      </c>
      <c r="S110" s="21">
        <v>4.65</v>
      </c>
      <c r="T110" s="26">
        <f t="shared" si="96"/>
        <v>39.67</v>
      </c>
      <c r="U110" s="2">
        <v>175.283</v>
      </c>
      <c r="V110" s="2">
        <v>-1299</v>
      </c>
      <c r="W110" s="2">
        <f t="shared" si="97"/>
        <v>-0.0422794720708813</v>
      </c>
      <c r="X110" s="2">
        <v>-757</v>
      </c>
      <c r="Y110" s="2">
        <f t="shared" si="98"/>
        <v>-0.0246386145940394</v>
      </c>
      <c r="Z110" s="2">
        <v>3153</v>
      </c>
      <c r="AA110" s="2">
        <f t="shared" si="99"/>
        <v>0.102622921816389</v>
      </c>
      <c r="AB110" s="2">
        <v>2504</v>
      </c>
      <c r="AC110" s="2">
        <f t="shared" si="100"/>
        <v>0.0814994596347089</v>
      </c>
      <c r="AD110" s="31">
        <v>171.583</v>
      </c>
      <c r="AE110" s="2">
        <v>-1122</v>
      </c>
      <c r="AF110" s="2">
        <f t="shared" si="101"/>
        <v>-0.0381104733704686</v>
      </c>
      <c r="AG110" s="2">
        <v>-723</v>
      </c>
      <c r="AH110" s="2">
        <f t="shared" si="102"/>
        <v>-0.024557818401826</v>
      </c>
      <c r="AI110" s="2">
        <v>3188</v>
      </c>
      <c r="AJ110" s="2">
        <f t="shared" si="103"/>
        <v>0.108285373533916</v>
      </c>
      <c r="AK110" s="2">
        <v>2495</v>
      </c>
      <c r="AL110" s="2">
        <f t="shared" si="104"/>
        <v>0.0847465517462738</v>
      </c>
      <c r="AM110" s="31">
        <v>177.552</v>
      </c>
      <c r="AN110" s="2">
        <v>-1450</v>
      </c>
      <c r="AO110" s="2">
        <f t="shared" si="105"/>
        <v>-0.0459956610426466</v>
      </c>
      <c r="AP110" s="2">
        <v>-881</v>
      </c>
      <c r="AQ110" s="2">
        <f t="shared" si="106"/>
        <v>-0.0279463292266012</v>
      </c>
      <c r="AR110" s="2">
        <v>3433</v>
      </c>
      <c r="AS110" s="2">
        <f t="shared" si="107"/>
        <v>0.108898692661659</v>
      </c>
      <c r="AT110" s="2">
        <v>2681</v>
      </c>
      <c r="AU110" s="2">
        <f t="shared" si="108"/>
        <v>0.0850443912105763</v>
      </c>
      <c r="AV110" s="31">
        <v>177.551</v>
      </c>
      <c r="AW110" s="2">
        <v>-1199</v>
      </c>
      <c r="AX110" s="2">
        <f t="shared" si="109"/>
        <v>-0.038034081936755</v>
      </c>
      <c r="AY110" s="2">
        <v>-559</v>
      </c>
      <c r="AZ110" s="2">
        <f t="shared" si="110"/>
        <v>-0.0177323201022903</v>
      </c>
      <c r="BA110" s="2">
        <v>3018</v>
      </c>
      <c r="BB110" s="2">
        <f t="shared" si="111"/>
        <v>0.0957354956506478</v>
      </c>
      <c r="BC110" s="2">
        <v>2313</v>
      </c>
      <c r="BD110" s="2">
        <f t="shared" si="112"/>
        <v>0.0733718361298702</v>
      </c>
      <c r="BE110" s="31">
        <v>177.583</v>
      </c>
      <c r="BF110" s="2">
        <v>-1304</v>
      </c>
      <c r="BG110" s="2">
        <f t="shared" si="113"/>
        <v>-0.0413499334053567</v>
      </c>
      <c r="BH110" s="2">
        <v>-881</v>
      </c>
      <c r="BI110" s="2">
        <f t="shared" si="114"/>
        <v>-0.0279365731059197</v>
      </c>
      <c r="BJ110" s="2">
        <v>3223</v>
      </c>
      <c r="BK110" s="2">
        <f t="shared" si="115"/>
        <v>0.102201560863086</v>
      </c>
      <c r="BL110" s="2">
        <v>2555</v>
      </c>
      <c r="BM110" s="2">
        <f t="shared" si="116"/>
        <v>0.0810192330143301</v>
      </c>
      <c r="BN110" s="2">
        <f t="shared" si="117"/>
        <v>-0.0411539243652217</v>
      </c>
      <c r="BO110" s="2">
        <f t="shared" si="118"/>
        <v>0.00295782697164579</v>
      </c>
      <c r="BP110" s="2">
        <f t="shared" si="119"/>
        <v>0.07187229449606</v>
      </c>
      <c r="BQ110" s="2">
        <f t="shared" si="120"/>
        <v>-0.0245623310861353</v>
      </c>
      <c r="BR110" s="2">
        <f t="shared" si="121"/>
        <v>0.00372805156080482</v>
      </c>
      <c r="BS110" s="2">
        <f t="shared" si="122"/>
        <v>0.151779224363163</v>
      </c>
      <c r="BT110" s="2">
        <f t="shared" si="123"/>
        <v>0.10354880890514</v>
      </c>
      <c r="BU110" s="2">
        <f t="shared" si="124"/>
        <v>0.00479116914524209</v>
      </c>
      <c r="BV110" s="2">
        <f t="shared" si="125"/>
        <v>0.0462696693076523</v>
      </c>
      <c r="BW110" s="2">
        <f t="shared" si="126"/>
        <v>0.0811362943471518</v>
      </c>
      <c r="BX110" s="2">
        <f t="shared" si="127"/>
        <v>0.00421282763405918</v>
      </c>
      <c r="BY110" s="2">
        <f t="shared" si="128"/>
        <v>0.0519228499151571</v>
      </c>
      <c r="BZ110" s="35">
        <v>184.353</v>
      </c>
      <c r="CA110" s="2">
        <v>-2524</v>
      </c>
      <c r="CB110" s="2">
        <f t="shared" si="129"/>
        <v>-0.0742658116674335</v>
      </c>
      <c r="CC110" s="2">
        <v>-2526</v>
      </c>
      <c r="CD110" s="2">
        <f t="shared" si="130"/>
        <v>-0.0743246593787389</v>
      </c>
      <c r="CE110" s="2">
        <v>1011</v>
      </c>
      <c r="CF110" s="2">
        <f t="shared" si="131"/>
        <v>0.0297475180648872</v>
      </c>
      <c r="CG110" s="2">
        <v>1729</v>
      </c>
      <c r="CH110" s="2">
        <f t="shared" si="132"/>
        <v>0.0508738464235311</v>
      </c>
      <c r="CI110" s="35">
        <v>177.234</v>
      </c>
      <c r="CJ110" s="2">
        <v>902</v>
      </c>
      <c r="CK110" s="2">
        <f t="shared" si="133"/>
        <v>0.0287152405758227</v>
      </c>
      <c r="CL110" s="2">
        <v>2258</v>
      </c>
      <c r="CM110" s="2">
        <f t="shared" si="134"/>
        <v>0.0718836066742878</v>
      </c>
      <c r="CN110" s="2">
        <v>6532</v>
      </c>
      <c r="CO110" s="2">
        <f t="shared" si="135"/>
        <v>0.207946731087886</v>
      </c>
      <c r="CP110" s="2">
        <v>5529</v>
      </c>
      <c r="CQ110" s="2">
        <f t="shared" si="136"/>
        <v>0.17601614760945</v>
      </c>
      <c r="CR110" s="2">
        <f t="shared" si="140"/>
        <v>0.102981052243256</v>
      </c>
      <c r="CS110" s="2">
        <f t="shared" si="141"/>
        <v>0.146208266053027</v>
      </c>
      <c r="CT110" s="2">
        <f t="shared" si="142"/>
        <v>0.178199213022999</v>
      </c>
      <c r="CU110" s="2">
        <f t="shared" si="143"/>
        <v>0.125142301185918</v>
      </c>
    </row>
    <row r="111" s="2" customFormat="1" spans="1:99">
      <c r="A111" s="1">
        <v>107</v>
      </c>
      <c r="B111" s="2" t="s">
        <v>41</v>
      </c>
      <c r="C111" s="2">
        <v>73</v>
      </c>
      <c r="D111" s="2">
        <v>80</v>
      </c>
      <c r="E111" s="2">
        <v>178</v>
      </c>
      <c r="F111" s="19" t="s">
        <v>42</v>
      </c>
      <c r="G111" s="19" t="s">
        <v>43</v>
      </c>
      <c r="H111" s="19" t="s">
        <v>43</v>
      </c>
      <c r="I111" s="19" t="s">
        <v>43</v>
      </c>
      <c r="J111" s="21">
        <v>-4.45</v>
      </c>
      <c r="K111" s="21">
        <v>-2.62</v>
      </c>
      <c r="L111" s="21">
        <v>-5.23</v>
      </c>
      <c r="M111" s="21">
        <v>-2.49</v>
      </c>
      <c r="N111" s="21">
        <v>-1.48</v>
      </c>
      <c r="O111" s="21">
        <f t="shared" si="137"/>
        <v>-3.254</v>
      </c>
      <c r="P111" s="21">
        <f t="shared" si="138"/>
        <v>1.37606104515752</v>
      </c>
      <c r="Q111" s="25">
        <f t="shared" si="139"/>
        <v>0.422882927214972</v>
      </c>
      <c r="R111" s="21">
        <v>-17.75</v>
      </c>
      <c r="S111" s="21">
        <v>4.55</v>
      </c>
      <c r="T111" s="26">
        <f t="shared" si="96"/>
        <v>22.3</v>
      </c>
      <c r="U111" s="2">
        <v>179.402</v>
      </c>
      <c r="V111" s="2">
        <v>-1465</v>
      </c>
      <c r="W111" s="2">
        <f t="shared" si="97"/>
        <v>-0.0455179887407799</v>
      </c>
      <c r="X111" s="2">
        <v>-2030</v>
      </c>
      <c r="Y111" s="2">
        <f t="shared" si="98"/>
        <v>-0.0630727079479749</v>
      </c>
      <c r="Z111" s="2">
        <v>5318</v>
      </c>
      <c r="AA111" s="2">
        <f t="shared" si="99"/>
        <v>0.165231852644005</v>
      </c>
      <c r="AB111" s="2">
        <v>4513</v>
      </c>
      <c r="AC111" s="2">
        <f t="shared" si="100"/>
        <v>0.140220261561188</v>
      </c>
      <c r="AD111" s="31">
        <v>177.772</v>
      </c>
      <c r="AE111" s="2">
        <v>-1402</v>
      </c>
      <c r="AF111" s="2">
        <f t="shared" si="101"/>
        <v>-0.0443630398007286</v>
      </c>
      <c r="AG111" s="2">
        <v>-1892</v>
      </c>
      <c r="AH111" s="2">
        <f t="shared" si="102"/>
        <v>-0.059867953853765</v>
      </c>
      <c r="AI111" s="2">
        <v>5218</v>
      </c>
      <c r="AJ111" s="2">
        <f t="shared" si="103"/>
        <v>0.165111513323967</v>
      </c>
      <c r="AK111" s="2">
        <v>4454</v>
      </c>
      <c r="AL111" s="2">
        <f t="shared" si="104"/>
        <v>0.140936504473927</v>
      </c>
      <c r="AM111" s="31">
        <v>181.291</v>
      </c>
      <c r="AN111" s="2">
        <v>-1544</v>
      </c>
      <c r="AO111" s="2">
        <f t="shared" si="105"/>
        <v>-0.0469780306507304</v>
      </c>
      <c r="AP111" s="2">
        <v>-2125</v>
      </c>
      <c r="AQ111" s="2">
        <f t="shared" si="106"/>
        <v>-0.0646556445160635</v>
      </c>
      <c r="AR111" s="2">
        <v>5577</v>
      </c>
      <c r="AS111" s="2">
        <f t="shared" si="107"/>
        <v>0.169686837395805</v>
      </c>
      <c r="AT111" s="2">
        <v>4788</v>
      </c>
      <c r="AU111" s="2">
        <f t="shared" si="108"/>
        <v>0.145680576914312</v>
      </c>
      <c r="AV111" s="31">
        <v>181.338</v>
      </c>
      <c r="AW111" s="2">
        <v>-1552</v>
      </c>
      <c r="AX111" s="2">
        <f t="shared" si="109"/>
        <v>-0.0471969651768484</v>
      </c>
      <c r="AY111" s="2">
        <v>-2131</v>
      </c>
      <c r="AZ111" s="2">
        <f t="shared" si="110"/>
        <v>-0.0648045958710464</v>
      </c>
      <c r="BA111" s="2">
        <v>5441</v>
      </c>
      <c r="BB111" s="2">
        <f t="shared" si="111"/>
        <v>0.16546307186033</v>
      </c>
      <c r="BC111" s="2">
        <v>4615</v>
      </c>
      <c r="BD111" s="2">
        <f t="shared" si="112"/>
        <v>0.140344068486569</v>
      </c>
      <c r="BE111" s="31">
        <v>180.834</v>
      </c>
      <c r="BF111" s="2">
        <v>-1555</v>
      </c>
      <c r="BG111" s="2">
        <f t="shared" si="113"/>
        <v>-0.0475521563392912</v>
      </c>
      <c r="BH111" s="2">
        <v>-1933</v>
      </c>
      <c r="BI111" s="2">
        <f t="shared" si="114"/>
        <v>-0.0591114586519936</v>
      </c>
      <c r="BJ111" s="2">
        <v>5492</v>
      </c>
      <c r="BK111" s="2">
        <f t="shared" si="115"/>
        <v>0.167946265347516</v>
      </c>
      <c r="BL111" s="2">
        <v>4429</v>
      </c>
      <c r="BM111" s="2">
        <f t="shared" si="116"/>
        <v>0.135439550113647</v>
      </c>
      <c r="BN111" s="2">
        <f t="shared" si="117"/>
        <v>-0.0463216361416757</v>
      </c>
      <c r="BO111" s="2">
        <f t="shared" si="118"/>
        <v>0.00119943181547025</v>
      </c>
      <c r="BP111" s="2">
        <f t="shared" si="119"/>
        <v>0.0258935546188775</v>
      </c>
      <c r="BQ111" s="2">
        <f t="shared" si="120"/>
        <v>-0.0623024721681687</v>
      </c>
      <c r="BR111" s="2">
        <f t="shared" si="121"/>
        <v>0.00238749881522368</v>
      </c>
      <c r="BS111" s="2">
        <f t="shared" si="122"/>
        <v>0.0383210927614441</v>
      </c>
      <c r="BT111" s="2">
        <f t="shared" si="123"/>
        <v>0.166687908114325</v>
      </c>
      <c r="BU111" s="2">
        <f t="shared" si="124"/>
        <v>0.00182660240219155</v>
      </c>
      <c r="BV111" s="2">
        <f t="shared" si="125"/>
        <v>0.01095821780269</v>
      </c>
      <c r="BW111" s="2">
        <f t="shared" si="126"/>
        <v>0.140524192309928</v>
      </c>
      <c r="BX111" s="2">
        <f t="shared" si="127"/>
        <v>0.00324766710932257</v>
      </c>
      <c r="BY111" s="2">
        <f t="shared" si="128"/>
        <v>0.0231110889586882</v>
      </c>
      <c r="BZ111" s="35">
        <v>201.762</v>
      </c>
      <c r="CA111" s="2">
        <v>-4590</v>
      </c>
      <c r="CB111" s="2">
        <f t="shared" si="129"/>
        <v>-0.112754513899465</v>
      </c>
      <c r="CC111" s="2">
        <v>-6889</v>
      </c>
      <c r="CD111" s="2">
        <f t="shared" si="130"/>
        <v>-0.169230031863489</v>
      </c>
      <c r="CE111" s="2">
        <v>2346</v>
      </c>
      <c r="CF111" s="2">
        <f t="shared" si="131"/>
        <v>0.0576300848819489</v>
      </c>
      <c r="CG111" s="2">
        <v>3643</v>
      </c>
      <c r="CH111" s="2">
        <f t="shared" si="132"/>
        <v>0.0894912187659589</v>
      </c>
      <c r="CI111" s="35">
        <v>147.959</v>
      </c>
      <c r="CJ111" s="2">
        <v>-485</v>
      </c>
      <c r="CK111" s="2">
        <f t="shared" si="133"/>
        <v>-0.0221543475127811</v>
      </c>
      <c r="CL111" s="2">
        <v>-1309</v>
      </c>
      <c r="CM111" s="2">
        <f t="shared" si="134"/>
        <v>-0.0597938987509906</v>
      </c>
      <c r="CN111" s="2">
        <v>4578</v>
      </c>
      <c r="CO111" s="2">
        <f t="shared" si="135"/>
        <v>0.209118768893839</v>
      </c>
      <c r="CP111" s="2">
        <v>3648</v>
      </c>
      <c r="CQ111" s="2">
        <f t="shared" si="136"/>
        <v>0.166637236549743</v>
      </c>
      <c r="CR111" s="2">
        <f t="shared" si="140"/>
        <v>0.0906001663866841</v>
      </c>
      <c r="CS111" s="2">
        <f t="shared" si="141"/>
        <v>0.109436133112499</v>
      </c>
      <c r="CT111" s="2">
        <f t="shared" si="142"/>
        <v>0.15148868401189</v>
      </c>
      <c r="CU111" s="2">
        <f t="shared" si="143"/>
        <v>0.0771460177837842</v>
      </c>
    </row>
    <row r="112" s="2" customFormat="1" spans="1:99">
      <c r="A112" s="1">
        <v>108</v>
      </c>
      <c r="B112" s="2" t="s">
        <v>41</v>
      </c>
      <c r="C112" s="2">
        <v>51</v>
      </c>
      <c r="D112" s="2">
        <v>63</v>
      </c>
      <c r="E112" s="2">
        <v>181</v>
      </c>
      <c r="F112" s="19" t="s">
        <v>42</v>
      </c>
      <c r="G112" s="19" t="s">
        <v>42</v>
      </c>
      <c r="H112" s="19" t="s">
        <v>43</v>
      </c>
      <c r="I112" s="19" t="s">
        <v>42</v>
      </c>
      <c r="J112" s="21">
        <v>15.1</v>
      </c>
      <c r="K112" s="21">
        <v>12.32</v>
      </c>
      <c r="L112" s="21">
        <v>14.23</v>
      </c>
      <c r="M112" s="21">
        <v>12.3</v>
      </c>
      <c r="N112" s="21">
        <v>10.29</v>
      </c>
      <c r="O112" s="21">
        <f t="shared" si="137"/>
        <v>12.848</v>
      </c>
      <c r="P112" s="21">
        <f t="shared" si="138"/>
        <v>1.67951659711954</v>
      </c>
      <c r="Q112" s="25">
        <f t="shared" si="139"/>
        <v>0.1307220265504</v>
      </c>
      <c r="R112" s="21">
        <v>-19.65</v>
      </c>
      <c r="S112" s="21">
        <v>33.28</v>
      </c>
      <c r="T112" s="26">
        <f t="shared" ref="T112:T144" si="144">S112-R112</f>
        <v>52.93</v>
      </c>
      <c r="U112" s="2">
        <v>186.271</v>
      </c>
      <c r="V112" s="2">
        <v>745</v>
      </c>
      <c r="W112" s="2">
        <f t="shared" si="97"/>
        <v>0.0214716678609908</v>
      </c>
      <c r="X112" s="2">
        <v>1354</v>
      </c>
      <c r="Y112" s="2">
        <f t="shared" si="98"/>
        <v>0.0390236755487001</v>
      </c>
      <c r="Z112" s="2">
        <v>8020</v>
      </c>
      <c r="AA112" s="2">
        <f t="shared" si="99"/>
        <v>0.231144666100868</v>
      </c>
      <c r="AB112" s="2">
        <v>6340</v>
      </c>
      <c r="AC112" s="2">
        <f t="shared" si="100"/>
        <v>0.182725334548566</v>
      </c>
      <c r="AD112" s="31">
        <v>188.375</v>
      </c>
      <c r="AE112" s="2">
        <v>801</v>
      </c>
      <c r="AF112" s="2">
        <f t="shared" ref="AF112:AF144" si="145">AE112/(AD112*AD112)</f>
        <v>0.0225728286796102</v>
      </c>
      <c r="AG112" s="2">
        <v>1420</v>
      </c>
      <c r="AH112" s="2">
        <f t="shared" ref="AH112:AH144" si="146">AG112/(AD112*AD112)</f>
        <v>0.040016749968847</v>
      </c>
      <c r="AI112" s="2">
        <v>8182</v>
      </c>
      <c r="AJ112" s="2">
        <f t="shared" ref="AJ112:AJ144" si="147">AI112/(AD112*AD112)</f>
        <v>0.230575386088103</v>
      </c>
      <c r="AK112" s="2">
        <v>6445</v>
      </c>
      <c r="AL112" s="2">
        <f t="shared" ref="AL112:AL144" si="148">AK112/(AD112*AD112)</f>
        <v>0.181625319400858</v>
      </c>
      <c r="AM112" s="31">
        <v>182.323</v>
      </c>
      <c r="AN112" s="2">
        <v>661</v>
      </c>
      <c r="AO112" s="2">
        <f t="shared" ref="AO112:AO144" si="149">AN112/(AM112*AM112)</f>
        <v>0.0198846770980483</v>
      </c>
      <c r="AP112" s="2">
        <v>1002</v>
      </c>
      <c r="AQ112" s="2">
        <f t="shared" ref="AQ112:AQ144" si="150">AP112/(AM112*AM112)</f>
        <v>0.0301428841940157</v>
      </c>
      <c r="AR112" s="2">
        <v>7871</v>
      </c>
      <c r="AS112" s="2">
        <f t="shared" ref="AS112:AS144" si="151">AR112/(AM112*AM112)</f>
        <v>0.236781079332433</v>
      </c>
      <c r="AT112" s="2">
        <v>6091</v>
      </c>
      <c r="AU112" s="2">
        <f t="shared" ref="AU112:AU144" si="152">AT112/(AM112*AM112)</f>
        <v>0.183233839945858</v>
      </c>
      <c r="AV112" s="31">
        <v>185.772</v>
      </c>
      <c r="AW112" s="2">
        <v>727</v>
      </c>
      <c r="AX112" s="2">
        <f t="shared" ref="AX112:AX144" si="153">AW112/(AV112*AV112)</f>
        <v>0.0210656031078414</v>
      </c>
      <c r="AY112" s="2">
        <v>1233</v>
      </c>
      <c r="AZ112" s="2">
        <f t="shared" ref="AZ112:AZ144" si="154">AY112/(AV112*AV112)</f>
        <v>0.0357274946794615</v>
      </c>
      <c r="BA112" s="2">
        <v>7688</v>
      </c>
      <c r="BB112" s="2">
        <f t="shared" ref="BB112:BB144" si="155">BA112/(AV112*AV112)</f>
        <v>0.222768028463666</v>
      </c>
      <c r="BC112" s="2">
        <v>6111</v>
      </c>
      <c r="BD112" s="2">
        <f t="shared" ref="BD112:BD144" si="156">BC112/(AV112*AV112)</f>
        <v>0.177072765601127</v>
      </c>
      <c r="BE112" s="31">
        <v>189.901</v>
      </c>
      <c r="BF112" s="2">
        <v>776</v>
      </c>
      <c r="BG112" s="2">
        <f t="shared" ref="BG112:BG144" si="157">BF112/(BE112*BE112)</f>
        <v>0.021518263328696</v>
      </c>
      <c r="BH112" s="2">
        <v>1503</v>
      </c>
      <c r="BI112" s="2">
        <f t="shared" ref="BI112:BI144" si="158">BH112/(BE112*BE112)</f>
        <v>0.0416777703389564</v>
      </c>
      <c r="BJ112" s="2">
        <v>8121</v>
      </c>
      <c r="BK112" s="2">
        <f t="shared" ref="BK112:BK144" si="159">BJ112/(BE112*BE112)</f>
        <v>0.225193062490129</v>
      </c>
      <c r="BL112" s="2">
        <v>6331</v>
      </c>
      <c r="BM112" s="2">
        <f t="shared" ref="BM112:BM144" si="160">BL112/(BE112*BE112)</f>
        <v>0.17555686228605</v>
      </c>
      <c r="BN112" s="2">
        <f t="shared" ref="BN112:BN144" si="161">AVERAGE(W112,AF112,AO112,AX112,BG112)</f>
        <v>0.0213026080150374</v>
      </c>
      <c r="BO112" s="2">
        <f t="shared" ref="BO112:BO144" si="162">STDEVP(W112,AF112,AO112,AX112,BG112)</f>
        <v>0.000866631224214688</v>
      </c>
      <c r="BP112" s="2">
        <f t="shared" ref="BP112:BP144" si="163">ABS(BO112/BN112)</f>
        <v>0.0406819307571608</v>
      </c>
      <c r="BQ112" s="2">
        <f t="shared" ref="BQ112:BQ144" si="164">AVERAGE(Y112,AH112,AQ112,AZ112,BI112)</f>
        <v>0.0373177149459961</v>
      </c>
      <c r="BR112" s="2">
        <f t="shared" ref="BR112:BR144" si="165">STDEVP(Y112,AH112,AQ112,AZ112,BI112)</f>
        <v>0.00407951397786297</v>
      </c>
      <c r="BS112" s="2">
        <f t="shared" ref="BS112:BS144" si="166">ABS(BR112/BQ112)</f>
        <v>0.109318429163377</v>
      </c>
      <c r="BT112" s="2">
        <f t="shared" ref="BT112:BT144" si="167">AVERAGE(AA112,AJ112,AS112,BB112,BK112)</f>
        <v>0.22929244449504</v>
      </c>
      <c r="BU112" s="2">
        <f t="shared" ref="BU112:BU144" si="168">STDEVP(AA112,AJ112,AS112,BB112,BK112)</f>
        <v>0.00490977093373518</v>
      </c>
      <c r="BV112" s="2">
        <f t="shared" ref="BV112:BV144" si="169">ABS(BU112/BT112)</f>
        <v>0.0214127026494386</v>
      </c>
      <c r="BW112" s="2">
        <f t="shared" ref="BW112:BW144" si="170">AVERAGE(AC112,AL112,AU112,BD112,BM112)</f>
        <v>0.180042824356492</v>
      </c>
      <c r="BX112" s="2">
        <f t="shared" ref="BX112:BX144" si="171">STDEVP(AC112,AL112,AU112,BD112,BM112)</f>
        <v>0.00312499077423828</v>
      </c>
      <c r="BY112" s="2">
        <f t="shared" ref="BY112:BY144" si="172">ABS(BX112/BW112)</f>
        <v>0.017356930415903</v>
      </c>
      <c r="BZ112" s="35">
        <v>154.208</v>
      </c>
      <c r="CA112" s="2">
        <v>-2378</v>
      </c>
      <c r="CB112" s="2">
        <f t="shared" si="129"/>
        <v>-0.0999995489339102</v>
      </c>
      <c r="CC112" s="2">
        <v>-1830</v>
      </c>
      <c r="CD112" s="2">
        <f t="shared" si="130"/>
        <v>-0.0769550776068358</v>
      </c>
      <c r="CE112" s="2">
        <v>1494</v>
      </c>
      <c r="CF112" s="2">
        <f t="shared" si="131"/>
        <v>0.062825620734761</v>
      </c>
      <c r="CG112" s="2">
        <v>1804</v>
      </c>
      <c r="CH112" s="2">
        <f t="shared" si="132"/>
        <v>0.0758617267774491</v>
      </c>
      <c r="CI112" s="35">
        <v>165.614</v>
      </c>
      <c r="CJ112" s="2">
        <v>2534</v>
      </c>
      <c r="CK112" s="2">
        <f t="shared" si="133"/>
        <v>0.0923873515214964</v>
      </c>
      <c r="CL112" s="2">
        <v>2258</v>
      </c>
      <c r="CM112" s="2">
        <f t="shared" si="134"/>
        <v>0.0823246407796128</v>
      </c>
      <c r="CN112" s="2">
        <v>8878</v>
      </c>
      <c r="CO112" s="2">
        <f t="shared" si="135"/>
        <v>0.323683862197255</v>
      </c>
      <c r="CP112" s="2">
        <v>6662</v>
      </c>
      <c r="CQ112" s="2">
        <f t="shared" si="136"/>
        <v>0.24289050348706</v>
      </c>
      <c r="CR112" s="2">
        <f t="shared" si="140"/>
        <v>0.192386900455407</v>
      </c>
      <c r="CS112" s="2">
        <f t="shared" si="141"/>
        <v>0.159279718386449</v>
      </c>
      <c r="CT112" s="2">
        <f t="shared" si="142"/>
        <v>0.260858241462494</v>
      </c>
      <c r="CU112" s="2">
        <f t="shared" si="143"/>
        <v>0.167028776709611</v>
      </c>
    </row>
    <row r="113" s="1" customFormat="1" spans="1:99">
      <c r="A113" s="1">
        <v>109</v>
      </c>
      <c r="B113" s="2" t="s">
        <v>41</v>
      </c>
      <c r="C113" s="2">
        <v>45</v>
      </c>
      <c r="D113" s="2">
        <v>61</v>
      </c>
      <c r="E113" s="2">
        <v>168</v>
      </c>
      <c r="F113" s="19" t="s">
        <v>43</v>
      </c>
      <c r="G113" s="19" t="s">
        <v>42</v>
      </c>
      <c r="H113" s="19" t="s">
        <v>42</v>
      </c>
      <c r="I113" s="19" t="s">
        <v>42</v>
      </c>
      <c r="J113" s="21">
        <v>24.52</v>
      </c>
      <c r="K113" s="21">
        <v>20.19</v>
      </c>
      <c r="L113" s="21">
        <v>23.84</v>
      </c>
      <c r="M113" s="21">
        <v>21.32</v>
      </c>
      <c r="N113" s="21">
        <v>20.37</v>
      </c>
      <c r="O113" s="21">
        <f t="shared" si="137"/>
        <v>22.048</v>
      </c>
      <c r="P113" s="21">
        <f t="shared" si="138"/>
        <v>1.79554337179585</v>
      </c>
      <c r="Q113" s="25">
        <f t="shared" si="139"/>
        <v>0.0814379250633094</v>
      </c>
      <c r="R113" s="37">
        <v>6.65</v>
      </c>
      <c r="S113" s="37">
        <v>32.49</v>
      </c>
      <c r="T113" s="29">
        <f t="shared" si="144"/>
        <v>25.84</v>
      </c>
      <c r="U113" s="2">
        <v>235.17</v>
      </c>
      <c r="V113" s="2">
        <v>3723</v>
      </c>
      <c r="W113" s="2">
        <f t="shared" si="97"/>
        <v>0.0673176889302537</v>
      </c>
      <c r="X113" s="2">
        <v>4410</v>
      </c>
      <c r="Y113" s="2">
        <f t="shared" si="98"/>
        <v>0.0797397282251998</v>
      </c>
      <c r="Z113" s="2">
        <v>15185</v>
      </c>
      <c r="AA113" s="2">
        <f t="shared" si="99"/>
        <v>0.274568656031669</v>
      </c>
      <c r="AB113" s="2">
        <v>11078</v>
      </c>
      <c r="AC113" s="2">
        <f t="shared" si="100"/>
        <v>0.200307643827384</v>
      </c>
      <c r="AD113" s="31">
        <v>233.282</v>
      </c>
      <c r="AE113" s="2">
        <v>3654</v>
      </c>
      <c r="AF113" s="2">
        <f t="shared" si="145"/>
        <v>0.0671438257478536</v>
      </c>
      <c r="AG113" s="2">
        <v>4341</v>
      </c>
      <c r="AH113" s="2">
        <f t="shared" si="146"/>
        <v>0.0797677470091496</v>
      </c>
      <c r="AI113" s="2">
        <v>14992</v>
      </c>
      <c r="AJ113" s="2">
        <f t="shared" si="147"/>
        <v>0.275484465137335</v>
      </c>
      <c r="AK113" s="2">
        <v>10927</v>
      </c>
      <c r="AL113" s="2">
        <f t="shared" si="148"/>
        <v>0.200788337150191</v>
      </c>
      <c r="AM113" s="31">
        <v>238.883</v>
      </c>
      <c r="AN113" s="2">
        <v>3918</v>
      </c>
      <c r="AO113" s="2">
        <f t="shared" si="149"/>
        <v>0.0686584417665802</v>
      </c>
      <c r="AP113" s="2">
        <v>4556</v>
      </c>
      <c r="AQ113" s="2">
        <f t="shared" si="150"/>
        <v>0.0798386576540427</v>
      </c>
      <c r="AR113" s="2">
        <v>15344</v>
      </c>
      <c r="AS113" s="2">
        <f t="shared" si="151"/>
        <v>0.268885944478409</v>
      </c>
      <c r="AT113" s="2">
        <v>11299</v>
      </c>
      <c r="AU113" s="2">
        <f t="shared" si="152"/>
        <v>0.198001973843948</v>
      </c>
      <c r="AV113" s="31">
        <v>233.481</v>
      </c>
      <c r="AW113" s="2">
        <v>3661</v>
      </c>
      <c r="AX113" s="2">
        <f t="shared" si="153"/>
        <v>0.067157827623778</v>
      </c>
      <c r="AY113" s="2">
        <v>4241</v>
      </c>
      <c r="AZ113" s="2">
        <f t="shared" si="154"/>
        <v>0.0777974179056112</v>
      </c>
      <c r="BA113" s="2">
        <v>14488</v>
      </c>
      <c r="BB113" s="2">
        <f t="shared" si="155"/>
        <v>0.265769627591722</v>
      </c>
      <c r="BC113" s="2">
        <v>10922</v>
      </c>
      <c r="BD113" s="2">
        <f t="shared" si="156"/>
        <v>0.200354491479624</v>
      </c>
      <c r="BE113" s="31">
        <v>234.81</v>
      </c>
      <c r="BF113" s="2">
        <v>3611</v>
      </c>
      <c r="BG113" s="2">
        <f t="shared" si="157"/>
        <v>0.0654929135878536</v>
      </c>
      <c r="BH113" s="2">
        <v>4242</v>
      </c>
      <c r="BI113" s="2">
        <f t="shared" si="158"/>
        <v>0.0769373966878081</v>
      </c>
      <c r="BJ113" s="2">
        <v>15388</v>
      </c>
      <c r="BK113" s="2">
        <f t="shared" si="159"/>
        <v>0.279093036358319</v>
      </c>
      <c r="BL113" s="2">
        <v>12010</v>
      </c>
      <c r="BM113" s="2">
        <f t="shared" si="160"/>
        <v>0.21782605710056</v>
      </c>
      <c r="BN113" s="2">
        <f t="shared" si="161"/>
        <v>0.0671541395312638</v>
      </c>
      <c r="BO113" s="2">
        <f t="shared" si="162"/>
        <v>0.00100493434932852</v>
      </c>
      <c r="BP113" s="2">
        <f t="shared" si="163"/>
        <v>0.0149645927465226</v>
      </c>
      <c r="BQ113" s="2">
        <f t="shared" si="164"/>
        <v>0.0788161894963623</v>
      </c>
      <c r="BR113" s="2">
        <f t="shared" si="165"/>
        <v>0.00121421452708093</v>
      </c>
      <c r="BS113" s="2">
        <f t="shared" si="166"/>
        <v>0.0154056486978094</v>
      </c>
      <c r="BT113" s="2">
        <f t="shared" si="167"/>
        <v>0.272760345919491</v>
      </c>
      <c r="BU113" s="2">
        <f t="shared" si="168"/>
        <v>0.00478904809818644</v>
      </c>
      <c r="BV113" s="2">
        <f t="shared" si="169"/>
        <v>0.0175577138313206</v>
      </c>
      <c r="BW113" s="2">
        <f t="shared" si="170"/>
        <v>0.203455700680341</v>
      </c>
      <c r="BX113" s="2">
        <f t="shared" si="171"/>
        <v>0.0072511084491704</v>
      </c>
      <c r="BY113" s="2">
        <f t="shared" si="172"/>
        <v>0.0356397408621298</v>
      </c>
      <c r="BZ113" s="41">
        <v>177.785</v>
      </c>
      <c r="CA113" s="3">
        <v>-665</v>
      </c>
      <c r="CB113" s="3">
        <f t="shared" si="129"/>
        <v>-0.0210393061466525</v>
      </c>
      <c r="CC113" s="3">
        <v>-933</v>
      </c>
      <c r="CD113" s="3">
        <f t="shared" si="130"/>
        <v>-0.0295183047140253</v>
      </c>
      <c r="CE113" s="3">
        <v>1093</v>
      </c>
      <c r="CF113" s="3">
        <f t="shared" si="131"/>
        <v>0.0345803934109642</v>
      </c>
      <c r="CG113" s="3">
        <v>1293</v>
      </c>
      <c r="CH113" s="3">
        <f t="shared" si="132"/>
        <v>0.0409080042821379</v>
      </c>
      <c r="CI113" s="41">
        <v>182.334</v>
      </c>
      <c r="CJ113" s="3">
        <v>2518</v>
      </c>
      <c r="CK113" s="3">
        <f t="shared" si="133"/>
        <v>0.0757391464910632</v>
      </c>
      <c r="CL113" s="3">
        <v>3920</v>
      </c>
      <c r="CM113" s="3">
        <f t="shared" si="134"/>
        <v>0.11791002948569</v>
      </c>
      <c r="CN113" s="3">
        <v>5432</v>
      </c>
      <c r="CO113" s="3">
        <f t="shared" si="135"/>
        <v>0.163389612287313</v>
      </c>
      <c r="CP113" s="3">
        <v>4293</v>
      </c>
      <c r="CQ113" s="3">
        <f t="shared" si="136"/>
        <v>0.129129529740323</v>
      </c>
      <c r="CR113" s="3">
        <f t="shared" si="140"/>
        <v>0.0967784526377157</v>
      </c>
      <c r="CS113" s="3">
        <f t="shared" si="141"/>
        <v>0.147428334199715</v>
      </c>
      <c r="CT113" s="3">
        <f t="shared" si="142"/>
        <v>0.128809218876349</v>
      </c>
      <c r="CU113" s="3">
        <f t="shared" si="143"/>
        <v>0.0882215254581854</v>
      </c>
    </row>
    <row r="114" s="2" customFormat="1" spans="1:99">
      <c r="A114" s="1">
        <v>110</v>
      </c>
      <c r="B114" s="2" t="s">
        <v>41</v>
      </c>
      <c r="C114" s="2">
        <v>61</v>
      </c>
      <c r="D114" s="2">
        <v>62</v>
      </c>
      <c r="E114" s="2">
        <v>164</v>
      </c>
      <c r="F114" s="19" t="s">
        <v>42</v>
      </c>
      <c r="G114" s="19" t="s">
        <v>42</v>
      </c>
      <c r="H114" s="19" t="s">
        <v>43</v>
      </c>
      <c r="I114" s="19" t="s">
        <v>42</v>
      </c>
      <c r="J114" s="21">
        <v>14.32</v>
      </c>
      <c r="K114" s="21">
        <v>12.13</v>
      </c>
      <c r="L114" s="21">
        <v>11.29</v>
      </c>
      <c r="M114" s="21">
        <v>8.92</v>
      </c>
      <c r="N114" s="21">
        <v>10.73</v>
      </c>
      <c r="O114" s="21">
        <f t="shared" ref="O114:O146" si="173">AVERAGE(J114:N114)</f>
        <v>11.478</v>
      </c>
      <c r="P114" s="21">
        <f t="shared" ref="P114:P146" si="174">STDEVP(J114:N114)</f>
        <v>1.76863110907843</v>
      </c>
      <c r="Q114" s="25">
        <f t="shared" ref="Q114:Q146" si="175">ABS(P114/O114)</f>
        <v>0.154088788036107</v>
      </c>
      <c r="R114" s="21">
        <v>-24.75</v>
      </c>
      <c r="S114" s="21">
        <v>42.08</v>
      </c>
      <c r="T114" s="26">
        <f t="shared" si="144"/>
        <v>66.83</v>
      </c>
      <c r="U114" s="2">
        <v>181.025</v>
      </c>
      <c r="V114" s="2">
        <v>1579</v>
      </c>
      <c r="W114" s="2">
        <f t="shared" si="97"/>
        <v>0.0481842404843706</v>
      </c>
      <c r="X114" s="2">
        <v>1127</v>
      </c>
      <c r="Y114" s="2">
        <f t="shared" si="98"/>
        <v>0.0343911583444495</v>
      </c>
      <c r="Z114" s="2">
        <v>8554</v>
      </c>
      <c r="AA114" s="2">
        <f t="shared" si="99"/>
        <v>0.261031027931163</v>
      </c>
      <c r="AB114" s="2">
        <v>6406</v>
      </c>
      <c r="AC114" s="2">
        <f t="shared" si="100"/>
        <v>0.195483372098086</v>
      </c>
      <c r="AD114" s="31">
        <v>180.285</v>
      </c>
      <c r="AE114" s="2">
        <v>1565</v>
      </c>
      <c r="AF114" s="2">
        <f t="shared" si="145"/>
        <v>0.0481498738262938</v>
      </c>
      <c r="AG114" s="2">
        <v>1109</v>
      </c>
      <c r="AH114" s="2">
        <f t="shared" si="146"/>
        <v>0.034120262027706</v>
      </c>
      <c r="AI114" s="2">
        <v>8422</v>
      </c>
      <c r="AJ114" s="2">
        <f t="shared" si="147"/>
        <v>0.259117084578305</v>
      </c>
      <c r="AK114" s="2">
        <v>6320</v>
      </c>
      <c r="AL114" s="2">
        <f t="shared" si="148"/>
        <v>0.194445496857621</v>
      </c>
      <c r="AM114" s="31">
        <v>188.223</v>
      </c>
      <c r="AN114" s="2">
        <v>1705</v>
      </c>
      <c r="AO114" s="2">
        <f t="shared" si="149"/>
        <v>0.0481259151486245</v>
      </c>
      <c r="AP114" s="2">
        <v>1333</v>
      </c>
      <c r="AQ114" s="2">
        <f t="shared" si="150"/>
        <v>0.0376257154798337</v>
      </c>
      <c r="AR114" s="2">
        <v>8767</v>
      </c>
      <c r="AS114" s="2">
        <f t="shared" si="151"/>
        <v>0.247460350796476</v>
      </c>
      <c r="AT114" s="2">
        <v>6682</v>
      </c>
      <c r="AU114" s="2">
        <f t="shared" si="152"/>
        <v>0.188608425233495</v>
      </c>
      <c r="AV114" s="31">
        <v>183.521</v>
      </c>
      <c r="AW114" s="2">
        <v>1623</v>
      </c>
      <c r="AX114" s="2">
        <f t="shared" si="153"/>
        <v>0.0481888969973654</v>
      </c>
      <c r="AY114" s="2">
        <v>1305</v>
      </c>
      <c r="AZ114" s="2">
        <f t="shared" si="154"/>
        <v>0.0387470798407652</v>
      </c>
      <c r="BA114" s="2">
        <v>8771</v>
      </c>
      <c r="BB114" s="2">
        <f t="shared" si="155"/>
        <v>0.26042194427843</v>
      </c>
      <c r="BC114" s="2">
        <v>6771</v>
      </c>
      <c r="BD114" s="2">
        <f t="shared" si="156"/>
        <v>0.201039446438177</v>
      </c>
      <c r="BE114" s="31">
        <v>182.332</v>
      </c>
      <c r="BF114" s="2">
        <v>1616</v>
      </c>
      <c r="BG114" s="2">
        <f t="shared" si="157"/>
        <v>0.0486088744377903</v>
      </c>
      <c r="BH114" s="2">
        <v>1302</v>
      </c>
      <c r="BI114" s="2">
        <f t="shared" si="158"/>
        <v>0.0391638332413385</v>
      </c>
      <c r="BJ114" s="2">
        <v>8442</v>
      </c>
      <c r="BK114" s="2">
        <f t="shared" si="159"/>
        <v>0.253933241339001</v>
      </c>
      <c r="BL114" s="2">
        <v>6309</v>
      </c>
      <c r="BM114" s="2">
        <f t="shared" si="160"/>
        <v>0.189773136651002</v>
      </c>
      <c r="BN114" s="2">
        <f t="shared" si="161"/>
        <v>0.0482515601788889</v>
      </c>
      <c r="BO114" s="2">
        <f t="shared" si="162"/>
        <v>0.000180143766551703</v>
      </c>
      <c r="BP114" s="2">
        <f t="shared" si="163"/>
        <v>0.00373342884424533</v>
      </c>
      <c r="BQ114" s="2">
        <f t="shared" si="164"/>
        <v>0.0368096097868186</v>
      </c>
      <c r="BR114" s="2">
        <f t="shared" si="165"/>
        <v>0.00214679694123428</v>
      </c>
      <c r="BS114" s="2">
        <f t="shared" si="166"/>
        <v>0.0583216435508926</v>
      </c>
      <c r="BT114" s="2">
        <f t="shared" si="167"/>
        <v>0.256392729784675</v>
      </c>
      <c r="BU114" s="2">
        <f t="shared" si="168"/>
        <v>0.00511872964664483</v>
      </c>
      <c r="BV114" s="2">
        <f t="shared" si="169"/>
        <v>0.0199644102660152</v>
      </c>
      <c r="BW114" s="2">
        <f t="shared" si="170"/>
        <v>0.193869975455676</v>
      </c>
      <c r="BX114" s="2">
        <f t="shared" si="171"/>
        <v>0.00444530284031987</v>
      </c>
      <c r="BY114" s="2">
        <f t="shared" si="172"/>
        <v>0.0229293000624338</v>
      </c>
      <c r="BZ114" s="35">
        <v>171.82</v>
      </c>
      <c r="CA114" s="2">
        <v>-2149</v>
      </c>
      <c r="CB114" s="2">
        <f t="shared" ref="CB114:CB147" si="176">CA114/(BZ114*BZ114)</f>
        <v>-0.072792894047785</v>
      </c>
      <c r="CC114" s="2">
        <v>-2340</v>
      </c>
      <c r="CD114" s="2">
        <f t="shared" ref="CD114:CD147" si="177">CC114/(BZ114*BZ114)</f>
        <v>-0.0792626207872578</v>
      </c>
      <c r="CE114" s="2">
        <v>2184</v>
      </c>
      <c r="CF114" s="2">
        <f t="shared" ref="CF114:CF147" si="178">CE114/(BZ114*BZ114)</f>
        <v>0.0739784460681072</v>
      </c>
      <c r="CG114" s="2">
        <v>2112</v>
      </c>
      <c r="CH114" s="2">
        <f t="shared" ref="CH114:CH147" si="179">CG114/(BZ114*BZ114)</f>
        <v>0.0715395961977301</v>
      </c>
      <c r="CI114" s="35">
        <v>186.196</v>
      </c>
      <c r="CJ114" s="2">
        <v>5161</v>
      </c>
      <c r="CK114" s="2">
        <f t="shared" ref="CK114:CK147" si="180">CJ114/(CI114*CI114)</f>
        <v>0.148865193150415</v>
      </c>
      <c r="CL114" s="2">
        <v>4216</v>
      </c>
      <c r="CM114" s="2">
        <f t="shared" ref="CM114:CM147" si="181">CL114/(CI114*CI114)</f>
        <v>0.121607373439672</v>
      </c>
      <c r="CN114" s="2">
        <v>12329</v>
      </c>
      <c r="CO114" s="2">
        <f t="shared" ref="CO114:CO147" si="182">CN114/(CI114*CI114)</f>
        <v>0.355620803400788</v>
      </c>
      <c r="CP114" s="2">
        <v>8912</v>
      </c>
      <c r="CQ114" s="2">
        <f t="shared" ref="CQ114:CQ147" si="183">CP114/(CI114*CI114)</f>
        <v>0.257059988637182</v>
      </c>
      <c r="CR114" s="2">
        <f t="shared" ref="CR114:CR139" si="184">CK114-CB114</f>
        <v>0.2216580871982</v>
      </c>
      <c r="CS114" s="2">
        <f t="shared" ref="CS114:CS147" si="185">CM114-CD114</f>
        <v>0.20086999422693</v>
      </c>
      <c r="CT114" s="2">
        <f t="shared" ref="CT114:CT147" si="186">CO114-CF114</f>
        <v>0.281642357332681</v>
      </c>
      <c r="CU114" s="2">
        <f t="shared" ref="CU114:CU147" si="187">CQ114-CH114</f>
        <v>0.185520392439452</v>
      </c>
    </row>
    <row r="115" s="2" customFormat="1" spans="1:99">
      <c r="A115" s="1">
        <v>111</v>
      </c>
      <c r="B115" s="2" t="s">
        <v>44</v>
      </c>
      <c r="C115" s="2">
        <v>67</v>
      </c>
      <c r="D115" s="2">
        <v>54</v>
      </c>
      <c r="E115" s="2">
        <v>155</v>
      </c>
      <c r="F115" s="19" t="s">
        <v>43</v>
      </c>
      <c r="G115" s="19" t="s">
        <v>43</v>
      </c>
      <c r="H115" s="19" t="s">
        <v>42</v>
      </c>
      <c r="I115" s="19" t="s">
        <v>42</v>
      </c>
      <c r="J115" s="21">
        <v>7.37</v>
      </c>
      <c r="K115" s="21">
        <v>6.65</v>
      </c>
      <c r="L115" s="21">
        <v>5.59</v>
      </c>
      <c r="M115" s="21">
        <v>4.99</v>
      </c>
      <c r="N115" s="21">
        <v>4.23</v>
      </c>
      <c r="O115" s="21">
        <f t="shared" si="173"/>
        <v>5.766</v>
      </c>
      <c r="P115" s="21">
        <f t="shared" si="174"/>
        <v>1.12665167642888</v>
      </c>
      <c r="Q115" s="25">
        <f t="shared" si="175"/>
        <v>0.195395712179826</v>
      </c>
      <c r="R115" s="21">
        <v>-11.07</v>
      </c>
      <c r="S115" s="21">
        <v>31.57</v>
      </c>
      <c r="T115" s="26">
        <f t="shared" si="144"/>
        <v>42.64</v>
      </c>
      <c r="U115" s="2">
        <v>166.628</v>
      </c>
      <c r="V115" s="2">
        <v>169</v>
      </c>
      <c r="W115" s="2">
        <f t="shared" si="97"/>
        <v>0.00608682395869962</v>
      </c>
      <c r="X115" s="2">
        <v>-683</v>
      </c>
      <c r="Y115" s="2">
        <f t="shared" si="98"/>
        <v>-0.024599412803502</v>
      </c>
      <c r="Z115" s="2">
        <v>4836</v>
      </c>
      <c r="AA115" s="2">
        <f t="shared" si="99"/>
        <v>0.174176808664328</v>
      </c>
      <c r="AB115" s="2">
        <v>3982</v>
      </c>
      <c r="AC115" s="2">
        <f t="shared" si="100"/>
        <v>0.143418538482496</v>
      </c>
      <c r="AD115" s="31">
        <v>161.792</v>
      </c>
      <c r="AE115" s="2">
        <v>150</v>
      </c>
      <c r="AF115" s="2">
        <f t="shared" si="145"/>
        <v>0.0057302975268762</v>
      </c>
      <c r="AG115" s="2">
        <v>-643</v>
      </c>
      <c r="AH115" s="2">
        <f t="shared" si="146"/>
        <v>-0.0245638753985427</v>
      </c>
      <c r="AI115" s="2">
        <v>4738</v>
      </c>
      <c r="AJ115" s="2">
        <f t="shared" si="147"/>
        <v>0.181000997882263</v>
      </c>
      <c r="AK115" s="2">
        <v>3848</v>
      </c>
      <c r="AL115" s="2">
        <f t="shared" si="148"/>
        <v>0.147001232556131</v>
      </c>
      <c r="AM115" s="31">
        <v>168.119</v>
      </c>
      <c r="AN115" s="2">
        <v>300</v>
      </c>
      <c r="AO115" s="2">
        <f t="shared" si="149"/>
        <v>0.0106142095782455</v>
      </c>
      <c r="AP115" s="2">
        <v>-991</v>
      </c>
      <c r="AQ115" s="2">
        <f t="shared" si="150"/>
        <v>-0.0350622723068044</v>
      </c>
      <c r="AR115" s="2">
        <v>5212</v>
      </c>
      <c r="AS115" s="2">
        <f t="shared" si="151"/>
        <v>0.184404201072719</v>
      </c>
      <c r="AT115" s="2">
        <v>4122</v>
      </c>
      <c r="AU115" s="2">
        <f t="shared" si="152"/>
        <v>0.145839239605093</v>
      </c>
      <c r="AV115" s="31">
        <v>164.442</v>
      </c>
      <c r="AW115" s="2">
        <v>203</v>
      </c>
      <c r="AX115" s="2">
        <f t="shared" si="153"/>
        <v>0.0075070712458209</v>
      </c>
      <c r="AY115" s="2">
        <v>-722</v>
      </c>
      <c r="AZ115" s="2">
        <f t="shared" si="154"/>
        <v>-0.0267000267954812</v>
      </c>
      <c r="BA115" s="2">
        <v>5010</v>
      </c>
      <c r="BB115" s="2">
        <f t="shared" si="155"/>
        <v>0.185273039120999</v>
      </c>
      <c r="BC115" s="2">
        <v>4112</v>
      </c>
      <c r="BD115" s="2">
        <f t="shared" si="156"/>
        <v>0.152064418536037</v>
      </c>
      <c r="BE115" s="31">
        <v>165.225</v>
      </c>
      <c r="BF115" s="2">
        <v>187</v>
      </c>
      <c r="BG115" s="2">
        <f t="shared" si="157"/>
        <v>0.00684999233382375</v>
      </c>
      <c r="BH115" s="2">
        <v>-959</v>
      </c>
      <c r="BI115" s="2">
        <f t="shared" si="158"/>
        <v>-0.0351291050702512</v>
      </c>
      <c r="BJ115" s="2">
        <v>4688</v>
      </c>
      <c r="BK115" s="2">
        <f t="shared" si="159"/>
        <v>0.171726011021207</v>
      </c>
      <c r="BL115" s="2">
        <v>4011</v>
      </c>
      <c r="BM115" s="2">
        <f t="shared" si="160"/>
        <v>0.146926840914262</v>
      </c>
      <c r="BN115" s="2">
        <f t="shared" si="161"/>
        <v>0.0073576789286932</v>
      </c>
      <c r="BO115" s="2">
        <f t="shared" si="162"/>
        <v>0.00174060324004282</v>
      </c>
      <c r="BP115" s="2">
        <f t="shared" si="163"/>
        <v>0.236569610730754</v>
      </c>
      <c r="BQ115" s="2">
        <f t="shared" si="164"/>
        <v>-0.0292109384749163</v>
      </c>
      <c r="BR115" s="2">
        <f t="shared" si="165"/>
        <v>0.00486680275289985</v>
      </c>
      <c r="BS115" s="2">
        <f t="shared" si="166"/>
        <v>0.166608914570787</v>
      </c>
      <c r="BT115" s="2">
        <f t="shared" si="167"/>
        <v>0.179316211552303</v>
      </c>
      <c r="BU115" s="2">
        <f t="shared" si="168"/>
        <v>0.00544489748604744</v>
      </c>
      <c r="BV115" s="2">
        <f t="shared" si="169"/>
        <v>0.0303647809582419</v>
      </c>
      <c r="BW115" s="2">
        <f t="shared" si="170"/>
        <v>0.147050054018804</v>
      </c>
      <c r="BX115" s="2">
        <f t="shared" si="171"/>
        <v>0.00282189273895829</v>
      </c>
      <c r="BY115" s="2">
        <f t="shared" si="172"/>
        <v>0.0191900149767877</v>
      </c>
      <c r="BZ115" s="35">
        <v>208.677</v>
      </c>
      <c r="CA115" s="2">
        <v>-1749</v>
      </c>
      <c r="CB115" s="2">
        <f t="shared" si="176"/>
        <v>-0.0401643405133717</v>
      </c>
      <c r="CC115" s="2">
        <v>-2258</v>
      </c>
      <c r="CD115" s="2">
        <f t="shared" si="177"/>
        <v>-0.0518531051339013</v>
      </c>
      <c r="CE115" s="2">
        <v>4829</v>
      </c>
      <c r="CF115" s="2">
        <f t="shared" si="178"/>
        <v>0.110893996763335</v>
      </c>
      <c r="CG115" s="2">
        <v>4560</v>
      </c>
      <c r="CH115" s="2">
        <f t="shared" si="179"/>
        <v>0.104716633928516</v>
      </c>
      <c r="CI115" s="35">
        <v>195.576</v>
      </c>
      <c r="CJ115" s="2">
        <v>4424</v>
      </c>
      <c r="CK115" s="2">
        <f t="shared" si="180"/>
        <v>0.115660216062587</v>
      </c>
      <c r="CL115" s="2">
        <v>3793</v>
      </c>
      <c r="CM115" s="2">
        <f t="shared" si="181"/>
        <v>0.0991634718637864</v>
      </c>
      <c r="CN115" s="2">
        <v>13281</v>
      </c>
      <c r="CO115" s="2">
        <f t="shared" si="182"/>
        <v>0.347215942479026</v>
      </c>
      <c r="CP115" s="2">
        <v>9958</v>
      </c>
      <c r="CQ115" s="2">
        <f t="shared" si="183"/>
        <v>0.260340061381383</v>
      </c>
      <c r="CR115" s="2">
        <f t="shared" si="184"/>
        <v>0.155824556575958</v>
      </c>
      <c r="CS115" s="2">
        <f t="shared" si="185"/>
        <v>0.151016576997688</v>
      </c>
      <c r="CT115" s="2">
        <f t="shared" si="186"/>
        <v>0.236321945715692</v>
      </c>
      <c r="CU115" s="2">
        <f t="shared" si="187"/>
        <v>0.155623427452866</v>
      </c>
    </row>
    <row r="116" s="2" customFormat="1" spans="1:99">
      <c r="A116" s="1">
        <v>112</v>
      </c>
      <c r="B116" s="2" t="s">
        <v>44</v>
      </c>
      <c r="C116" s="2">
        <v>60</v>
      </c>
      <c r="D116" s="2">
        <v>62</v>
      </c>
      <c r="E116" s="2">
        <v>154</v>
      </c>
      <c r="F116" s="19" t="s">
        <v>42</v>
      </c>
      <c r="G116" s="19" t="s">
        <v>43</v>
      </c>
      <c r="H116" s="19" t="s">
        <v>43</v>
      </c>
      <c r="I116" s="19" t="s">
        <v>43</v>
      </c>
      <c r="J116" s="21">
        <v>22.5</v>
      </c>
      <c r="K116" s="21">
        <v>20.13</v>
      </c>
      <c r="L116" s="21">
        <v>23.33</v>
      </c>
      <c r="M116" s="21">
        <v>25.42</v>
      </c>
      <c r="N116" s="21">
        <v>24.18</v>
      </c>
      <c r="O116" s="21">
        <f t="shared" si="173"/>
        <v>23.112</v>
      </c>
      <c r="P116" s="21">
        <f t="shared" si="174"/>
        <v>1.77661926140634</v>
      </c>
      <c r="Q116" s="25">
        <f t="shared" si="175"/>
        <v>0.0768699922726868</v>
      </c>
      <c r="R116" s="21">
        <v>0.92</v>
      </c>
      <c r="S116" s="21">
        <v>46.65</v>
      </c>
      <c r="T116" s="26">
        <f t="shared" si="144"/>
        <v>45.73</v>
      </c>
      <c r="U116" s="2">
        <v>195.233</v>
      </c>
      <c r="V116" s="2">
        <v>2096</v>
      </c>
      <c r="W116" s="2">
        <f t="shared" si="97"/>
        <v>0.0549901396620439</v>
      </c>
      <c r="X116" s="2">
        <v>1872</v>
      </c>
      <c r="Y116" s="2">
        <f t="shared" si="98"/>
        <v>0.0491133308431995</v>
      </c>
      <c r="Z116" s="2">
        <v>8911</v>
      </c>
      <c r="AA116" s="2">
        <f t="shared" si="99"/>
        <v>0.233786800824653</v>
      </c>
      <c r="AB116" s="2">
        <v>6552</v>
      </c>
      <c r="AC116" s="2">
        <f t="shared" si="100"/>
        <v>0.171896657951198</v>
      </c>
      <c r="AD116" s="31">
        <v>191.293</v>
      </c>
      <c r="AE116" s="2">
        <v>2001</v>
      </c>
      <c r="AF116" s="2">
        <f t="shared" si="145"/>
        <v>0.0546825718598149</v>
      </c>
      <c r="AG116" s="2">
        <v>1850</v>
      </c>
      <c r="AH116" s="2">
        <f t="shared" si="146"/>
        <v>0.0505561009198688</v>
      </c>
      <c r="AI116" s="2">
        <v>8653</v>
      </c>
      <c r="AJ116" s="2">
        <f t="shared" si="147"/>
        <v>0.236465914194392</v>
      </c>
      <c r="AK116" s="2">
        <v>6441</v>
      </c>
      <c r="AL116" s="2">
        <f t="shared" si="148"/>
        <v>0.1760172140675</v>
      </c>
      <c r="AM116" s="31">
        <v>199.382</v>
      </c>
      <c r="AN116" s="2">
        <v>2211</v>
      </c>
      <c r="AO116" s="2">
        <f t="shared" si="149"/>
        <v>0.0556181893622247</v>
      </c>
      <c r="AP116" s="2">
        <v>2095</v>
      </c>
      <c r="AQ116" s="2">
        <f t="shared" si="150"/>
        <v>0.0527001839501858</v>
      </c>
      <c r="AR116" s="2">
        <v>9042</v>
      </c>
      <c r="AS116" s="2">
        <f t="shared" si="151"/>
        <v>0.22745349082462</v>
      </c>
      <c r="AT116" s="2">
        <v>6772</v>
      </c>
      <c r="AU116" s="2">
        <f t="shared" si="152"/>
        <v>0.170351143537307</v>
      </c>
      <c r="AV116" s="31">
        <v>192.231</v>
      </c>
      <c r="AW116" s="2">
        <v>1888</v>
      </c>
      <c r="AX116" s="2">
        <f t="shared" si="153"/>
        <v>0.0510922630632321</v>
      </c>
      <c r="AY116" s="2">
        <v>1678</v>
      </c>
      <c r="AZ116" s="2">
        <f t="shared" si="154"/>
        <v>0.0454093312606481</v>
      </c>
      <c r="BA116" s="2">
        <v>8623</v>
      </c>
      <c r="BB116" s="2">
        <f t="shared" si="155"/>
        <v>0.233352004446107</v>
      </c>
      <c r="BC116" s="2">
        <v>6421</v>
      </c>
      <c r="BD116" s="2">
        <f t="shared" si="156"/>
        <v>0.173762405259011</v>
      </c>
      <c r="BE116" s="31">
        <v>199.21</v>
      </c>
      <c r="BF116" s="2">
        <v>2211</v>
      </c>
      <c r="BG116" s="2">
        <f t="shared" si="157"/>
        <v>0.0557142734785284</v>
      </c>
      <c r="BH116" s="2">
        <v>1950</v>
      </c>
      <c r="BI116" s="2">
        <f t="shared" si="158"/>
        <v>0.0491374189430712</v>
      </c>
      <c r="BJ116" s="2">
        <v>8877</v>
      </c>
      <c r="BK116" s="2">
        <f t="shared" si="159"/>
        <v>0.223688650234689</v>
      </c>
      <c r="BL116" s="2">
        <v>6482</v>
      </c>
      <c r="BM116" s="2">
        <f t="shared" si="160"/>
        <v>0.163337820302045</v>
      </c>
      <c r="BN116" s="2">
        <f t="shared" si="161"/>
        <v>0.0544194874851688</v>
      </c>
      <c r="BO116" s="2">
        <f t="shared" si="162"/>
        <v>0.001707550093423</v>
      </c>
      <c r="BP116" s="2">
        <f t="shared" si="163"/>
        <v>0.0313775482337713</v>
      </c>
      <c r="BQ116" s="2">
        <f t="shared" si="164"/>
        <v>0.0493832731833947</v>
      </c>
      <c r="BR116" s="2">
        <f t="shared" si="165"/>
        <v>0.00237919942477195</v>
      </c>
      <c r="BS116" s="2">
        <f t="shared" si="166"/>
        <v>0.0481782448064209</v>
      </c>
      <c r="BT116" s="2">
        <f t="shared" si="167"/>
        <v>0.230949372104892</v>
      </c>
      <c r="BU116" s="2">
        <f t="shared" si="168"/>
        <v>0.00467322476528156</v>
      </c>
      <c r="BV116" s="2">
        <f t="shared" si="169"/>
        <v>0.0202348450774704</v>
      </c>
      <c r="BW116" s="2">
        <f t="shared" si="170"/>
        <v>0.171073048223412</v>
      </c>
      <c r="BX116" s="2">
        <f t="shared" si="171"/>
        <v>0.00430605730370132</v>
      </c>
      <c r="BY116" s="2">
        <f t="shared" si="172"/>
        <v>0.0251708691019396</v>
      </c>
      <c r="BZ116" s="35">
        <v>218.742</v>
      </c>
      <c r="CA116" s="2">
        <v>-1245</v>
      </c>
      <c r="CB116" s="2">
        <f t="shared" si="176"/>
        <v>-0.026019862315945</v>
      </c>
      <c r="CC116" s="2">
        <v>-694</v>
      </c>
      <c r="CD116" s="2">
        <f t="shared" si="177"/>
        <v>-0.0145042445359565</v>
      </c>
      <c r="CE116" s="2">
        <v>5276</v>
      </c>
      <c r="CF116" s="2">
        <f t="shared" si="178"/>
        <v>0.110265697653755</v>
      </c>
      <c r="CG116" s="2">
        <v>4512</v>
      </c>
      <c r="CH116" s="2">
        <f t="shared" si="179"/>
        <v>0.094298488971521</v>
      </c>
      <c r="CI116" s="35">
        <v>202.921</v>
      </c>
      <c r="CJ116" s="2">
        <v>5592</v>
      </c>
      <c r="CK116" s="2">
        <f t="shared" si="180"/>
        <v>0.135804191707901</v>
      </c>
      <c r="CL116" s="2">
        <v>4552</v>
      </c>
      <c r="CM116" s="2">
        <f t="shared" si="181"/>
        <v>0.110547332019736</v>
      </c>
      <c r="CN116" s="2">
        <v>12904</v>
      </c>
      <c r="CO116" s="2">
        <f t="shared" si="182"/>
        <v>0.313379343669304</v>
      </c>
      <c r="CP116" s="2">
        <v>8840</v>
      </c>
      <c r="CQ116" s="2">
        <f t="shared" si="183"/>
        <v>0.2146833073494</v>
      </c>
      <c r="CR116" s="2">
        <f t="shared" si="184"/>
        <v>0.161824054023846</v>
      </c>
      <c r="CS116" s="2">
        <f t="shared" si="185"/>
        <v>0.125051576555693</v>
      </c>
      <c r="CT116" s="2">
        <f t="shared" si="186"/>
        <v>0.203113646015549</v>
      </c>
      <c r="CU116" s="2">
        <f t="shared" si="187"/>
        <v>0.120384818377879</v>
      </c>
    </row>
    <row r="117" s="2" customFormat="1" spans="1:99">
      <c r="A117" s="1">
        <v>113</v>
      </c>
      <c r="B117" s="2" t="s">
        <v>41</v>
      </c>
      <c r="C117" s="2">
        <v>55</v>
      </c>
      <c r="D117" s="2">
        <v>69</v>
      </c>
      <c r="E117" s="2">
        <v>174</v>
      </c>
      <c r="F117" s="19" t="s">
        <v>43</v>
      </c>
      <c r="G117" s="19" t="s">
        <v>42</v>
      </c>
      <c r="H117" s="19" t="s">
        <v>43</v>
      </c>
      <c r="I117" s="19" t="s">
        <v>42</v>
      </c>
      <c r="J117" s="21">
        <v>4.87</v>
      </c>
      <c r="K117" s="21">
        <v>2.88</v>
      </c>
      <c r="L117" s="21">
        <v>5.03</v>
      </c>
      <c r="M117" s="21">
        <v>4.39</v>
      </c>
      <c r="N117" s="21">
        <v>2.38</v>
      </c>
      <c r="O117" s="21">
        <f t="shared" si="173"/>
        <v>3.91</v>
      </c>
      <c r="P117" s="21">
        <f t="shared" si="174"/>
        <v>1.07779404340533</v>
      </c>
      <c r="Q117" s="25">
        <f t="shared" si="175"/>
        <v>0.275650650487295</v>
      </c>
      <c r="R117" s="21">
        <v>-20.05</v>
      </c>
      <c r="S117" s="21">
        <v>18.12</v>
      </c>
      <c r="T117" s="26">
        <f t="shared" si="144"/>
        <v>38.17</v>
      </c>
      <c r="U117" s="2">
        <v>199.62</v>
      </c>
      <c r="V117" s="2">
        <v>655</v>
      </c>
      <c r="W117" s="2">
        <f t="shared" si="97"/>
        <v>0.0164374027915839</v>
      </c>
      <c r="X117" s="2">
        <v>1699</v>
      </c>
      <c r="Y117" s="2">
        <f t="shared" si="98"/>
        <v>0.0426368661723681</v>
      </c>
      <c r="Z117" s="2">
        <v>9335</v>
      </c>
      <c r="AA117" s="2">
        <f t="shared" si="99"/>
        <v>0.234264358869368</v>
      </c>
      <c r="AB117" s="2">
        <v>7603</v>
      </c>
      <c r="AC117" s="2">
        <f t="shared" si="100"/>
        <v>0.190799348739561</v>
      </c>
      <c r="AD117" s="31">
        <v>205.432</v>
      </c>
      <c r="AE117" s="2">
        <v>800</v>
      </c>
      <c r="AF117" s="2">
        <f t="shared" si="145"/>
        <v>0.0189563098322462</v>
      </c>
      <c r="AG117" s="2">
        <v>1792</v>
      </c>
      <c r="AH117" s="2">
        <f t="shared" si="146"/>
        <v>0.0424621340242315</v>
      </c>
      <c r="AI117" s="2">
        <v>9459</v>
      </c>
      <c r="AJ117" s="2">
        <f t="shared" si="147"/>
        <v>0.224134668379021</v>
      </c>
      <c r="AK117" s="2">
        <v>7718</v>
      </c>
      <c r="AL117" s="2">
        <f t="shared" si="148"/>
        <v>0.182880999106595</v>
      </c>
      <c r="AM117" s="31">
        <v>203.322</v>
      </c>
      <c r="AN117" s="2">
        <v>777</v>
      </c>
      <c r="AO117" s="2">
        <f t="shared" si="149"/>
        <v>0.01879543029487</v>
      </c>
      <c r="AP117" s="2">
        <v>1708</v>
      </c>
      <c r="AQ117" s="2">
        <f t="shared" si="150"/>
        <v>0.041316081008543</v>
      </c>
      <c r="AR117" s="2">
        <v>9554</v>
      </c>
      <c r="AS117" s="2">
        <f t="shared" si="151"/>
        <v>0.231108804423665</v>
      </c>
      <c r="AT117" s="2">
        <v>8019</v>
      </c>
      <c r="AU117" s="2">
        <f t="shared" si="152"/>
        <v>0.193977548950531</v>
      </c>
      <c r="AV117" s="31">
        <v>196.171</v>
      </c>
      <c r="AW117" s="2">
        <v>655</v>
      </c>
      <c r="AX117" s="2">
        <f t="shared" si="153"/>
        <v>0.0170204754735614</v>
      </c>
      <c r="AY117" s="2">
        <v>1515</v>
      </c>
      <c r="AZ117" s="2">
        <f t="shared" si="154"/>
        <v>0.0393679699884663</v>
      </c>
      <c r="BA117" s="2">
        <v>9013</v>
      </c>
      <c r="BB117" s="2">
        <f t="shared" si="155"/>
        <v>0.234206939607952</v>
      </c>
      <c r="BC117" s="2">
        <v>7717</v>
      </c>
      <c r="BD117" s="2">
        <f t="shared" si="156"/>
        <v>0.200529785083165</v>
      </c>
      <c r="BE117" s="31">
        <v>195.123</v>
      </c>
      <c r="BF117" s="2">
        <v>504</v>
      </c>
      <c r="BG117" s="2">
        <f t="shared" si="157"/>
        <v>0.0132377326939911</v>
      </c>
      <c r="BH117" s="2">
        <v>1544</v>
      </c>
      <c r="BI117" s="2">
        <f t="shared" si="158"/>
        <v>0.0405536890466711</v>
      </c>
      <c r="BJ117" s="2">
        <v>9223</v>
      </c>
      <c r="BK117" s="2">
        <f t="shared" si="159"/>
        <v>0.242245255231508</v>
      </c>
      <c r="BL117" s="2">
        <v>7401</v>
      </c>
      <c r="BM117" s="2">
        <f t="shared" si="160"/>
        <v>0.194389800929024</v>
      </c>
      <c r="BN117" s="2">
        <f t="shared" si="161"/>
        <v>0.0168894702172505</v>
      </c>
      <c r="BO117" s="2">
        <f t="shared" si="162"/>
        <v>0.0020717733507749</v>
      </c>
      <c r="BP117" s="2">
        <f t="shared" si="163"/>
        <v>0.122666568230118</v>
      </c>
      <c r="BQ117" s="2">
        <f t="shared" si="164"/>
        <v>0.041267348048056</v>
      </c>
      <c r="BR117" s="2">
        <f t="shared" si="165"/>
        <v>0.00121839357406636</v>
      </c>
      <c r="BS117" s="2">
        <f t="shared" si="166"/>
        <v>0.0295243971734635</v>
      </c>
      <c r="BT117" s="2">
        <f t="shared" si="167"/>
        <v>0.233192005302303</v>
      </c>
      <c r="BU117" s="2">
        <f t="shared" si="168"/>
        <v>0.00583980215659454</v>
      </c>
      <c r="BV117" s="2">
        <f t="shared" si="169"/>
        <v>0.0250428917965005</v>
      </c>
      <c r="BW117" s="2">
        <f t="shared" si="170"/>
        <v>0.192515496561775</v>
      </c>
      <c r="BX117" s="2">
        <f t="shared" si="171"/>
        <v>0.00575583424212669</v>
      </c>
      <c r="BY117" s="2">
        <f t="shared" si="172"/>
        <v>0.0298980307815362</v>
      </c>
      <c r="BZ117" s="35">
        <v>183.657</v>
      </c>
      <c r="CA117" s="2">
        <v>-2389</v>
      </c>
      <c r="CB117" s="2">
        <f t="shared" si="176"/>
        <v>-0.0708273801530598</v>
      </c>
      <c r="CC117" s="2">
        <v>-535</v>
      </c>
      <c r="CD117" s="2">
        <f t="shared" si="177"/>
        <v>-0.0158613011225982</v>
      </c>
      <c r="CE117" s="2">
        <v>4024</v>
      </c>
      <c r="CF117" s="2">
        <f t="shared" si="178"/>
        <v>0.119300702275392</v>
      </c>
      <c r="CG117" s="2">
        <v>4612</v>
      </c>
      <c r="CH117" s="2">
        <f t="shared" si="179"/>
        <v>0.136733309864341</v>
      </c>
      <c r="CI117" s="35">
        <v>175.171</v>
      </c>
      <c r="CJ117" s="2">
        <v>2042</v>
      </c>
      <c r="CK117" s="2">
        <f t="shared" si="180"/>
        <v>0.0665474347792627</v>
      </c>
      <c r="CL117" s="2">
        <v>3552</v>
      </c>
      <c r="CM117" s="2">
        <f t="shared" si="181"/>
        <v>0.115757340027395</v>
      </c>
      <c r="CN117" s="2">
        <v>10592</v>
      </c>
      <c r="CO117" s="2">
        <f t="shared" si="182"/>
        <v>0.345186302243854</v>
      </c>
      <c r="CP117" s="2">
        <v>8382</v>
      </c>
      <c r="CQ117" s="2">
        <f t="shared" si="183"/>
        <v>0.273163858138972</v>
      </c>
      <c r="CR117" s="2">
        <f t="shared" si="184"/>
        <v>0.137374814932323</v>
      </c>
      <c r="CS117" s="2">
        <f t="shared" si="185"/>
        <v>0.131618641149993</v>
      </c>
      <c r="CT117" s="2">
        <f t="shared" si="186"/>
        <v>0.225885599968462</v>
      </c>
      <c r="CU117" s="2">
        <f t="shared" si="187"/>
        <v>0.13643054827463</v>
      </c>
    </row>
    <row r="118" s="2" customFormat="1" spans="1:99">
      <c r="A118" s="1">
        <v>114</v>
      </c>
      <c r="B118" s="2" t="s">
        <v>44</v>
      </c>
      <c r="C118" s="2">
        <v>46</v>
      </c>
      <c r="D118" s="2">
        <v>49</v>
      </c>
      <c r="E118" s="2">
        <v>160</v>
      </c>
      <c r="F118" s="19" t="s">
        <v>43</v>
      </c>
      <c r="G118" s="19" t="s">
        <v>43</v>
      </c>
      <c r="H118" s="19" t="s">
        <v>43</v>
      </c>
      <c r="I118" s="19" t="s">
        <v>42</v>
      </c>
      <c r="J118" s="21">
        <v>11.67</v>
      </c>
      <c r="K118" s="21">
        <v>13.94</v>
      </c>
      <c r="L118" s="21">
        <v>9.92</v>
      </c>
      <c r="M118" s="21">
        <v>7.49</v>
      </c>
      <c r="N118" s="21">
        <v>6.93</v>
      </c>
      <c r="O118" s="21">
        <f t="shared" si="173"/>
        <v>9.99</v>
      </c>
      <c r="P118" s="21">
        <f t="shared" si="174"/>
        <v>2.60934474533359</v>
      </c>
      <c r="Q118" s="25">
        <f t="shared" si="175"/>
        <v>0.261195670203562</v>
      </c>
      <c r="R118" s="21">
        <v>-14.85</v>
      </c>
      <c r="S118" s="21">
        <v>19.85</v>
      </c>
      <c r="T118" s="26">
        <f t="shared" si="144"/>
        <v>34.7</v>
      </c>
      <c r="U118" s="2">
        <v>202.386</v>
      </c>
      <c r="V118" s="2">
        <v>260</v>
      </c>
      <c r="W118" s="2">
        <f t="shared" si="97"/>
        <v>0.0063476418382495</v>
      </c>
      <c r="X118" s="2">
        <v>1478</v>
      </c>
      <c r="Y118" s="2">
        <f t="shared" si="98"/>
        <v>0.0360839024497414</v>
      </c>
      <c r="Z118" s="2">
        <v>6912</v>
      </c>
      <c r="AA118" s="2">
        <f t="shared" si="99"/>
        <v>0.168749616869156</v>
      </c>
      <c r="AB118" s="2">
        <v>5719</v>
      </c>
      <c r="AC118" s="2">
        <f t="shared" si="100"/>
        <v>0.139623706434419</v>
      </c>
      <c r="AD118" s="31">
        <v>201.992</v>
      </c>
      <c r="AE118" s="2">
        <v>258</v>
      </c>
      <c r="AF118" s="2">
        <f t="shared" si="145"/>
        <v>0.00632341037294449</v>
      </c>
      <c r="AG118" s="2">
        <v>1456</v>
      </c>
      <c r="AH118" s="2">
        <f t="shared" si="146"/>
        <v>0.035685602724834</v>
      </c>
      <c r="AI118" s="2">
        <v>6819</v>
      </c>
      <c r="AJ118" s="2">
        <f t="shared" si="147"/>
        <v>0.167129206717475</v>
      </c>
      <c r="AK118" s="2">
        <v>5677</v>
      </c>
      <c r="AL118" s="2">
        <f t="shared" si="148"/>
        <v>0.13913953754731</v>
      </c>
      <c r="AM118" s="31">
        <v>205.509</v>
      </c>
      <c r="AN118" s="2">
        <v>271</v>
      </c>
      <c r="AO118" s="2">
        <f t="shared" si="149"/>
        <v>0.00641663888641463</v>
      </c>
      <c r="AP118" s="2">
        <v>1571</v>
      </c>
      <c r="AQ118" s="2">
        <f t="shared" si="150"/>
        <v>0.0371975634337911</v>
      </c>
      <c r="AR118" s="2">
        <v>7233</v>
      </c>
      <c r="AS118" s="2">
        <f t="shared" si="151"/>
        <v>0.171260328654749</v>
      </c>
      <c r="AT118" s="2">
        <v>5859</v>
      </c>
      <c r="AU118" s="2">
        <f t="shared" si="152"/>
        <v>0.138727259171599</v>
      </c>
      <c r="AV118" s="31">
        <v>201.199</v>
      </c>
      <c r="AW118" s="2">
        <v>277</v>
      </c>
      <c r="AX118" s="2">
        <f t="shared" si="153"/>
        <v>0.00684270998017001</v>
      </c>
      <c r="AY118" s="2">
        <v>1551</v>
      </c>
      <c r="AZ118" s="2">
        <f t="shared" si="154"/>
        <v>0.0383142353041288</v>
      </c>
      <c r="BA118" s="2">
        <v>7033</v>
      </c>
      <c r="BB118" s="2">
        <f t="shared" si="155"/>
        <v>0.173735665308793</v>
      </c>
      <c r="BC118" s="2">
        <v>5651</v>
      </c>
      <c r="BD118" s="2">
        <f t="shared" si="156"/>
        <v>0.139596224180291</v>
      </c>
      <c r="BE118" s="31">
        <v>205.884</v>
      </c>
      <c r="BF118" s="2">
        <v>305</v>
      </c>
      <c r="BG118" s="2">
        <f t="shared" si="157"/>
        <v>0.00719539507729989</v>
      </c>
      <c r="BH118" s="2">
        <v>1508</v>
      </c>
      <c r="BI118" s="2">
        <f t="shared" si="158"/>
        <v>0.0355759205789123</v>
      </c>
      <c r="BJ118" s="2">
        <v>7155</v>
      </c>
      <c r="BK118" s="2">
        <f t="shared" si="159"/>
        <v>0.168796891075675</v>
      </c>
      <c r="BL118" s="2">
        <v>5548</v>
      </c>
      <c r="BM118" s="2">
        <f t="shared" si="160"/>
        <v>0.130885416029049</v>
      </c>
      <c r="BN118" s="2">
        <f t="shared" si="161"/>
        <v>0.00662515923101571</v>
      </c>
      <c r="BO118" s="2">
        <f t="shared" si="162"/>
        <v>0.000341773685234139</v>
      </c>
      <c r="BP118" s="2">
        <f t="shared" si="163"/>
        <v>0.0515872408974149</v>
      </c>
      <c r="BQ118" s="2">
        <f t="shared" si="164"/>
        <v>0.0365714448982815</v>
      </c>
      <c r="BR118" s="2">
        <f t="shared" si="165"/>
        <v>0.00104334323068339</v>
      </c>
      <c r="BS118" s="2">
        <f t="shared" si="166"/>
        <v>0.0285289037276298</v>
      </c>
      <c r="BT118" s="2">
        <f t="shared" si="167"/>
        <v>0.169934341725169</v>
      </c>
      <c r="BU118" s="2">
        <f t="shared" si="168"/>
        <v>0.00231406359898406</v>
      </c>
      <c r="BV118" s="2">
        <f t="shared" si="169"/>
        <v>0.0136173981991617</v>
      </c>
      <c r="BW118" s="2">
        <f t="shared" si="170"/>
        <v>0.137594428672533</v>
      </c>
      <c r="BX118" s="2">
        <f t="shared" si="171"/>
        <v>0.00337065781457354</v>
      </c>
      <c r="BY118" s="2">
        <f t="shared" si="172"/>
        <v>0.0244970515673676</v>
      </c>
      <c r="BZ118" s="35">
        <v>197.618</v>
      </c>
      <c r="CA118" s="2">
        <v>-2479</v>
      </c>
      <c r="CB118" s="2">
        <f t="shared" si="176"/>
        <v>-0.0634780427382715</v>
      </c>
      <c r="CC118" s="2">
        <v>-1666</v>
      </c>
      <c r="CD118" s="2">
        <f t="shared" si="177"/>
        <v>-0.0426601126268497</v>
      </c>
      <c r="CE118" s="2">
        <v>3584</v>
      </c>
      <c r="CF118" s="2">
        <f t="shared" si="178"/>
        <v>0.0917730153989371</v>
      </c>
      <c r="CG118" s="2">
        <v>3504</v>
      </c>
      <c r="CH118" s="2">
        <f t="shared" si="179"/>
        <v>0.0897245105909251</v>
      </c>
      <c r="CI118" s="35">
        <v>179.744</v>
      </c>
      <c r="CJ118" s="2">
        <v>2211</v>
      </c>
      <c r="CK118" s="2">
        <f t="shared" si="180"/>
        <v>0.0684352626181951</v>
      </c>
      <c r="CL118" s="2">
        <v>2616</v>
      </c>
      <c r="CM118" s="2">
        <f t="shared" si="181"/>
        <v>0.0809708941696963</v>
      </c>
      <c r="CN118" s="2">
        <v>8132</v>
      </c>
      <c r="CO118" s="2">
        <f t="shared" si="182"/>
        <v>0.251703100683475</v>
      </c>
      <c r="CP118" s="2">
        <v>6481</v>
      </c>
      <c r="CQ118" s="2">
        <f t="shared" si="183"/>
        <v>0.200601057000689</v>
      </c>
      <c r="CR118" s="2">
        <f t="shared" si="184"/>
        <v>0.131913305356467</v>
      </c>
      <c r="CS118" s="2">
        <f t="shared" si="185"/>
        <v>0.123631006796546</v>
      </c>
      <c r="CT118" s="2">
        <f t="shared" si="186"/>
        <v>0.159930085284538</v>
      </c>
      <c r="CU118" s="2">
        <f t="shared" si="187"/>
        <v>0.110876546409764</v>
      </c>
    </row>
    <row r="119" s="2" customFormat="1" spans="1:99">
      <c r="A119" s="1">
        <v>115</v>
      </c>
      <c r="B119" s="22" t="s">
        <v>41</v>
      </c>
      <c r="C119" s="32">
        <v>47</v>
      </c>
      <c r="D119" s="2">
        <v>74</v>
      </c>
      <c r="E119" s="2">
        <v>170</v>
      </c>
      <c r="F119" s="19" t="s">
        <v>42</v>
      </c>
      <c r="G119" s="19" t="s">
        <v>42</v>
      </c>
      <c r="H119" s="19" t="s">
        <v>42</v>
      </c>
      <c r="I119" s="19" t="s">
        <v>42</v>
      </c>
      <c r="J119" s="22">
        <v>8.53</v>
      </c>
      <c r="K119" s="22">
        <v>7.42</v>
      </c>
      <c r="L119" s="22">
        <v>6.4</v>
      </c>
      <c r="M119" s="22">
        <v>5.23</v>
      </c>
      <c r="N119" s="22">
        <v>4.6</v>
      </c>
      <c r="O119" s="21">
        <f t="shared" si="173"/>
        <v>6.436</v>
      </c>
      <c r="P119" s="21">
        <f t="shared" si="174"/>
        <v>1.426865095235</v>
      </c>
      <c r="Q119" s="25">
        <f t="shared" si="175"/>
        <v>0.221700605226073</v>
      </c>
      <c r="R119" s="22">
        <v>-33.5</v>
      </c>
      <c r="S119" s="22">
        <v>17.33</v>
      </c>
      <c r="T119" s="26">
        <f t="shared" si="144"/>
        <v>50.83</v>
      </c>
      <c r="U119" s="22">
        <v>183.257</v>
      </c>
      <c r="V119" s="2">
        <v>1974</v>
      </c>
      <c r="W119" s="2">
        <f t="shared" si="97"/>
        <v>0.0587795156281989</v>
      </c>
      <c r="X119" s="2">
        <v>892</v>
      </c>
      <c r="Y119" s="2">
        <f t="shared" si="98"/>
        <v>0.0265609564034212</v>
      </c>
      <c r="Z119" s="2">
        <v>8599</v>
      </c>
      <c r="AA119" s="2">
        <f t="shared" si="99"/>
        <v>0.256051192951815</v>
      </c>
      <c r="AB119" s="2">
        <v>6924</v>
      </c>
      <c r="AC119" s="2">
        <f t="shared" si="100"/>
        <v>0.206174957553014</v>
      </c>
      <c r="AD119" s="33">
        <v>185.182</v>
      </c>
      <c r="AE119" s="2">
        <v>1842</v>
      </c>
      <c r="AF119" s="2">
        <f t="shared" si="145"/>
        <v>0.0537145677652402</v>
      </c>
      <c r="AG119" s="2">
        <v>838</v>
      </c>
      <c r="AH119" s="2">
        <f t="shared" si="146"/>
        <v>0.02443692062284</v>
      </c>
      <c r="AI119" s="2">
        <v>8423</v>
      </c>
      <c r="AJ119" s="2">
        <f t="shared" si="147"/>
        <v>0.245623129362985</v>
      </c>
      <c r="AK119" s="2">
        <v>6791</v>
      </c>
      <c r="AL119" s="2">
        <f t="shared" si="148"/>
        <v>0.19803237225502</v>
      </c>
      <c r="AM119" s="33">
        <v>188.385</v>
      </c>
      <c r="AN119" s="2">
        <v>2020</v>
      </c>
      <c r="AO119" s="2">
        <f t="shared" si="149"/>
        <v>0.0569191925317393</v>
      </c>
      <c r="AP119" s="2">
        <v>1092</v>
      </c>
      <c r="AQ119" s="2">
        <f t="shared" si="150"/>
        <v>0.0307701773488412</v>
      </c>
      <c r="AR119" s="2">
        <v>8871</v>
      </c>
      <c r="AS119" s="2">
        <f t="shared" si="151"/>
        <v>0.249965424232207</v>
      </c>
      <c r="AT119" s="2">
        <v>7394</v>
      </c>
      <c r="AU119" s="2">
        <f t="shared" si="152"/>
        <v>0.208346786920634</v>
      </c>
      <c r="AV119" s="33">
        <v>182.858</v>
      </c>
      <c r="AW119" s="2">
        <v>1884</v>
      </c>
      <c r="AX119" s="2">
        <f t="shared" si="153"/>
        <v>0.056344686611075</v>
      </c>
      <c r="AY119" s="2">
        <v>929</v>
      </c>
      <c r="AZ119" s="2">
        <f t="shared" si="154"/>
        <v>0.0277835530051426</v>
      </c>
      <c r="BA119" s="2">
        <v>8741</v>
      </c>
      <c r="BB119" s="2">
        <f t="shared" si="155"/>
        <v>0.261416616596288</v>
      </c>
      <c r="BC119" s="2">
        <v>7201</v>
      </c>
      <c r="BD119" s="2">
        <f t="shared" si="156"/>
        <v>0.215359919472585</v>
      </c>
      <c r="BE119" s="33">
        <v>181.215</v>
      </c>
      <c r="BF119" s="2">
        <v>1864</v>
      </c>
      <c r="BG119" s="2">
        <f t="shared" si="157"/>
        <v>0.0567619910994686</v>
      </c>
      <c r="BH119" s="2">
        <v>775</v>
      </c>
      <c r="BI119" s="2">
        <f t="shared" si="158"/>
        <v>0.0236000767715065</v>
      </c>
      <c r="BJ119" s="2">
        <v>8336</v>
      </c>
      <c r="BK119" s="2">
        <f t="shared" si="159"/>
        <v>0.25384547092552</v>
      </c>
      <c r="BL119" s="2">
        <v>6777</v>
      </c>
      <c r="BM119" s="2">
        <f t="shared" si="160"/>
        <v>0.206371251974838</v>
      </c>
      <c r="BN119" s="2">
        <f t="shared" si="161"/>
        <v>0.0565039907271444</v>
      </c>
      <c r="BO119" s="2">
        <f t="shared" si="162"/>
        <v>0.00162623667206052</v>
      </c>
      <c r="BP119" s="2">
        <f t="shared" si="163"/>
        <v>0.0287809170844861</v>
      </c>
      <c r="BQ119" s="2">
        <f t="shared" si="164"/>
        <v>0.0266303368303503</v>
      </c>
      <c r="BR119" s="2">
        <f t="shared" si="165"/>
        <v>0.00254819745669661</v>
      </c>
      <c r="BS119" s="2">
        <f t="shared" si="166"/>
        <v>0.0956877666598817</v>
      </c>
      <c r="BT119" s="2">
        <f t="shared" si="167"/>
        <v>0.253380366813763</v>
      </c>
      <c r="BU119" s="2">
        <f t="shared" si="168"/>
        <v>0.00536222920742261</v>
      </c>
      <c r="BV119" s="2">
        <f t="shared" si="169"/>
        <v>0.0211627651931055</v>
      </c>
      <c r="BW119" s="2">
        <f t="shared" si="170"/>
        <v>0.206857057635218</v>
      </c>
      <c r="BX119" s="2">
        <f t="shared" si="171"/>
        <v>0.00553343098792188</v>
      </c>
      <c r="BY119" s="2">
        <f t="shared" si="172"/>
        <v>0.026750022702536</v>
      </c>
      <c r="BZ119" s="35">
        <v>144.003</v>
      </c>
      <c r="CA119" s="2">
        <v>-952</v>
      </c>
      <c r="CB119" s="2">
        <f t="shared" si="176"/>
        <v>-0.0459085809496953</v>
      </c>
      <c r="CC119" s="2">
        <v>-1782</v>
      </c>
      <c r="CD119" s="2">
        <f t="shared" si="177"/>
        <v>-0.085933919382728</v>
      </c>
      <c r="CE119" s="2">
        <v>1756</v>
      </c>
      <c r="CF119" s="2">
        <f t="shared" si="178"/>
        <v>0.0846801136004884</v>
      </c>
      <c r="CG119" s="2">
        <v>2360</v>
      </c>
      <c r="CH119" s="2">
        <f t="shared" si="179"/>
        <v>0.1138069863879</v>
      </c>
      <c r="CI119" s="35">
        <v>136.517</v>
      </c>
      <c r="CJ119" s="2">
        <v>1816</v>
      </c>
      <c r="CK119" s="2">
        <f t="shared" si="180"/>
        <v>0.0974411435812717</v>
      </c>
      <c r="CL119" s="2">
        <v>1200</v>
      </c>
      <c r="CM119" s="2">
        <f t="shared" si="181"/>
        <v>0.0643884208686817</v>
      </c>
      <c r="CN119" s="2">
        <v>5805</v>
      </c>
      <c r="CO119" s="2">
        <f t="shared" si="182"/>
        <v>0.311478985952248</v>
      </c>
      <c r="CP119" s="2">
        <v>4580</v>
      </c>
      <c r="CQ119" s="2">
        <f t="shared" si="183"/>
        <v>0.245749139648802</v>
      </c>
      <c r="CR119" s="2">
        <f t="shared" si="184"/>
        <v>0.143349724530967</v>
      </c>
      <c r="CS119" s="2">
        <f t="shared" si="185"/>
        <v>0.15032234025141</v>
      </c>
      <c r="CT119" s="2">
        <f t="shared" si="186"/>
        <v>0.226798872351759</v>
      </c>
      <c r="CU119" s="2">
        <f t="shared" si="187"/>
        <v>0.131942153260902</v>
      </c>
    </row>
    <row r="120" s="2" customFormat="1" spans="1:99">
      <c r="A120" s="1">
        <v>116</v>
      </c>
      <c r="B120" s="22" t="s">
        <v>44</v>
      </c>
      <c r="C120" s="32">
        <v>62</v>
      </c>
      <c r="D120" s="2">
        <v>58</v>
      </c>
      <c r="E120" s="2">
        <v>159</v>
      </c>
      <c r="F120" s="19" t="s">
        <v>42</v>
      </c>
      <c r="G120" s="19" t="s">
        <v>42</v>
      </c>
      <c r="H120" s="19" t="s">
        <v>42</v>
      </c>
      <c r="I120" s="19" t="s">
        <v>43</v>
      </c>
      <c r="J120" s="22">
        <v>29.77</v>
      </c>
      <c r="K120" s="22">
        <v>26.34</v>
      </c>
      <c r="L120" s="22">
        <v>28.81</v>
      </c>
      <c r="M120" s="22">
        <v>26.23</v>
      </c>
      <c r="N120" s="22">
        <v>24.29</v>
      </c>
      <c r="O120" s="21">
        <f t="shared" si="173"/>
        <v>27.088</v>
      </c>
      <c r="P120" s="21">
        <f t="shared" si="174"/>
        <v>1.96381669205657</v>
      </c>
      <c r="Q120" s="25">
        <f t="shared" si="175"/>
        <v>0.0724976628786388</v>
      </c>
      <c r="R120" s="22">
        <v>-5.23</v>
      </c>
      <c r="S120" s="22">
        <v>37.25</v>
      </c>
      <c r="T120" s="26">
        <f t="shared" si="144"/>
        <v>42.48</v>
      </c>
      <c r="U120" s="22">
        <v>194.366</v>
      </c>
      <c r="V120" s="2">
        <v>4924</v>
      </c>
      <c r="W120" s="2">
        <f t="shared" si="97"/>
        <v>0.130339919992226</v>
      </c>
      <c r="X120" s="2">
        <v>4122</v>
      </c>
      <c r="Y120" s="2">
        <f t="shared" si="98"/>
        <v>0.109110712877327</v>
      </c>
      <c r="Z120" s="2">
        <v>14538</v>
      </c>
      <c r="AA120" s="2">
        <f t="shared" si="99"/>
        <v>0.384825702040411</v>
      </c>
      <c r="AB120" s="2">
        <v>9845</v>
      </c>
      <c r="AC120" s="2">
        <f t="shared" si="100"/>
        <v>0.260600428985269</v>
      </c>
      <c r="AD120" s="33">
        <v>192.188</v>
      </c>
      <c r="AE120" s="2">
        <v>4848</v>
      </c>
      <c r="AF120" s="2">
        <f t="shared" si="145"/>
        <v>0.131253253204473</v>
      </c>
      <c r="AG120" s="2">
        <v>4059</v>
      </c>
      <c r="AH120" s="2">
        <f t="shared" si="146"/>
        <v>0.109892111129735</v>
      </c>
      <c r="AI120" s="2">
        <v>14323</v>
      </c>
      <c r="AJ120" s="2">
        <f t="shared" si="147"/>
        <v>0.387776473937224</v>
      </c>
      <c r="AK120" s="2">
        <v>9763</v>
      </c>
      <c r="AL120" s="2">
        <f t="shared" si="148"/>
        <v>0.264320443695393</v>
      </c>
      <c r="AM120" s="33">
        <v>199.325</v>
      </c>
      <c r="AN120" s="2">
        <v>5545</v>
      </c>
      <c r="AO120" s="2">
        <f t="shared" si="149"/>
        <v>0.139565477233311</v>
      </c>
      <c r="AP120" s="2">
        <v>4323</v>
      </c>
      <c r="AQ120" s="2">
        <f t="shared" si="150"/>
        <v>0.108808216064852</v>
      </c>
      <c r="AR120" s="2">
        <v>15381</v>
      </c>
      <c r="AS120" s="2">
        <f t="shared" si="151"/>
        <v>0.387133743070433</v>
      </c>
      <c r="AT120" s="2">
        <v>10092</v>
      </c>
      <c r="AU120" s="2">
        <f t="shared" si="152"/>
        <v>0.254011685525441</v>
      </c>
      <c r="AV120" s="33">
        <v>192.133</v>
      </c>
      <c r="AW120" s="2">
        <v>4776</v>
      </c>
      <c r="AX120" s="2">
        <f t="shared" si="153"/>
        <v>0.129377987165589</v>
      </c>
      <c r="AY120" s="2">
        <v>4055</v>
      </c>
      <c r="AZ120" s="2">
        <f t="shared" si="154"/>
        <v>0.109846678801604</v>
      </c>
      <c r="BA120" s="2">
        <v>14221</v>
      </c>
      <c r="BB120" s="2">
        <f t="shared" si="155"/>
        <v>0.385235417814455</v>
      </c>
      <c r="BC120" s="2">
        <v>9441</v>
      </c>
      <c r="BD120" s="2">
        <f t="shared" si="156"/>
        <v>0.255749073875696</v>
      </c>
      <c r="BE120" s="33">
        <v>196.358</v>
      </c>
      <c r="BF120" s="2">
        <v>5014</v>
      </c>
      <c r="BG120" s="2">
        <f t="shared" si="157"/>
        <v>0.130043044887958</v>
      </c>
      <c r="BH120" s="2">
        <v>4287</v>
      </c>
      <c r="BI120" s="2">
        <f t="shared" si="158"/>
        <v>0.11118758145885</v>
      </c>
      <c r="BJ120" s="2">
        <v>15023</v>
      </c>
      <c r="BK120" s="2">
        <f t="shared" si="159"/>
        <v>0.389636350887873</v>
      </c>
      <c r="BL120" s="2">
        <v>9987</v>
      </c>
      <c r="BM120" s="2">
        <f t="shared" si="160"/>
        <v>0.259022714259281</v>
      </c>
      <c r="BN120" s="2">
        <f t="shared" si="161"/>
        <v>0.132115936496711</v>
      </c>
      <c r="BO120" s="2">
        <f t="shared" si="162"/>
        <v>0.00377325749014297</v>
      </c>
      <c r="BP120" s="2">
        <f t="shared" si="163"/>
        <v>0.0285601993990853</v>
      </c>
      <c r="BQ120" s="2">
        <f t="shared" si="164"/>
        <v>0.109769060066474</v>
      </c>
      <c r="BR120" s="2">
        <f t="shared" si="165"/>
        <v>0.000823408937254701</v>
      </c>
      <c r="BS120" s="2">
        <f t="shared" si="166"/>
        <v>0.00750128439430987</v>
      </c>
      <c r="BT120" s="2">
        <f t="shared" si="167"/>
        <v>0.386921537550079</v>
      </c>
      <c r="BU120" s="2">
        <f t="shared" si="168"/>
        <v>0.0017539489795569</v>
      </c>
      <c r="BV120" s="2">
        <f t="shared" si="169"/>
        <v>0.00453308696812952</v>
      </c>
      <c r="BW120" s="2">
        <f t="shared" si="170"/>
        <v>0.258740869268216</v>
      </c>
      <c r="BX120" s="2">
        <f t="shared" si="171"/>
        <v>0.00363276941939111</v>
      </c>
      <c r="BY120" s="2">
        <f t="shared" si="172"/>
        <v>0.0140401840252972</v>
      </c>
      <c r="BZ120" s="35">
        <v>177.02</v>
      </c>
      <c r="CA120" s="2">
        <v>-657</v>
      </c>
      <c r="CB120" s="2">
        <f t="shared" si="176"/>
        <v>-0.0209662469464432</v>
      </c>
      <c r="CC120" s="2">
        <v>-1386</v>
      </c>
      <c r="CD120" s="2">
        <f t="shared" si="177"/>
        <v>-0.0442301647911268</v>
      </c>
      <c r="CE120" s="2">
        <v>5010</v>
      </c>
      <c r="CF120" s="2">
        <f t="shared" si="178"/>
        <v>0.159879600002558</v>
      </c>
      <c r="CG120" s="2">
        <v>4009</v>
      </c>
      <c r="CH120" s="2">
        <f t="shared" si="179"/>
        <v>0.127935592097855</v>
      </c>
      <c r="CI120" s="35">
        <v>195.359</v>
      </c>
      <c r="CJ120" s="2">
        <v>6156</v>
      </c>
      <c r="CK120" s="2">
        <f t="shared" si="180"/>
        <v>0.161299033109629</v>
      </c>
      <c r="CL120" s="2">
        <v>5021</v>
      </c>
      <c r="CM120" s="2">
        <f t="shared" si="181"/>
        <v>0.131559851404069</v>
      </c>
      <c r="CN120" s="2">
        <v>15210</v>
      </c>
      <c r="CO120" s="2">
        <f t="shared" si="182"/>
        <v>0.398531236776714</v>
      </c>
      <c r="CP120" s="2">
        <v>10351</v>
      </c>
      <c r="CQ120" s="2">
        <f t="shared" si="183"/>
        <v>0.271216096770268</v>
      </c>
      <c r="CR120" s="2">
        <f t="shared" si="184"/>
        <v>0.182265280056072</v>
      </c>
      <c r="CS120" s="2">
        <f t="shared" si="185"/>
        <v>0.175790016195195</v>
      </c>
      <c r="CT120" s="2">
        <f t="shared" si="186"/>
        <v>0.238651636774156</v>
      </c>
      <c r="CU120" s="2">
        <f t="shared" si="187"/>
        <v>0.143280504672412</v>
      </c>
    </row>
    <row r="121" s="2" customFormat="1" spans="1:99">
      <c r="A121" s="1">
        <v>117</v>
      </c>
      <c r="B121" s="22" t="s">
        <v>41</v>
      </c>
      <c r="C121" s="32">
        <v>40</v>
      </c>
      <c r="D121" s="2">
        <v>78</v>
      </c>
      <c r="E121" s="2">
        <v>166</v>
      </c>
      <c r="F121" s="19" t="s">
        <v>42</v>
      </c>
      <c r="G121" s="19" t="s">
        <v>42</v>
      </c>
      <c r="H121" s="19" t="s">
        <v>43</v>
      </c>
      <c r="I121" s="19" t="s">
        <v>42</v>
      </c>
      <c r="J121" s="22">
        <v>1.08</v>
      </c>
      <c r="K121" s="22">
        <v>2.93</v>
      </c>
      <c r="L121" s="22">
        <v>0.52</v>
      </c>
      <c r="M121" s="22">
        <v>1.29</v>
      </c>
      <c r="N121" s="22">
        <v>3.44</v>
      </c>
      <c r="O121" s="21">
        <f t="shared" si="173"/>
        <v>1.852</v>
      </c>
      <c r="P121" s="21">
        <f t="shared" si="174"/>
        <v>1.12870545316305</v>
      </c>
      <c r="Q121" s="25">
        <f t="shared" si="175"/>
        <v>0.609452188532963</v>
      </c>
      <c r="R121" s="22">
        <v>-37.13</v>
      </c>
      <c r="S121" s="22">
        <v>8.07</v>
      </c>
      <c r="T121" s="26">
        <f t="shared" si="144"/>
        <v>45.2</v>
      </c>
      <c r="U121" s="22">
        <v>220.819</v>
      </c>
      <c r="V121" s="2">
        <v>808</v>
      </c>
      <c r="W121" s="2">
        <f t="shared" si="97"/>
        <v>0.0165706095090642</v>
      </c>
      <c r="X121" s="2">
        <v>203</v>
      </c>
      <c r="Y121" s="2">
        <f t="shared" si="98"/>
        <v>0.00416316055735153</v>
      </c>
      <c r="Z121" s="2">
        <v>10061</v>
      </c>
      <c r="AA121" s="2">
        <f t="shared" si="99"/>
        <v>0.206332799839969</v>
      </c>
      <c r="AB121" s="2">
        <v>8316</v>
      </c>
      <c r="AC121" s="2">
        <f t="shared" si="100"/>
        <v>0.170546025590815</v>
      </c>
      <c r="AD121" s="33">
        <v>222.332</v>
      </c>
      <c r="AE121" s="2">
        <v>885</v>
      </c>
      <c r="AF121" s="2">
        <f t="shared" si="145"/>
        <v>0.0179035569166539</v>
      </c>
      <c r="AG121" s="2">
        <v>232</v>
      </c>
      <c r="AH121" s="2">
        <f t="shared" si="146"/>
        <v>0.00469336181317934</v>
      </c>
      <c r="AI121" s="2">
        <v>11092</v>
      </c>
      <c r="AJ121" s="2">
        <f t="shared" si="147"/>
        <v>0.224391246688729</v>
      </c>
      <c r="AK121" s="2">
        <v>8450</v>
      </c>
      <c r="AL121" s="2">
        <f t="shared" si="148"/>
        <v>0.170943566040368</v>
      </c>
      <c r="AM121" s="33">
        <v>223.37</v>
      </c>
      <c r="AN121" s="2">
        <v>899</v>
      </c>
      <c r="AO121" s="2">
        <f t="shared" si="149"/>
        <v>0.0180181419199409</v>
      </c>
      <c r="AP121" s="2">
        <v>321</v>
      </c>
      <c r="AQ121" s="2">
        <f t="shared" si="150"/>
        <v>0.00643361908376089</v>
      </c>
      <c r="AR121" s="2">
        <v>11233</v>
      </c>
      <c r="AS121" s="2">
        <f t="shared" si="151"/>
        <v>0.225136583077527</v>
      </c>
      <c r="AT121" s="2">
        <v>8841</v>
      </c>
      <c r="AU121" s="2">
        <f t="shared" si="152"/>
        <v>0.177195097568629</v>
      </c>
      <c r="AV121" s="33">
        <v>221.221</v>
      </c>
      <c r="AW121" s="2">
        <v>883</v>
      </c>
      <c r="AX121" s="2">
        <f t="shared" si="153"/>
        <v>0.0180429689292277</v>
      </c>
      <c r="AY121" s="2">
        <v>255</v>
      </c>
      <c r="AZ121" s="2">
        <f t="shared" si="154"/>
        <v>0.00521059691614163</v>
      </c>
      <c r="BA121" s="2">
        <v>10552</v>
      </c>
      <c r="BB121" s="2">
        <f t="shared" si="155"/>
        <v>0.21561654376128</v>
      </c>
      <c r="BC121" s="2">
        <v>8442</v>
      </c>
      <c r="BD121" s="2">
        <f t="shared" si="156"/>
        <v>0.172501408494383</v>
      </c>
      <c r="BE121" s="33">
        <v>221.687</v>
      </c>
      <c r="BF121" s="2">
        <v>905</v>
      </c>
      <c r="BG121" s="2">
        <f t="shared" si="157"/>
        <v>0.0184148474982211</v>
      </c>
      <c r="BH121" s="2">
        <v>183</v>
      </c>
      <c r="BI121" s="2">
        <f t="shared" si="158"/>
        <v>0.0037236652952204</v>
      </c>
      <c r="BJ121" s="2">
        <v>10554</v>
      </c>
      <c r="BK121" s="2">
        <f t="shared" si="159"/>
        <v>0.214751713255498</v>
      </c>
      <c r="BL121" s="2">
        <v>8487</v>
      </c>
      <c r="BM121" s="2">
        <f t="shared" si="160"/>
        <v>0.172692608527516</v>
      </c>
      <c r="BN121" s="2">
        <f t="shared" si="161"/>
        <v>0.0177900249546216</v>
      </c>
      <c r="BO121" s="2">
        <f t="shared" si="162"/>
        <v>0.000633448458899845</v>
      </c>
      <c r="BP121" s="2">
        <f t="shared" si="163"/>
        <v>0.0356069460563227</v>
      </c>
      <c r="BQ121" s="2">
        <f t="shared" si="164"/>
        <v>0.00484488073313076</v>
      </c>
      <c r="BR121" s="2">
        <f t="shared" si="165"/>
        <v>0.000938366912529978</v>
      </c>
      <c r="BS121" s="2">
        <f t="shared" si="166"/>
        <v>0.193682149100832</v>
      </c>
      <c r="BT121" s="2">
        <f t="shared" si="167"/>
        <v>0.217245777324601</v>
      </c>
      <c r="BU121" s="2">
        <f t="shared" si="168"/>
        <v>0.00694680333720223</v>
      </c>
      <c r="BV121" s="2">
        <f t="shared" si="169"/>
        <v>0.0319767013322545</v>
      </c>
      <c r="BW121" s="2">
        <f t="shared" si="170"/>
        <v>0.172775741244342</v>
      </c>
      <c r="BX121" s="2">
        <f t="shared" si="171"/>
        <v>0.00236395337098546</v>
      </c>
      <c r="BY121" s="2">
        <f t="shared" si="172"/>
        <v>0.0136822065063076</v>
      </c>
      <c r="BZ121" s="35">
        <v>198.091</v>
      </c>
      <c r="CA121" s="2">
        <v>-3982</v>
      </c>
      <c r="CB121" s="2">
        <f t="shared" si="176"/>
        <v>-0.101477969073753</v>
      </c>
      <c r="CC121" s="2">
        <v>-6216</v>
      </c>
      <c r="CD121" s="2">
        <f t="shared" si="177"/>
        <v>-0.15840960717289</v>
      </c>
      <c r="CE121" s="2">
        <v>133</v>
      </c>
      <c r="CF121" s="2">
        <f t="shared" si="178"/>
        <v>0.00338939474806858</v>
      </c>
      <c r="CG121" s="2">
        <v>1826</v>
      </c>
      <c r="CH121" s="2">
        <f t="shared" si="179"/>
        <v>0.0465340963155882</v>
      </c>
      <c r="CI121" s="35">
        <v>177.279</v>
      </c>
      <c r="CJ121" s="2">
        <v>2039</v>
      </c>
      <c r="CK121" s="2">
        <f t="shared" si="180"/>
        <v>0.0648787747042312</v>
      </c>
      <c r="CL121" s="2">
        <v>661</v>
      </c>
      <c r="CM121" s="2">
        <f t="shared" si="181"/>
        <v>0.021032305090484</v>
      </c>
      <c r="CN121" s="2">
        <v>8885</v>
      </c>
      <c r="CO121" s="2">
        <f t="shared" si="182"/>
        <v>0.282711090361498</v>
      </c>
      <c r="CP121" s="2">
        <v>6767</v>
      </c>
      <c r="CQ121" s="2">
        <f t="shared" si="183"/>
        <v>0.21531862110031</v>
      </c>
      <c r="CR121" s="2">
        <f t="shared" si="184"/>
        <v>0.166356743777984</v>
      </c>
      <c r="CS121" s="2">
        <f t="shared" si="185"/>
        <v>0.179441912263373</v>
      </c>
      <c r="CT121" s="2">
        <f t="shared" si="186"/>
        <v>0.279321695613429</v>
      </c>
      <c r="CU121" s="2">
        <f t="shared" si="187"/>
        <v>0.168784524784722</v>
      </c>
    </row>
    <row r="122" s="2" customFormat="1" spans="1:99">
      <c r="A122" s="1">
        <v>118</v>
      </c>
      <c r="B122" s="22" t="s">
        <v>44</v>
      </c>
      <c r="C122" s="32">
        <v>55</v>
      </c>
      <c r="D122" s="2">
        <v>60</v>
      </c>
      <c r="E122" s="2">
        <v>151</v>
      </c>
      <c r="F122" s="19" t="s">
        <v>43</v>
      </c>
      <c r="G122" s="19" t="s">
        <v>43</v>
      </c>
      <c r="H122" s="19" t="s">
        <v>43</v>
      </c>
      <c r="I122" s="19" t="s">
        <v>43</v>
      </c>
      <c r="J122" s="22">
        <v>19.58</v>
      </c>
      <c r="K122" s="22">
        <v>17.18</v>
      </c>
      <c r="L122" s="22">
        <v>17.32</v>
      </c>
      <c r="M122" s="22">
        <v>14.29</v>
      </c>
      <c r="N122" s="22">
        <v>12.75</v>
      </c>
      <c r="O122" s="21">
        <f t="shared" si="173"/>
        <v>16.224</v>
      </c>
      <c r="P122" s="21">
        <f t="shared" si="174"/>
        <v>2.41606787984113</v>
      </c>
      <c r="Q122" s="25">
        <f t="shared" si="175"/>
        <v>0.148919371291983</v>
      </c>
      <c r="R122" s="22">
        <v>-23.8</v>
      </c>
      <c r="S122" s="22">
        <v>33.6</v>
      </c>
      <c r="T122" s="26">
        <f t="shared" si="144"/>
        <v>57.4</v>
      </c>
      <c r="U122" s="22">
        <v>171.493</v>
      </c>
      <c r="V122" s="2">
        <v>1375</v>
      </c>
      <c r="W122" s="2">
        <f t="shared" si="97"/>
        <v>0.0467530451349513</v>
      </c>
      <c r="X122" s="2">
        <v>1304</v>
      </c>
      <c r="Y122" s="2">
        <f t="shared" si="98"/>
        <v>0.0443388878952556</v>
      </c>
      <c r="Z122" s="2">
        <v>7187</v>
      </c>
      <c r="AA122" s="2">
        <f t="shared" si="99"/>
        <v>0.24437391664356</v>
      </c>
      <c r="AB122" s="2">
        <v>5920</v>
      </c>
      <c r="AC122" s="2">
        <f t="shared" si="100"/>
        <v>0.201293110690117</v>
      </c>
      <c r="AD122" s="33">
        <v>173.995</v>
      </c>
      <c r="AE122" s="2">
        <v>1579</v>
      </c>
      <c r="AF122" s="2">
        <f t="shared" si="145"/>
        <v>0.0521565183986689</v>
      </c>
      <c r="AG122" s="2">
        <v>1492</v>
      </c>
      <c r="AH122" s="2">
        <f t="shared" si="146"/>
        <v>0.049282790025848</v>
      </c>
      <c r="AI122" s="2">
        <v>7823</v>
      </c>
      <c r="AJ122" s="2">
        <f t="shared" si="147"/>
        <v>0.258404334029631</v>
      </c>
      <c r="AK122" s="2">
        <v>6032</v>
      </c>
      <c r="AL122" s="2">
        <f t="shared" si="148"/>
        <v>0.199245167182249</v>
      </c>
      <c r="AM122" s="33">
        <v>177.992</v>
      </c>
      <c r="AN122" s="2">
        <v>1555</v>
      </c>
      <c r="AO122" s="2">
        <f t="shared" si="149"/>
        <v>0.0490828110309467</v>
      </c>
      <c r="AP122" s="2">
        <v>1499</v>
      </c>
      <c r="AQ122" s="2">
        <f t="shared" si="150"/>
        <v>0.0473151985436586</v>
      </c>
      <c r="AR122" s="2">
        <v>9821</v>
      </c>
      <c r="AS122" s="2">
        <f t="shared" si="151"/>
        <v>0.309995039958153</v>
      </c>
      <c r="AT122" s="2">
        <v>7710</v>
      </c>
      <c r="AU122" s="2">
        <f t="shared" si="152"/>
        <v>0.243362362089131</v>
      </c>
      <c r="AV122" s="33">
        <v>174.226</v>
      </c>
      <c r="AW122" s="2">
        <v>1344</v>
      </c>
      <c r="AX122" s="2">
        <f t="shared" si="153"/>
        <v>0.0442765054805843</v>
      </c>
      <c r="AY122" s="2">
        <v>1231</v>
      </c>
      <c r="AZ122" s="2">
        <f t="shared" si="154"/>
        <v>0.040553852862053</v>
      </c>
      <c r="BA122" s="2">
        <v>7244</v>
      </c>
      <c r="BB122" s="2">
        <f t="shared" si="155"/>
        <v>0.238645093527792</v>
      </c>
      <c r="BC122" s="2">
        <v>6311</v>
      </c>
      <c r="BD122" s="2">
        <f t="shared" si="156"/>
        <v>0.207908501553547</v>
      </c>
      <c r="BE122" s="33">
        <v>172.554</v>
      </c>
      <c r="BF122" s="2">
        <v>1514</v>
      </c>
      <c r="BG122" s="2">
        <f t="shared" si="157"/>
        <v>0.0508482268182633</v>
      </c>
      <c r="BH122" s="2">
        <v>1313</v>
      </c>
      <c r="BI122" s="2">
        <f t="shared" si="158"/>
        <v>0.0440975705497884</v>
      </c>
      <c r="BJ122" s="2">
        <v>7285</v>
      </c>
      <c r="BK122" s="2">
        <f t="shared" si="159"/>
        <v>0.244669308039001</v>
      </c>
      <c r="BL122" s="2">
        <v>6158</v>
      </c>
      <c r="BM122" s="2">
        <f t="shared" si="160"/>
        <v>0.206818613439145</v>
      </c>
      <c r="BN122" s="2">
        <f t="shared" si="161"/>
        <v>0.0486234213726829</v>
      </c>
      <c r="BO122" s="2">
        <f t="shared" si="162"/>
        <v>0.00282975468079783</v>
      </c>
      <c r="BP122" s="2">
        <f t="shared" si="163"/>
        <v>0.058197358411056</v>
      </c>
      <c r="BQ122" s="2">
        <f t="shared" si="164"/>
        <v>0.0451176599753207</v>
      </c>
      <c r="BR122" s="2">
        <f t="shared" si="165"/>
        <v>0.00298840719625098</v>
      </c>
      <c r="BS122" s="2">
        <f t="shared" si="166"/>
        <v>0.0662358641358091</v>
      </c>
      <c r="BT122" s="2">
        <f t="shared" si="167"/>
        <v>0.259217538439627</v>
      </c>
      <c r="BU122" s="2">
        <f t="shared" si="168"/>
        <v>0.0262077300327259</v>
      </c>
      <c r="BV122" s="2">
        <f t="shared" si="169"/>
        <v>0.101103228548827</v>
      </c>
      <c r="BW122" s="2">
        <f t="shared" si="170"/>
        <v>0.211725550990838</v>
      </c>
      <c r="BX122" s="2">
        <f t="shared" si="171"/>
        <v>0.0161501177063812</v>
      </c>
      <c r="BY122" s="2">
        <f t="shared" si="172"/>
        <v>0.0762785484831731</v>
      </c>
      <c r="BZ122" s="35">
        <v>187.523</v>
      </c>
      <c r="CA122" s="2">
        <v>-3924</v>
      </c>
      <c r="CB122" s="2">
        <f t="shared" si="176"/>
        <v>-0.111588621912338</v>
      </c>
      <c r="CC122" s="2">
        <v>-4082</v>
      </c>
      <c r="CD122" s="2">
        <f t="shared" si="177"/>
        <v>-0.116081741754884</v>
      </c>
      <c r="CE122" s="2">
        <v>621</v>
      </c>
      <c r="CF122" s="2">
        <f t="shared" si="178"/>
        <v>0.0176596672292461</v>
      </c>
      <c r="CG122" s="2">
        <v>1452</v>
      </c>
      <c r="CH122" s="2">
        <f t="shared" si="179"/>
        <v>0.0412912026036479</v>
      </c>
      <c r="CI122" s="35">
        <v>193.807</v>
      </c>
      <c r="CJ122" s="2">
        <v>2831</v>
      </c>
      <c r="CK122" s="2">
        <f t="shared" si="180"/>
        <v>0.0753704227671809</v>
      </c>
      <c r="CL122" s="2">
        <v>2114</v>
      </c>
      <c r="CM122" s="2">
        <f t="shared" si="181"/>
        <v>0.0562815520062947</v>
      </c>
      <c r="CN122" s="2">
        <v>10944</v>
      </c>
      <c r="CO122" s="2">
        <f t="shared" si="182"/>
        <v>0.291364855797961</v>
      </c>
      <c r="CP122" s="2">
        <v>8540</v>
      </c>
      <c r="CQ122" s="2">
        <f t="shared" si="183"/>
        <v>0.227362561085032</v>
      </c>
      <c r="CR122" s="2">
        <f t="shared" si="184"/>
        <v>0.186959044679519</v>
      </c>
      <c r="CS122" s="2">
        <f t="shared" si="185"/>
        <v>0.172363293761178</v>
      </c>
      <c r="CT122" s="2">
        <f t="shared" si="186"/>
        <v>0.273705188568715</v>
      </c>
      <c r="CU122" s="2">
        <f t="shared" si="187"/>
        <v>0.186071358481384</v>
      </c>
    </row>
    <row r="123" s="2" customFormat="1" spans="1:99">
      <c r="A123" s="1">
        <v>119</v>
      </c>
      <c r="B123" s="22" t="s">
        <v>44</v>
      </c>
      <c r="C123" s="32">
        <v>60</v>
      </c>
      <c r="D123" s="2">
        <v>56</v>
      </c>
      <c r="E123" s="2">
        <v>159</v>
      </c>
      <c r="F123" s="19" t="s">
        <v>42</v>
      </c>
      <c r="G123" s="19" t="s">
        <v>43</v>
      </c>
      <c r="H123" s="19" t="s">
        <v>42</v>
      </c>
      <c r="I123" s="19" t="s">
        <v>43</v>
      </c>
      <c r="J123" s="22">
        <v>13.67</v>
      </c>
      <c r="K123" s="22">
        <v>12.57</v>
      </c>
      <c r="L123" s="22">
        <v>14.63</v>
      </c>
      <c r="M123" s="22">
        <v>13.97</v>
      </c>
      <c r="N123" s="22">
        <v>11.33</v>
      </c>
      <c r="O123" s="21">
        <f t="shared" si="173"/>
        <v>13.234</v>
      </c>
      <c r="P123" s="21">
        <f t="shared" si="174"/>
        <v>1.16161267210719</v>
      </c>
      <c r="Q123" s="25">
        <f t="shared" si="175"/>
        <v>0.0877748732134795</v>
      </c>
      <c r="R123" s="22">
        <v>5.83</v>
      </c>
      <c r="S123" s="22">
        <v>28.78</v>
      </c>
      <c r="T123" s="26">
        <f t="shared" si="144"/>
        <v>22.95</v>
      </c>
      <c r="U123" s="22">
        <v>165.076</v>
      </c>
      <c r="V123" s="2">
        <v>1340</v>
      </c>
      <c r="W123" s="2">
        <f t="shared" si="97"/>
        <v>0.0491741571389907</v>
      </c>
      <c r="X123" s="2">
        <v>768</v>
      </c>
      <c r="Y123" s="2">
        <f t="shared" si="98"/>
        <v>0.0281833975244365</v>
      </c>
      <c r="Z123" s="2">
        <v>5587</v>
      </c>
      <c r="AA123" s="2">
        <f t="shared" si="99"/>
        <v>0.205026877563837</v>
      </c>
      <c r="AB123" s="2">
        <v>4661</v>
      </c>
      <c r="AC123" s="2">
        <f t="shared" si="100"/>
        <v>0.171045333152863</v>
      </c>
      <c r="AD123" s="33">
        <v>166.299</v>
      </c>
      <c r="AE123" s="2">
        <v>1420</v>
      </c>
      <c r="AF123" s="2">
        <f t="shared" si="145"/>
        <v>0.0513462899578602</v>
      </c>
      <c r="AG123" s="2">
        <v>805</v>
      </c>
      <c r="AH123" s="2">
        <f t="shared" si="146"/>
        <v>0.0291082840958292</v>
      </c>
      <c r="AI123" s="2">
        <v>5658</v>
      </c>
      <c r="AJ123" s="2">
        <f t="shared" si="147"/>
        <v>0.204589653930685</v>
      </c>
      <c r="AK123" s="2">
        <v>4872</v>
      </c>
      <c r="AL123" s="2">
        <f t="shared" si="148"/>
        <v>0.176168397658236</v>
      </c>
      <c r="AM123" s="33">
        <v>164.229</v>
      </c>
      <c r="AN123" s="2">
        <v>1331</v>
      </c>
      <c r="AO123" s="2">
        <f t="shared" si="149"/>
        <v>0.0493490002225003</v>
      </c>
      <c r="AP123" s="2">
        <v>710</v>
      </c>
      <c r="AQ123" s="2">
        <f t="shared" si="150"/>
        <v>0.0263244103365704</v>
      </c>
      <c r="AR123" s="2">
        <v>5412</v>
      </c>
      <c r="AS123" s="2">
        <f t="shared" si="151"/>
        <v>0.200658744706365</v>
      </c>
      <c r="AT123" s="2">
        <v>4550</v>
      </c>
      <c r="AU123" s="2">
        <f t="shared" si="152"/>
        <v>0.168698685959712</v>
      </c>
      <c r="AV123" s="33">
        <v>166.231</v>
      </c>
      <c r="AW123" s="2">
        <v>1455</v>
      </c>
      <c r="AX123" s="2">
        <f t="shared" si="153"/>
        <v>0.0526549201315893</v>
      </c>
      <c r="AY123" s="2">
        <v>881</v>
      </c>
      <c r="AZ123" s="2">
        <f t="shared" si="154"/>
        <v>0.031882463667306</v>
      </c>
      <c r="BA123" s="2">
        <v>5677</v>
      </c>
      <c r="BB123" s="2">
        <f t="shared" si="155"/>
        <v>0.205444660884558</v>
      </c>
      <c r="BC123" s="2">
        <v>4888</v>
      </c>
      <c r="BD123" s="2">
        <f t="shared" si="156"/>
        <v>0.176891580483305</v>
      </c>
      <c r="BE123" s="33">
        <v>164.338</v>
      </c>
      <c r="BF123" s="2">
        <v>1250</v>
      </c>
      <c r="BG123" s="2">
        <f t="shared" si="157"/>
        <v>0.0462843339490491</v>
      </c>
      <c r="BH123" s="2">
        <v>711</v>
      </c>
      <c r="BI123" s="2">
        <f t="shared" si="158"/>
        <v>0.0263265291502191</v>
      </c>
      <c r="BJ123" s="2">
        <v>5128</v>
      </c>
      <c r="BK123" s="2">
        <f t="shared" si="159"/>
        <v>0.189876851592579</v>
      </c>
      <c r="BL123" s="2">
        <v>4871</v>
      </c>
      <c r="BM123" s="2">
        <f t="shared" si="160"/>
        <v>0.180360792532655</v>
      </c>
      <c r="BN123" s="2">
        <f t="shared" si="161"/>
        <v>0.0497617402799979</v>
      </c>
      <c r="BO123" s="2">
        <f t="shared" si="162"/>
        <v>0.00216745244139057</v>
      </c>
      <c r="BP123" s="2">
        <f t="shared" si="163"/>
        <v>0.0435566045157345</v>
      </c>
      <c r="BQ123" s="2">
        <f t="shared" si="164"/>
        <v>0.0283650169548722</v>
      </c>
      <c r="BR123" s="2">
        <f t="shared" si="165"/>
        <v>0.00206288007094575</v>
      </c>
      <c r="BS123" s="2">
        <f t="shared" si="166"/>
        <v>0.0727262061654228</v>
      </c>
      <c r="BT123" s="2">
        <f t="shared" si="167"/>
        <v>0.201119357735605</v>
      </c>
      <c r="BU123" s="2">
        <f t="shared" si="168"/>
        <v>0.00587581522784097</v>
      </c>
      <c r="BV123" s="2">
        <f t="shared" si="169"/>
        <v>0.0292155628080586</v>
      </c>
      <c r="BW123" s="2">
        <f t="shared" si="170"/>
        <v>0.174632957957354</v>
      </c>
      <c r="BX123" s="2">
        <f t="shared" si="171"/>
        <v>0.00420365735025086</v>
      </c>
      <c r="BY123" s="2">
        <f t="shared" si="172"/>
        <v>0.0240713860626321</v>
      </c>
      <c r="BZ123" s="35">
        <v>192.917</v>
      </c>
      <c r="CA123" s="2">
        <v>-930</v>
      </c>
      <c r="CB123" s="2">
        <f t="shared" si="176"/>
        <v>-0.0249886013762629</v>
      </c>
      <c r="CC123" s="2">
        <v>-2258</v>
      </c>
      <c r="CD123" s="2">
        <f t="shared" si="177"/>
        <v>-0.0606712493630126</v>
      </c>
      <c r="CE123" s="2">
        <v>4197</v>
      </c>
      <c r="CF123" s="2">
        <f t="shared" si="178"/>
        <v>0.112771139759328</v>
      </c>
      <c r="CG123" s="2">
        <v>3705</v>
      </c>
      <c r="CH123" s="2">
        <f t="shared" si="179"/>
        <v>0.09955136354737</v>
      </c>
      <c r="CI123" s="35">
        <v>190.192</v>
      </c>
      <c r="CJ123" s="2">
        <v>3366</v>
      </c>
      <c r="CK123" s="2">
        <f t="shared" si="180"/>
        <v>0.0930528375256047</v>
      </c>
      <c r="CL123" s="2">
        <v>2070</v>
      </c>
      <c r="CM123" s="2">
        <f t="shared" si="181"/>
        <v>0.0572250070344628</v>
      </c>
      <c r="CN123" s="2">
        <v>9791</v>
      </c>
      <c r="CO123" s="2">
        <f t="shared" si="182"/>
        <v>0.270671518779915</v>
      </c>
      <c r="CP123" s="2">
        <v>7315</v>
      </c>
      <c r="CQ123" s="2">
        <f t="shared" si="183"/>
        <v>0.202222669786036</v>
      </c>
      <c r="CR123" s="2">
        <f t="shared" si="184"/>
        <v>0.118041438901868</v>
      </c>
      <c r="CS123" s="2">
        <f t="shared" si="185"/>
        <v>0.117896256397475</v>
      </c>
      <c r="CT123" s="2">
        <f t="shared" si="186"/>
        <v>0.157900379020587</v>
      </c>
      <c r="CU123" s="2">
        <f t="shared" si="187"/>
        <v>0.102671306238666</v>
      </c>
    </row>
    <row r="124" s="2" customFormat="1" spans="1:99">
      <c r="A124" s="1">
        <v>120</v>
      </c>
      <c r="B124" s="22" t="s">
        <v>41</v>
      </c>
      <c r="C124" s="32">
        <v>54</v>
      </c>
      <c r="D124" s="2">
        <v>79</v>
      </c>
      <c r="E124" s="2">
        <v>168</v>
      </c>
      <c r="F124" s="19" t="s">
        <v>43</v>
      </c>
      <c r="G124" s="19" t="s">
        <v>43</v>
      </c>
      <c r="H124" s="19" t="s">
        <v>43</v>
      </c>
      <c r="I124" s="19" t="s">
        <v>42</v>
      </c>
      <c r="J124" s="22">
        <v>-19.02</v>
      </c>
      <c r="K124" s="22">
        <v>-18.93</v>
      </c>
      <c r="L124" s="22">
        <v>-21.33</v>
      </c>
      <c r="M124" s="22">
        <v>-20.49</v>
      </c>
      <c r="N124" s="22">
        <v>-18.39</v>
      </c>
      <c r="O124" s="21">
        <f t="shared" si="173"/>
        <v>-19.632</v>
      </c>
      <c r="P124" s="21">
        <f t="shared" si="174"/>
        <v>1.0981147481024</v>
      </c>
      <c r="Q124" s="25">
        <f t="shared" si="175"/>
        <v>0.0559349403067645</v>
      </c>
      <c r="R124" s="22">
        <v>-24.1</v>
      </c>
      <c r="S124" s="22">
        <v>-9.37</v>
      </c>
      <c r="T124" s="26">
        <f t="shared" si="144"/>
        <v>14.73</v>
      </c>
      <c r="U124" s="22">
        <v>155.293</v>
      </c>
      <c r="V124" s="2">
        <v>-2018</v>
      </c>
      <c r="W124" s="2">
        <f t="shared" si="97"/>
        <v>-0.0836791773796009</v>
      </c>
      <c r="X124" s="2">
        <v>-3050</v>
      </c>
      <c r="Y124" s="2">
        <f t="shared" si="98"/>
        <v>-0.126472493066295</v>
      </c>
      <c r="Z124" s="2">
        <v>1544</v>
      </c>
      <c r="AA124" s="2">
        <f t="shared" si="99"/>
        <v>0.0640241079653636</v>
      </c>
      <c r="AB124" s="2">
        <v>1696</v>
      </c>
      <c r="AC124" s="2">
        <f t="shared" si="100"/>
        <v>0.0703269994230937</v>
      </c>
      <c r="AD124" s="33">
        <v>156.922</v>
      </c>
      <c r="AE124" s="2">
        <v>-2219</v>
      </c>
      <c r="AF124" s="2">
        <f t="shared" si="145"/>
        <v>-0.0901134533022853</v>
      </c>
      <c r="AG124" s="2">
        <v>-3132</v>
      </c>
      <c r="AH124" s="2">
        <f t="shared" si="146"/>
        <v>-0.127190327058476</v>
      </c>
      <c r="AI124" s="2">
        <v>1844</v>
      </c>
      <c r="AJ124" s="2">
        <f t="shared" si="147"/>
        <v>0.0748847264035214</v>
      </c>
      <c r="AK124" s="2">
        <v>1789</v>
      </c>
      <c r="AL124" s="2">
        <f t="shared" si="148"/>
        <v>0.0726511797917027</v>
      </c>
      <c r="AM124" s="33">
        <v>152.388</v>
      </c>
      <c r="AN124" s="2">
        <v>-1999</v>
      </c>
      <c r="AO124" s="2">
        <f t="shared" si="149"/>
        <v>-0.0860817833446563</v>
      </c>
      <c r="AP124" s="2">
        <v>-2883</v>
      </c>
      <c r="AQ124" s="2">
        <f t="shared" si="150"/>
        <v>-0.124148965173909</v>
      </c>
      <c r="AR124" s="2">
        <v>1421</v>
      </c>
      <c r="AS124" s="2">
        <f t="shared" si="151"/>
        <v>0.0611917029178372</v>
      </c>
      <c r="AT124" s="2">
        <v>1785</v>
      </c>
      <c r="AU124" s="2">
        <f t="shared" si="152"/>
        <v>0.0768664248475295</v>
      </c>
      <c r="AV124" s="33">
        <v>156.002</v>
      </c>
      <c r="AW124" s="2">
        <v>-2211</v>
      </c>
      <c r="AX124" s="2">
        <f t="shared" si="153"/>
        <v>-0.0908507276784404</v>
      </c>
      <c r="AY124" s="2">
        <v>-3113</v>
      </c>
      <c r="AZ124" s="2">
        <f t="shared" si="154"/>
        <v>-0.127914208621884</v>
      </c>
      <c r="BA124" s="2">
        <v>1661</v>
      </c>
      <c r="BB124" s="2">
        <f t="shared" si="155"/>
        <v>0.0682510441763408</v>
      </c>
      <c r="BC124" s="2">
        <v>1783</v>
      </c>
      <c r="BD124" s="2">
        <f t="shared" si="156"/>
        <v>0.0732640648804429</v>
      </c>
      <c r="BE124" s="33">
        <v>154.198</v>
      </c>
      <c r="BF124" s="2">
        <v>-2215</v>
      </c>
      <c r="BG124" s="2">
        <f t="shared" si="157"/>
        <v>-0.0931571618951598</v>
      </c>
      <c r="BH124" s="2">
        <v>-2158</v>
      </c>
      <c r="BI124" s="2">
        <f t="shared" si="158"/>
        <v>-0.0907598895574514</v>
      </c>
      <c r="BJ124" s="2">
        <v>1487</v>
      </c>
      <c r="BK124" s="2">
        <f t="shared" si="159"/>
        <v>0.0625393678275859</v>
      </c>
      <c r="BL124" s="2">
        <v>1789</v>
      </c>
      <c r="BM124" s="2">
        <f t="shared" si="160"/>
        <v>0.075240705476497</v>
      </c>
      <c r="BN124" s="2">
        <f t="shared" si="161"/>
        <v>-0.0887764607200285</v>
      </c>
      <c r="BO124" s="2">
        <f t="shared" si="162"/>
        <v>0.00342123541942116</v>
      </c>
      <c r="BP124" s="2">
        <f t="shared" si="163"/>
        <v>0.0385376415287674</v>
      </c>
      <c r="BQ124" s="2">
        <f t="shared" si="164"/>
        <v>-0.119297176695603</v>
      </c>
      <c r="BR124" s="2">
        <f t="shared" si="165"/>
        <v>0.0143245023336415</v>
      </c>
      <c r="BS124" s="2">
        <f t="shared" si="166"/>
        <v>0.120074110137508</v>
      </c>
      <c r="BT124" s="2">
        <f t="shared" si="167"/>
        <v>0.0661781898581298</v>
      </c>
      <c r="BU124" s="2">
        <f t="shared" si="168"/>
        <v>0.00495674591273729</v>
      </c>
      <c r="BV124" s="2">
        <f t="shared" si="169"/>
        <v>0.0748999923292458</v>
      </c>
      <c r="BW124" s="2">
        <f t="shared" si="170"/>
        <v>0.0736698748838532</v>
      </c>
      <c r="BX124" s="2">
        <f t="shared" si="171"/>
        <v>0.00223886927786559</v>
      </c>
      <c r="BY124" s="2">
        <f t="shared" si="172"/>
        <v>0.030390567126595</v>
      </c>
      <c r="BZ124" s="35">
        <v>158.827</v>
      </c>
      <c r="CA124" s="2">
        <v>-2872</v>
      </c>
      <c r="CB124" s="2">
        <f t="shared" si="176"/>
        <v>-0.113850716977401</v>
      </c>
      <c r="CC124" s="2">
        <v>-3718</v>
      </c>
      <c r="CD124" s="2">
        <f t="shared" si="177"/>
        <v>-0.147387522883697</v>
      </c>
      <c r="CE124" s="2">
        <v>102</v>
      </c>
      <c r="CF124" s="2">
        <f t="shared" si="178"/>
        <v>0.0040434446837378</v>
      </c>
      <c r="CG124" s="2">
        <v>1037</v>
      </c>
      <c r="CH124" s="2">
        <f t="shared" si="179"/>
        <v>0.0411083542846676</v>
      </c>
      <c r="CI124" s="35">
        <v>155.682</v>
      </c>
      <c r="CJ124" s="2">
        <v>-1935</v>
      </c>
      <c r="CK124" s="2">
        <f t="shared" si="180"/>
        <v>-0.0798369918452893</v>
      </c>
      <c r="CL124" s="2">
        <v>-2366</v>
      </c>
      <c r="CM124" s="2">
        <f t="shared" si="181"/>
        <v>-0.0976198050159971</v>
      </c>
      <c r="CN124" s="2">
        <v>1765</v>
      </c>
      <c r="CO124" s="2">
        <f t="shared" si="182"/>
        <v>0.0728228892025507</v>
      </c>
      <c r="CP124" s="2">
        <v>1889</v>
      </c>
      <c r="CQ124" s="2">
        <f t="shared" si="183"/>
        <v>0.0779390581890188</v>
      </c>
      <c r="CR124" s="2">
        <f t="shared" si="184"/>
        <v>0.0340137251321122</v>
      </c>
      <c r="CS124" s="2">
        <f t="shared" si="185"/>
        <v>0.0497677178677002</v>
      </c>
      <c r="CT124" s="2">
        <f t="shared" si="186"/>
        <v>0.0687794445188129</v>
      </c>
      <c r="CU124" s="2">
        <f t="shared" si="187"/>
        <v>0.0368307039043512</v>
      </c>
    </row>
    <row r="125" s="2" customFormat="1" spans="1:99">
      <c r="A125" s="1">
        <v>121</v>
      </c>
      <c r="B125" s="22" t="s">
        <v>44</v>
      </c>
      <c r="C125" s="32">
        <v>73</v>
      </c>
      <c r="D125" s="2">
        <v>52</v>
      </c>
      <c r="E125" s="2">
        <v>165</v>
      </c>
      <c r="F125" s="19" t="s">
        <v>43</v>
      </c>
      <c r="G125" s="19" t="s">
        <v>43</v>
      </c>
      <c r="H125" s="19" t="s">
        <v>42</v>
      </c>
      <c r="I125" s="19" t="s">
        <v>42</v>
      </c>
      <c r="J125" s="22">
        <v>26.02</v>
      </c>
      <c r="K125" s="22">
        <v>25.33</v>
      </c>
      <c r="L125" s="22">
        <v>23.14</v>
      </c>
      <c r="M125" s="22">
        <v>20.19</v>
      </c>
      <c r="N125" s="22">
        <v>23.47</v>
      </c>
      <c r="O125" s="21">
        <f t="shared" si="173"/>
        <v>23.63</v>
      </c>
      <c r="P125" s="21">
        <f t="shared" si="174"/>
        <v>2.03476780002043</v>
      </c>
      <c r="Q125" s="25">
        <f t="shared" si="175"/>
        <v>0.0861095133313768</v>
      </c>
      <c r="R125" s="2">
        <v>-31.15</v>
      </c>
      <c r="S125" s="2">
        <v>48.73</v>
      </c>
      <c r="T125" s="26">
        <f t="shared" si="144"/>
        <v>79.88</v>
      </c>
      <c r="U125" s="22">
        <v>166.973</v>
      </c>
      <c r="V125" s="2">
        <v>1376</v>
      </c>
      <c r="W125" s="2">
        <f t="shared" si="97"/>
        <v>0.0493544064705866</v>
      </c>
      <c r="X125" s="2">
        <v>2340</v>
      </c>
      <c r="Y125" s="2">
        <f t="shared" si="98"/>
        <v>0.0839311854223638</v>
      </c>
      <c r="Z125" s="2">
        <v>7205</v>
      </c>
      <c r="AA125" s="2">
        <f t="shared" si="99"/>
        <v>0.258429141439372</v>
      </c>
      <c r="AB125" s="2">
        <v>4823</v>
      </c>
      <c r="AC125" s="2">
        <f t="shared" si="100"/>
        <v>0.172991498842761</v>
      </c>
      <c r="AD125" s="33">
        <v>170.123</v>
      </c>
      <c r="AE125" s="2">
        <v>1442</v>
      </c>
      <c r="AF125" s="2">
        <f t="shared" si="145"/>
        <v>0.0498240693298367</v>
      </c>
      <c r="AG125" s="2">
        <v>2552</v>
      </c>
      <c r="AH125" s="2">
        <f t="shared" si="146"/>
        <v>0.0881768550136916</v>
      </c>
      <c r="AI125" s="2">
        <v>7765</v>
      </c>
      <c r="AJ125" s="2">
        <f t="shared" si="147"/>
        <v>0.268296739491111</v>
      </c>
      <c r="AK125" s="2">
        <v>5193</v>
      </c>
      <c r="AL125" s="2">
        <f t="shared" si="148"/>
        <v>0.179428843293927</v>
      </c>
      <c r="AM125" s="33">
        <v>162.384</v>
      </c>
      <c r="AN125" s="2">
        <v>1299</v>
      </c>
      <c r="AO125" s="2">
        <f t="shared" si="149"/>
        <v>0.0492632070066153</v>
      </c>
      <c r="AP125" s="2">
        <v>2424</v>
      </c>
      <c r="AQ125" s="2">
        <f t="shared" si="150"/>
        <v>0.0919276472548388</v>
      </c>
      <c r="AR125" s="2">
        <v>7127</v>
      </c>
      <c r="AS125" s="2">
        <f t="shared" si="151"/>
        <v>0.270283969465856</v>
      </c>
      <c r="AT125" s="2">
        <v>5083</v>
      </c>
      <c r="AU125" s="2">
        <f t="shared" si="152"/>
        <v>0.192767422028195</v>
      </c>
      <c r="AV125" s="33">
        <v>168.02</v>
      </c>
      <c r="AW125" s="2">
        <v>1405</v>
      </c>
      <c r="AX125" s="2">
        <f t="shared" si="153"/>
        <v>0.049768478455123</v>
      </c>
      <c r="AY125" s="2">
        <v>2414</v>
      </c>
      <c r="AZ125" s="2">
        <f t="shared" si="154"/>
        <v>0.085509684690866</v>
      </c>
      <c r="BA125" s="2">
        <v>7377</v>
      </c>
      <c r="BB125" s="2">
        <f t="shared" si="155"/>
        <v>0.261311078692841</v>
      </c>
      <c r="BC125" s="2">
        <v>5015</v>
      </c>
      <c r="BD125" s="2">
        <f t="shared" si="156"/>
        <v>0.177643359040884</v>
      </c>
      <c r="BE125" s="33">
        <v>166.225</v>
      </c>
      <c r="BF125" s="2">
        <v>1350</v>
      </c>
      <c r="BG125" s="2">
        <f t="shared" si="157"/>
        <v>0.048858607510233</v>
      </c>
      <c r="BH125" s="2">
        <v>2220</v>
      </c>
      <c r="BI125" s="2">
        <f t="shared" si="158"/>
        <v>0.0803452656834943</v>
      </c>
      <c r="BJ125" s="2">
        <v>7080</v>
      </c>
      <c r="BK125" s="2">
        <f t="shared" si="159"/>
        <v>0.256236252720333</v>
      </c>
      <c r="BL125" s="2">
        <v>4873</v>
      </c>
      <c r="BM125" s="2">
        <f t="shared" si="160"/>
        <v>0.176361477331382</v>
      </c>
      <c r="BN125" s="2">
        <f t="shared" si="161"/>
        <v>0.0494137537544789</v>
      </c>
      <c r="BO125" s="2">
        <f t="shared" si="162"/>
        <v>0.000354559518424273</v>
      </c>
      <c r="BP125" s="2">
        <f t="shared" si="163"/>
        <v>0.00717532046211193</v>
      </c>
      <c r="BQ125" s="2">
        <f t="shared" si="164"/>
        <v>0.0859781276130509</v>
      </c>
      <c r="BR125" s="2">
        <f t="shared" si="165"/>
        <v>0.00390818962618644</v>
      </c>
      <c r="BS125" s="2">
        <f t="shared" si="166"/>
        <v>0.0454556261538453</v>
      </c>
      <c r="BT125" s="2">
        <f t="shared" si="167"/>
        <v>0.262911436361903</v>
      </c>
      <c r="BU125" s="2">
        <f t="shared" si="168"/>
        <v>0.00548754814562021</v>
      </c>
      <c r="BV125" s="2">
        <f t="shared" si="169"/>
        <v>0.0208722306703558</v>
      </c>
      <c r="BW125" s="2">
        <f t="shared" si="170"/>
        <v>0.17983852010743</v>
      </c>
      <c r="BX125" s="2">
        <f t="shared" si="171"/>
        <v>0.00679874398314382</v>
      </c>
      <c r="BY125" s="2">
        <f t="shared" si="172"/>
        <v>0.0378047149135929</v>
      </c>
      <c r="BZ125" s="35">
        <v>185.526</v>
      </c>
      <c r="CA125" s="2">
        <v>-4559</v>
      </c>
      <c r="CB125" s="2">
        <f t="shared" si="176"/>
        <v>-0.132452460357874</v>
      </c>
      <c r="CC125" s="2">
        <v>-5130</v>
      </c>
      <c r="CD125" s="2">
        <f t="shared" si="177"/>
        <v>-0.149041702486487</v>
      </c>
      <c r="CE125" s="2">
        <v>-1043</v>
      </c>
      <c r="CF125" s="2">
        <f t="shared" si="178"/>
        <v>-0.0303022408759075</v>
      </c>
      <c r="CG125" s="2">
        <v>116</v>
      </c>
      <c r="CH125" s="2">
        <f t="shared" si="179"/>
        <v>0.00337014375992835</v>
      </c>
      <c r="CI125" s="35">
        <v>163.637</v>
      </c>
      <c r="CJ125" s="2">
        <v>3518</v>
      </c>
      <c r="CK125" s="2">
        <f t="shared" si="180"/>
        <v>0.131381076910625</v>
      </c>
      <c r="CL125" s="2">
        <v>4002</v>
      </c>
      <c r="CM125" s="2">
        <f t="shared" si="181"/>
        <v>0.149456244967686</v>
      </c>
      <c r="CN125" s="2">
        <v>9437</v>
      </c>
      <c r="CO125" s="2">
        <f t="shared" si="182"/>
        <v>0.352428431724152</v>
      </c>
      <c r="CP125" s="2">
        <v>6516</v>
      </c>
      <c r="CQ125" s="2">
        <f t="shared" si="183"/>
        <v>0.243342551776473</v>
      </c>
      <c r="CR125" s="2">
        <f t="shared" si="184"/>
        <v>0.263833537268498</v>
      </c>
      <c r="CS125" s="2">
        <f t="shared" si="185"/>
        <v>0.298497947454173</v>
      </c>
      <c r="CT125" s="2">
        <f t="shared" si="186"/>
        <v>0.382730672600059</v>
      </c>
      <c r="CU125" s="2">
        <f t="shared" si="187"/>
        <v>0.239972408016544</v>
      </c>
    </row>
    <row r="126" s="2" customFormat="1" spans="1:99">
      <c r="A126" s="1">
        <v>122</v>
      </c>
      <c r="B126" s="22" t="s">
        <v>44</v>
      </c>
      <c r="C126" s="32">
        <v>70</v>
      </c>
      <c r="D126" s="2">
        <v>59</v>
      </c>
      <c r="E126" s="2">
        <v>162</v>
      </c>
      <c r="F126" s="19" t="s">
        <v>43</v>
      </c>
      <c r="G126" s="19" t="s">
        <v>43</v>
      </c>
      <c r="H126" s="19" t="s">
        <v>42</v>
      </c>
      <c r="I126" s="19" t="s">
        <v>42</v>
      </c>
      <c r="J126" s="22">
        <v>14.67</v>
      </c>
      <c r="K126" s="22">
        <v>12.12</v>
      </c>
      <c r="L126" s="22">
        <v>12.23</v>
      </c>
      <c r="M126" s="22">
        <v>11.23</v>
      </c>
      <c r="N126" s="22">
        <v>8.44</v>
      </c>
      <c r="O126" s="21">
        <f t="shared" si="173"/>
        <v>11.738</v>
      </c>
      <c r="P126" s="21">
        <f t="shared" si="174"/>
        <v>2.00596510438243</v>
      </c>
      <c r="Q126" s="25">
        <f t="shared" si="175"/>
        <v>0.170894965444064</v>
      </c>
      <c r="R126" s="22">
        <v>-12.03</v>
      </c>
      <c r="S126" s="22">
        <v>31.4</v>
      </c>
      <c r="T126" s="26">
        <f t="shared" si="144"/>
        <v>43.43</v>
      </c>
      <c r="U126" s="22">
        <v>203.541</v>
      </c>
      <c r="V126" s="2">
        <v>1067</v>
      </c>
      <c r="W126" s="2">
        <f t="shared" si="97"/>
        <v>0.0257549441035849</v>
      </c>
      <c r="X126" s="2">
        <v>380</v>
      </c>
      <c r="Y126" s="2">
        <f t="shared" si="98"/>
        <v>0.00917233248300117</v>
      </c>
      <c r="Z126" s="2">
        <v>9007</v>
      </c>
      <c r="AA126" s="2">
        <f t="shared" si="99"/>
        <v>0.217408417564188</v>
      </c>
      <c r="AB126" s="2">
        <v>6588</v>
      </c>
      <c r="AC126" s="2">
        <f t="shared" si="100"/>
        <v>0.159019279994768</v>
      </c>
      <c r="AD126" s="33">
        <v>207.292</v>
      </c>
      <c r="AE126" s="2">
        <v>1213</v>
      </c>
      <c r="AF126" s="2">
        <f t="shared" si="145"/>
        <v>0.0282290145387697</v>
      </c>
      <c r="AG126" s="2">
        <v>420</v>
      </c>
      <c r="AH126" s="2">
        <f t="shared" si="146"/>
        <v>0.00977426719396806</v>
      </c>
      <c r="AI126" s="2">
        <v>9532</v>
      </c>
      <c r="AJ126" s="2">
        <f t="shared" si="147"/>
        <v>0.22182932117358</v>
      </c>
      <c r="AK126" s="2">
        <v>6871</v>
      </c>
      <c r="AL126" s="2">
        <f t="shared" si="148"/>
        <v>0.159902356880368</v>
      </c>
      <c r="AM126" s="33">
        <v>201.488</v>
      </c>
      <c r="AN126" s="2">
        <v>881</v>
      </c>
      <c r="AO126" s="2">
        <f t="shared" si="149"/>
        <v>0.0217008895412666</v>
      </c>
      <c r="AP126" s="2">
        <v>375</v>
      </c>
      <c r="AQ126" s="2">
        <f t="shared" si="150"/>
        <v>0.00923704151870033</v>
      </c>
      <c r="AR126" s="2">
        <v>881</v>
      </c>
      <c r="AS126" s="2">
        <f t="shared" si="151"/>
        <v>0.0217008895412666</v>
      </c>
      <c r="AT126" s="2">
        <v>6332</v>
      </c>
      <c r="AU126" s="2">
        <f t="shared" si="152"/>
        <v>0.155970525057095</v>
      </c>
      <c r="AV126" s="33">
        <v>202.185</v>
      </c>
      <c r="AW126" s="2">
        <v>993</v>
      </c>
      <c r="AX126" s="2">
        <f t="shared" si="153"/>
        <v>0.0242913350222893</v>
      </c>
      <c r="AY126" s="2">
        <v>456</v>
      </c>
      <c r="AZ126" s="2">
        <f t="shared" si="154"/>
        <v>0.0111549333032869</v>
      </c>
      <c r="BA126" s="2">
        <v>8913</v>
      </c>
      <c r="BB126" s="2">
        <f t="shared" si="155"/>
        <v>0.218034913447799</v>
      </c>
      <c r="BC126" s="2">
        <v>7041</v>
      </c>
      <c r="BD126" s="2">
        <f t="shared" si="156"/>
        <v>0.172240976729042</v>
      </c>
      <c r="BE126" s="33">
        <v>201.885</v>
      </c>
      <c r="BF126" s="2">
        <v>897</v>
      </c>
      <c r="BG126" s="2">
        <f t="shared" si="157"/>
        <v>0.0220081906057549</v>
      </c>
      <c r="BH126" s="2">
        <v>388</v>
      </c>
      <c r="BI126" s="2">
        <f t="shared" si="158"/>
        <v>0.00951970786514258</v>
      </c>
      <c r="BJ126" s="2">
        <v>9158</v>
      </c>
      <c r="BK126" s="2">
        <f t="shared" si="159"/>
        <v>0.224694548012824</v>
      </c>
      <c r="BL126" s="2">
        <v>6446</v>
      </c>
      <c r="BM126" s="2">
        <f t="shared" si="160"/>
        <v>0.158154734275023</v>
      </c>
      <c r="BN126" s="2">
        <f t="shared" si="161"/>
        <v>0.0243968747623331</v>
      </c>
      <c r="BO126" s="2">
        <f t="shared" si="162"/>
        <v>0.00242960632821946</v>
      </c>
      <c r="BP126" s="2">
        <f t="shared" si="163"/>
        <v>0.0995867852701606</v>
      </c>
      <c r="BQ126" s="2">
        <f t="shared" si="164"/>
        <v>0.00977165647281982</v>
      </c>
      <c r="BR126" s="2">
        <f t="shared" si="165"/>
        <v>0.000724146684094166</v>
      </c>
      <c r="BS126" s="2">
        <f t="shared" si="166"/>
        <v>0.0741068503695769</v>
      </c>
      <c r="BT126" s="2">
        <f t="shared" si="167"/>
        <v>0.180733617947932</v>
      </c>
      <c r="BU126" s="2">
        <f t="shared" si="168"/>
        <v>0.0795603625847822</v>
      </c>
      <c r="BV126" s="2">
        <f t="shared" si="169"/>
        <v>0.440207878800407</v>
      </c>
      <c r="BW126" s="2">
        <f t="shared" si="170"/>
        <v>0.161057574587259</v>
      </c>
      <c r="BX126" s="2">
        <f t="shared" si="171"/>
        <v>0.00574216354803001</v>
      </c>
      <c r="BY126" s="2">
        <f t="shared" si="172"/>
        <v>0.0356528624173399</v>
      </c>
      <c r="BZ126" s="35">
        <v>206.94</v>
      </c>
      <c r="CA126" s="2">
        <v>-2906</v>
      </c>
      <c r="CB126" s="2">
        <f t="shared" si="176"/>
        <v>-0.0678588851645429</v>
      </c>
      <c r="CC126" s="2">
        <v>-3694</v>
      </c>
      <c r="CD126" s="2">
        <f t="shared" si="177"/>
        <v>-0.0862597115615353</v>
      </c>
      <c r="CE126" s="2">
        <v>3083</v>
      </c>
      <c r="CF126" s="2">
        <f t="shared" si="178"/>
        <v>0.071992065713106</v>
      </c>
      <c r="CG126" s="2">
        <v>2949</v>
      </c>
      <c r="CH126" s="2">
        <f t="shared" si="179"/>
        <v>0.0688629911735159</v>
      </c>
      <c r="CI126" s="35">
        <v>213.378</v>
      </c>
      <c r="CJ126" s="2">
        <v>4173</v>
      </c>
      <c r="CK126" s="2">
        <f t="shared" si="180"/>
        <v>0.0916535106057873</v>
      </c>
      <c r="CL126" s="2">
        <v>2945</v>
      </c>
      <c r="CM126" s="2">
        <f t="shared" si="181"/>
        <v>0.0646823840723804</v>
      </c>
      <c r="CN126" s="2">
        <v>12516</v>
      </c>
      <c r="CO126" s="2">
        <f t="shared" si="182"/>
        <v>0.274894641443095</v>
      </c>
      <c r="CP126" s="2">
        <v>8592</v>
      </c>
      <c r="CQ126" s="2">
        <f t="shared" si="183"/>
        <v>0.188710031901492</v>
      </c>
      <c r="CR126" s="2">
        <f t="shared" si="184"/>
        <v>0.15951239577033</v>
      </c>
      <c r="CS126" s="2">
        <f t="shared" si="185"/>
        <v>0.150942095633916</v>
      </c>
      <c r="CT126" s="2">
        <f t="shared" si="186"/>
        <v>0.202902575729989</v>
      </c>
      <c r="CU126" s="2">
        <f t="shared" si="187"/>
        <v>0.119847040727976</v>
      </c>
    </row>
    <row r="127" s="2" customFormat="1" spans="1:99">
      <c r="A127" s="1">
        <v>123</v>
      </c>
      <c r="B127" s="22" t="s">
        <v>41</v>
      </c>
      <c r="C127" s="32">
        <v>63</v>
      </c>
      <c r="D127" s="2">
        <v>74</v>
      </c>
      <c r="E127" s="2">
        <v>173</v>
      </c>
      <c r="F127" s="19" t="s">
        <v>43</v>
      </c>
      <c r="G127" s="19" t="s">
        <v>42</v>
      </c>
      <c r="H127" s="19" t="s">
        <v>42</v>
      </c>
      <c r="I127" s="19" t="s">
        <v>42</v>
      </c>
      <c r="J127" s="22">
        <v>33.15</v>
      </c>
      <c r="K127" s="22">
        <v>32.19</v>
      </c>
      <c r="L127" s="22">
        <v>30.62</v>
      </c>
      <c r="M127" s="22">
        <v>34.23</v>
      </c>
      <c r="N127" s="22">
        <v>36.48</v>
      </c>
      <c r="O127" s="21">
        <f t="shared" si="173"/>
        <v>33.334</v>
      </c>
      <c r="P127" s="21">
        <f t="shared" si="174"/>
        <v>1.97020405034605</v>
      </c>
      <c r="Q127" s="25">
        <f t="shared" si="175"/>
        <v>0.0591049394115934</v>
      </c>
      <c r="R127" s="22">
        <v>-3.63</v>
      </c>
      <c r="S127" s="22">
        <v>34.25</v>
      </c>
      <c r="T127" s="26">
        <f t="shared" si="144"/>
        <v>37.88</v>
      </c>
      <c r="U127" s="22">
        <v>171.094</v>
      </c>
      <c r="V127" s="2">
        <v>2269</v>
      </c>
      <c r="W127" s="2">
        <f t="shared" si="97"/>
        <v>0.0775112849192129</v>
      </c>
      <c r="X127" s="2">
        <v>2466</v>
      </c>
      <c r="Y127" s="2">
        <f t="shared" si="98"/>
        <v>0.0842409998284614</v>
      </c>
      <c r="Z127" s="2">
        <v>9814</v>
      </c>
      <c r="AA127" s="2">
        <f t="shared" si="99"/>
        <v>0.335255949844493</v>
      </c>
      <c r="AB127" s="2">
        <v>7639</v>
      </c>
      <c r="AC127" s="2">
        <f t="shared" si="100"/>
        <v>0.260955797927663</v>
      </c>
      <c r="AD127" s="33">
        <v>169.253</v>
      </c>
      <c r="AE127" s="2">
        <v>2121</v>
      </c>
      <c r="AF127" s="2">
        <f t="shared" si="145"/>
        <v>0.0740402570713206</v>
      </c>
      <c r="AG127" s="2">
        <v>2391</v>
      </c>
      <c r="AH127" s="2">
        <f t="shared" si="146"/>
        <v>0.0834654665994944</v>
      </c>
      <c r="AI127" s="2">
        <v>9543</v>
      </c>
      <c r="AJ127" s="2">
        <f t="shared" si="147"/>
        <v>0.333128794545786</v>
      </c>
      <c r="AK127" s="2">
        <v>7281</v>
      </c>
      <c r="AL127" s="2">
        <f t="shared" si="148"/>
        <v>0.254166483609753</v>
      </c>
      <c r="AM127" s="33">
        <v>170.084</v>
      </c>
      <c r="AN127" s="2">
        <v>2125</v>
      </c>
      <c r="AO127" s="2">
        <f t="shared" si="149"/>
        <v>0.0734568012264976</v>
      </c>
      <c r="AP127" s="2">
        <v>2331</v>
      </c>
      <c r="AQ127" s="2">
        <f t="shared" si="150"/>
        <v>0.0805777899571605</v>
      </c>
      <c r="AR127" s="2">
        <v>9159</v>
      </c>
      <c r="AS127" s="2">
        <f t="shared" si="151"/>
        <v>0.31660745526282</v>
      </c>
      <c r="AT127" s="2">
        <v>7442</v>
      </c>
      <c r="AU127" s="2">
        <f t="shared" si="152"/>
        <v>0.25725435987181</v>
      </c>
      <c r="AV127" s="33">
        <v>172.331</v>
      </c>
      <c r="AW127" s="2">
        <v>2345</v>
      </c>
      <c r="AX127" s="2">
        <f t="shared" si="153"/>
        <v>0.0789616165285938</v>
      </c>
      <c r="AY127" s="2">
        <v>2515</v>
      </c>
      <c r="AZ127" s="2">
        <f t="shared" si="154"/>
        <v>0.0846859128227776</v>
      </c>
      <c r="BA127" s="2">
        <v>9651</v>
      </c>
      <c r="BB127" s="2">
        <f t="shared" si="155"/>
        <v>0.324971667853927</v>
      </c>
      <c r="BC127" s="2">
        <v>7788</v>
      </c>
      <c r="BD127" s="2">
        <f t="shared" si="156"/>
        <v>0.262240114935901</v>
      </c>
      <c r="BE127" s="33">
        <v>173.358</v>
      </c>
      <c r="BF127" s="2">
        <v>2122</v>
      </c>
      <c r="BG127" s="2">
        <f t="shared" si="157"/>
        <v>0.0706086005009347</v>
      </c>
      <c r="BH127" s="2">
        <v>2384</v>
      </c>
      <c r="BI127" s="2">
        <f t="shared" si="158"/>
        <v>0.0793265332677796</v>
      </c>
      <c r="BJ127" s="2">
        <v>9519</v>
      </c>
      <c r="BK127" s="2">
        <f t="shared" si="159"/>
        <v>0.31674046567785</v>
      </c>
      <c r="BL127" s="2">
        <v>7448</v>
      </c>
      <c r="BM127" s="2">
        <f t="shared" si="160"/>
        <v>0.247828867356721</v>
      </c>
      <c r="BN127" s="2">
        <f t="shared" si="161"/>
        <v>0.0749157120493119</v>
      </c>
      <c r="BO127" s="2">
        <f t="shared" si="162"/>
        <v>0.00298504250140656</v>
      </c>
      <c r="BP127" s="2">
        <f t="shared" si="163"/>
        <v>0.039845346453381</v>
      </c>
      <c r="BQ127" s="2">
        <f t="shared" si="164"/>
        <v>0.0824593404951347</v>
      </c>
      <c r="BR127" s="2">
        <f t="shared" si="165"/>
        <v>0.00212127026089787</v>
      </c>
      <c r="BS127" s="2">
        <f t="shared" si="166"/>
        <v>0.0257250451939163</v>
      </c>
      <c r="BT127" s="2">
        <f t="shared" si="167"/>
        <v>0.325340866636975</v>
      </c>
      <c r="BU127" s="2">
        <f t="shared" si="168"/>
        <v>0.00786557530959053</v>
      </c>
      <c r="BV127" s="2">
        <f t="shared" si="169"/>
        <v>0.0241764134671934</v>
      </c>
      <c r="BW127" s="2">
        <f t="shared" si="170"/>
        <v>0.25648912474037</v>
      </c>
      <c r="BX127" s="2">
        <f t="shared" si="171"/>
        <v>0.00517697522053665</v>
      </c>
      <c r="BY127" s="2">
        <f t="shared" si="172"/>
        <v>0.0201839950359573</v>
      </c>
      <c r="BZ127" s="35">
        <v>207.933</v>
      </c>
      <c r="CA127" s="2">
        <v>-3010</v>
      </c>
      <c r="CB127" s="2">
        <f t="shared" si="176"/>
        <v>-0.0696176976690918</v>
      </c>
      <c r="CC127" s="2">
        <v>-334</v>
      </c>
      <c r="CD127" s="2">
        <f t="shared" si="177"/>
        <v>-0.00772502027291584</v>
      </c>
      <c r="CE127" s="2">
        <v>8116</v>
      </c>
      <c r="CF127" s="2">
        <f t="shared" si="178"/>
        <v>0.187713366871212</v>
      </c>
      <c r="CG127" s="2">
        <v>7842</v>
      </c>
      <c r="CH127" s="2">
        <f t="shared" si="179"/>
        <v>0.181376074791036</v>
      </c>
      <c r="CI127" s="35">
        <v>158.937</v>
      </c>
      <c r="CJ127" s="2">
        <v>3931</v>
      </c>
      <c r="CK127" s="2">
        <f t="shared" si="180"/>
        <v>0.155615560480222</v>
      </c>
      <c r="CL127" s="2">
        <v>3467</v>
      </c>
      <c r="CM127" s="2">
        <f t="shared" si="181"/>
        <v>0.137247303023386</v>
      </c>
      <c r="CN127" s="2">
        <v>11030</v>
      </c>
      <c r="CO127" s="2">
        <f t="shared" si="182"/>
        <v>0.436641982217464</v>
      </c>
      <c r="CP127" s="2">
        <v>8790</v>
      </c>
      <c r="CQ127" s="2">
        <f t="shared" si="183"/>
        <v>0.347967635874117</v>
      </c>
      <c r="CR127" s="2">
        <f t="shared" si="184"/>
        <v>0.225233258149314</v>
      </c>
      <c r="CS127" s="2">
        <f t="shared" si="185"/>
        <v>0.144972323296302</v>
      </c>
      <c r="CT127" s="2">
        <f t="shared" si="186"/>
        <v>0.248928615346252</v>
      </c>
      <c r="CU127" s="2">
        <f t="shared" si="187"/>
        <v>0.166591561083081</v>
      </c>
    </row>
    <row r="128" s="3" customFormat="1" spans="1:99">
      <c r="A128" s="4">
        <v>1</v>
      </c>
      <c r="B128" s="3" t="s">
        <v>41</v>
      </c>
      <c r="C128" s="3">
        <v>21</v>
      </c>
      <c r="D128" s="3">
        <v>70</v>
      </c>
      <c r="E128" s="3">
        <v>161</v>
      </c>
      <c r="F128" s="36" t="s">
        <v>42</v>
      </c>
      <c r="G128" s="36" t="s">
        <v>42</v>
      </c>
      <c r="H128" s="36" t="s">
        <v>42</v>
      </c>
      <c r="I128" s="36" t="s">
        <v>42</v>
      </c>
      <c r="J128" s="37">
        <v>-8.95</v>
      </c>
      <c r="K128" s="37">
        <v>-7.04</v>
      </c>
      <c r="L128" s="37">
        <v>-6.68</v>
      </c>
      <c r="M128" s="37">
        <v>-9.13</v>
      </c>
      <c r="N128" s="37">
        <v>-8.23</v>
      </c>
      <c r="O128" s="37">
        <f t="shared" si="173"/>
        <v>-8.006</v>
      </c>
      <c r="P128" s="37">
        <f t="shared" si="174"/>
        <v>0.989557476855185</v>
      </c>
      <c r="Q128" s="38">
        <f t="shared" si="175"/>
        <v>0.123601983119558</v>
      </c>
      <c r="R128" s="28">
        <v>-16.37</v>
      </c>
      <c r="S128" s="37">
        <v>8.33</v>
      </c>
      <c r="T128" s="29">
        <f t="shared" si="144"/>
        <v>24.7</v>
      </c>
      <c r="U128" s="29">
        <v>135.44</v>
      </c>
      <c r="V128" s="3">
        <v>-124</v>
      </c>
      <c r="W128" s="3">
        <f t="shared" si="97"/>
        <v>-0.0067597058036479</v>
      </c>
      <c r="X128" s="3">
        <v>-359</v>
      </c>
      <c r="Y128" s="3">
        <f t="shared" si="98"/>
        <v>-0.0195704385766903</v>
      </c>
      <c r="Z128" s="39">
        <v>5187</v>
      </c>
      <c r="AA128" s="3">
        <f t="shared" si="99"/>
        <v>0.28276285486711</v>
      </c>
      <c r="AB128" s="39">
        <v>3634</v>
      </c>
      <c r="AC128" s="3">
        <f t="shared" si="100"/>
        <v>0.198102991052068</v>
      </c>
      <c r="AD128" s="40">
        <v>133.29</v>
      </c>
      <c r="AE128" s="3">
        <v>-120</v>
      </c>
      <c r="AF128" s="3">
        <f t="shared" si="145"/>
        <v>-0.00675438963983349</v>
      </c>
      <c r="AG128" s="3">
        <v>-339</v>
      </c>
      <c r="AH128" s="3">
        <f t="shared" si="146"/>
        <v>-0.0190811507325296</v>
      </c>
      <c r="AI128" s="39">
        <v>5092</v>
      </c>
      <c r="AJ128" s="3">
        <f t="shared" si="147"/>
        <v>0.286611267050268</v>
      </c>
      <c r="AK128" s="39">
        <v>3548</v>
      </c>
      <c r="AL128" s="3">
        <f t="shared" si="148"/>
        <v>0.199704787017743</v>
      </c>
      <c r="AM128" s="40">
        <v>132.194</v>
      </c>
      <c r="AN128" s="3">
        <v>-99</v>
      </c>
      <c r="AO128" s="3">
        <f t="shared" si="149"/>
        <v>-0.0056651538262114</v>
      </c>
      <c r="AP128" s="3">
        <v>-348</v>
      </c>
      <c r="AQ128" s="3">
        <f t="shared" si="150"/>
        <v>-0.0199138740557734</v>
      </c>
      <c r="AR128" s="39">
        <v>5008</v>
      </c>
      <c r="AS128" s="3">
        <f t="shared" si="151"/>
        <v>0.286576670319865</v>
      </c>
      <c r="AT128" s="39">
        <v>3538</v>
      </c>
      <c r="AU128" s="3">
        <f t="shared" si="152"/>
        <v>0.202457719567029</v>
      </c>
      <c r="AV128" s="40">
        <v>131.399</v>
      </c>
      <c r="AW128" s="3">
        <v>-155</v>
      </c>
      <c r="AX128" s="3">
        <f t="shared" si="153"/>
        <v>-0.00897733802438182</v>
      </c>
      <c r="AY128" s="3">
        <v>-409</v>
      </c>
      <c r="AZ128" s="3">
        <f t="shared" si="154"/>
        <v>-0.0236885887224011</v>
      </c>
      <c r="BA128" s="39">
        <v>6021</v>
      </c>
      <c r="BB128" s="3">
        <f t="shared" si="155"/>
        <v>0.348726143514858</v>
      </c>
      <c r="BC128" s="39">
        <v>3818</v>
      </c>
      <c r="BD128" s="3">
        <f t="shared" si="156"/>
        <v>0.221132106948966</v>
      </c>
      <c r="BE128" s="40">
        <v>133.929</v>
      </c>
      <c r="BF128" s="3">
        <v>-109</v>
      </c>
      <c r="BG128" s="3">
        <f t="shared" si="157"/>
        <v>-0.00607683221932268</v>
      </c>
      <c r="BH128" s="3">
        <v>-288</v>
      </c>
      <c r="BI128" s="3">
        <f t="shared" si="158"/>
        <v>-0.0160562172400452</v>
      </c>
      <c r="BJ128" s="39">
        <v>4987</v>
      </c>
      <c r="BK128" s="3">
        <f t="shared" si="159"/>
        <v>0.278029011722589</v>
      </c>
      <c r="BL128" s="39">
        <v>3555</v>
      </c>
      <c r="BM128" s="3">
        <f t="shared" si="160"/>
        <v>0.198193931556809</v>
      </c>
      <c r="BN128" s="3">
        <f t="shared" si="161"/>
        <v>-0.00684668390267946</v>
      </c>
      <c r="BO128" s="3">
        <f t="shared" si="162"/>
        <v>0.00114406777272665</v>
      </c>
      <c r="BP128" s="3">
        <f t="shared" si="163"/>
        <v>0.167098085582557</v>
      </c>
      <c r="BQ128" s="3">
        <f t="shared" si="164"/>
        <v>-0.0196620538654879</v>
      </c>
      <c r="BR128" s="3">
        <f t="shared" si="165"/>
        <v>0.00243410336438607</v>
      </c>
      <c r="BS128" s="3">
        <f t="shared" si="166"/>
        <v>0.123797004170483</v>
      </c>
      <c r="BT128" s="3">
        <f t="shared" si="167"/>
        <v>0.296541189494938</v>
      </c>
      <c r="BU128" s="3">
        <f t="shared" si="168"/>
        <v>0.0262819621002699</v>
      </c>
      <c r="BV128" s="3">
        <f t="shared" si="169"/>
        <v>0.0886283694519225</v>
      </c>
      <c r="BW128" s="3">
        <f t="shared" si="170"/>
        <v>0.203918307228523</v>
      </c>
      <c r="BX128" s="3">
        <f t="shared" si="171"/>
        <v>0.00874972398149954</v>
      </c>
      <c r="BY128" s="3">
        <f t="shared" si="172"/>
        <v>0.0429079865384233</v>
      </c>
      <c r="BZ128" s="41">
        <v>125.172</v>
      </c>
      <c r="CA128" s="3">
        <v>-410</v>
      </c>
      <c r="CB128" s="3">
        <f t="shared" si="176"/>
        <v>-0.0261679362935775</v>
      </c>
      <c r="CC128" s="3">
        <v>-700</v>
      </c>
      <c r="CD128" s="3">
        <f t="shared" si="177"/>
        <v>-0.044676964403669</v>
      </c>
      <c r="CE128" s="3">
        <v>2527</v>
      </c>
      <c r="CF128" s="3">
        <f t="shared" si="178"/>
        <v>0.161283841497245</v>
      </c>
      <c r="CG128" s="3">
        <v>2252</v>
      </c>
      <c r="CH128" s="3">
        <f t="shared" si="179"/>
        <v>0.143732176910089</v>
      </c>
      <c r="CI128" s="41">
        <v>117.184</v>
      </c>
      <c r="CJ128" s="3">
        <v>723</v>
      </c>
      <c r="CK128" s="3">
        <f t="shared" si="180"/>
        <v>0.0526503982701583</v>
      </c>
      <c r="CL128" s="3">
        <v>542</v>
      </c>
      <c r="CM128" s="3">
        <f t="shared" si="181"/>
        <v>0.0394695931707134</v>
      </c>
      <c r="CN128" s="3">
        <v>4550</v>
      </c>
      <c r="CO128" s="3">
        <f t="shared" si="182"/>
        <v>0.331340680676653</v>
      </c>
      <c r="CP128" s="3">
        <v>3262</v>
      </c>
      <c r="CQ128" s="3">
        <f t="shared" si="183"/>
        <v>0.237545780300493</v>
      </c>
      <c r="CR128" s="3">
        <f t="shared" si="184"/>
        <v>0.0788183345637358</v>
      </c>
      <c r="CS128" s="3">
        <f t="shared" si="185"/>
        <v>0.0841465575743823</v>
      </c>
      <c r="CT128" s="3">
        <f t="shared" si="186"/>
        <v>0.170056839179408</v>
      </c>
      <c r="CU128" s="3">
        <f t="shared" si="187"/>
        <v>0.0938136033904035</v>
      </c>
    </row>
    <row r="129" s="3" customFormat="1" spans="1:99">
      <c r="A129" s="4">
        <v>2</v>
      </c>
      <c r="B129" s="3" t="s">
        <v>44</v>
      </c>
      <c r="C129" s="3">
        <v>52</v>
      </c>
      <c r="D129" s="3">
        <v>48</v>
      </c>
      <c r="E129" s="3">
        <v>158</v>
      </c>
      <c r="F129" s="36" t="s">
        <v>42</v>
      </c>
      <c r="G129" s="36" t="s">
        <v>43</v>
      </c>
      <c r="H129" s="36" t="s">
        <v>43</v>
      </c>
      <c r="I129" s="36" t="s">
        <v>42</v>
      </c>
      <c r="J129" s="37">
        <v>27.25</v>
      </c>
      <c r="K129" s="37">
        <v>24.18</v>
      </c>
      <c r="L129" s="37">
        <v>22.93</v>
      </c>
      <c r="M129" s="37">
        <v>25.67</v>
      </c>
      <c r="N129" s="37">
        <v>24.98</v>
      </c>
      <c r="O129" s="37">
        <f t="shared" si="173"/>
        <v>25.002</v>
      </c>
      <c r="P129" s="37">
        <f t="shared" si="174"/>
        <v>1.44700241879549</v>
      </c>
      <c r="Q129" s="38">
        <f t="shared" si="175"/>
        <v>0.0578754667144825</v>
      </c>
      <c r="R129" s="37">
        <v>-13.7</v>
      </c>
      <c r="S129" s="37">
        <v>30.05</v>
      </c>
      <c r="T129" s="29">
        <f t="shared" si="144"/>
        <v>43.75</v>
      </c>
      <c r="U129" s="37">
        <v>204.96</v>
      </c>
      <c r="V129" s="3">
        <v>5756</v>
      </c>
      <c r="W129" s="3">
        <f t="shared" si="97"/>
        <v>0.137019557442255</v>
      </c>
      <c r="X129" s="3">
        <v>5270</v>
      </c>
      <c r="Y129" s="3">
        <f t="shared" si="98"/>
        <v>0.125450498214156</v>
      </c>
      <c r="Z129" s="39">
        <v>20700</v>
      </c>
      <c r="AA129" s="3">
        <f t="shared" si="99"/>
        <v>0.49275622638198</v>
      </c>
      <c r="AB129" s="39">
        <v>12943</v>
      </c>
      <c r="AC129" s="3">
        <f t="shared" si="100"/>
        <v>0.308103567056134</v>
      </c>
      <c r="AD129" s="40">
        <v>201.44</v>
      </c>
      <c r="AE129" s="3">
        <v>5598</v>
      </c>
      <c r="AF129" s="3">
        <f t="shared" si="145"/>
        <v>0.137956277944156</v>
      </c>
      <c r="AG129" s="3">
        <v>5139</v>
      </c>
      <c r="AH129" s="3">
        <f t="shared" si="146"/>
        <v>0.126644750331371</v>
      </c>
      <c r="AI129" s="39">
        <v>19937</v>
      </c>
      <c r="AJ129" s="3">
        <f t="shared" si="147"/>
        <v>0.491324457551381</v>
      </c>
      <c r="AK129" s="39">
        <v>12348</v>
      </c>
      <c r="AL129" s="3">
        <f t="shared" si="148"/>
        <v>0.304302272249809</v>
      </c>
      <c r="AM129" s="40">
        <v>205.277</v>
      </c>
      <c r="AN129" s="3">
        <v>5811</v>
      </c>
      <c r="AO129" s="3">
        <f t="shared" si="149"/>
        <v>0.137901913114852</v>
      </c>
      <c r="AP129" s="3">
        <v>5331</v>
      </c>
      <c r="AQ129" s="3">
        <f t="shared" si="150"/>
        <v>0.126510944556062</v>
      </c>
      <c r="AR129" s="39">
        <v>20811</v>
      </c>
      <c r="AS129" s="3">
        <f t="shared" si="151"/>
        <v>0.493869680577041</v>
      </c>
      <c r="AT129" s="39">
        <v>13004</v>
      </c>
      <c r="AU129" s="3">
        <f t="shared" si="152"/>
        <v>0.30860032320522</v>
      </c>
      <c r="AV129" s="40">
        <v>205.991</v>
      </c>
      <c r="AW129" s="3">
        <v>6332</v>
      </c>
      <c r="AX129" s="3">
        <f t="shared" si="153"/>
        <v>0.149225971293577</v>
      </c>
      <c r="AY129" s="3">
        <v>5560</v>
      </c>
      <c r="AZ129" s="3">
        <f t="shared" si="154"/>
        <v>0.131032280542055</v>
      </c>
      <c r="BA129" s="39">
        <v>21883</v>
      </c>
      <c r="BB129" s="3">
        <f t="shared" si="155"/>
        <v>0.515715718543486</v>
      </c>
      <c r="BC129" s="39">
        <v>13929</v>
      </c>
      <c r="BD129" s="3">
        <f t="shared" si="156"/>
        <v>0.328264143106166</v>
      </c>
      <c r="BE129" s="40">
        <v>202.78</v>
      </c>
      <c r="BF129" s="3">
        <v>5651</v>
      </c>
      <c r="BG129" s="3">
        <f t="shared" si="157"/>
        <v>0.137427950521191</v>
      </c>
      <c r="BH129" s="3">
        <v>5188</v>
      </c>
      <c r="BI129" s="3">
        <f t="shared" si="158"/>
        <v>0.126168148523082</v>
      </c>
      <c r="BJ129" s="39">
        <v>20812</v>
      </c>
      <c r="BK129" s="3">
        <f t="shared" si="159"/>
        <v>0.506131747698995</v>
      </c>
      <c r="BL129" s="39">
        <v>13055</v>
      </c>
      <c r="BM129" s="3">
        <f t="shared" si="160"/>
        <v>0.317487505583816</v>
      </c>
      <c r="BN129" s="3">
        <f t="shared" si="161"/>
        <v>0.139906334063206</v>
      </c>
      <c r="BO129" s="3">
        <f t="shared" si="162"/>
        <v>0.00467229974534969</v>
      </c>
      <c r="BP129" s="3">
        <f t="shared" si="163"/>
        <v>0.0333959128915412</v>
      </c>
      <c r="BQ129" s="3">
        <f t="shared" si="164"/>
        <v>0.127161324433345</v>
      </c>
      <c r="BR129" s="3">
        <f t="shared" si="165"/>
        <v>0.0019792659611155</v>
      </c>
      <c r="BS129" s="3">
        <f t="shared" si="166"/>
        <v>0.0155649995777842</v>
      </c>
      <c r="BT129" s="3">
        <f t="shared" si="167"/>
        <v>0.499959566150577</v>
      </c>
      <c r="BU129" s="3">
        <f t="shared" si="168"/>
        <v>0.00948569527167875</v>
      </c>
      <c r="BV129" s="3">
        <f t="shared" si="169"/>
        <v>0.0189729248401297</v>
      </c>
      <c r="BW129" s="3">
        <f t="shared" si="170"/>
        <v>0.313351562240229</v>
      </c>
      <c r="BX129" s="3">
        <f t="shared" si="171"/>
        <v>0.00861970382989168</v>
      </c>
      <c r="BY129" s="3">
        <f t="shared" si="172"/>
        <v>0.0275080927258421</v>
      </c>
      <c r="BZ129" s="41">
        <v>134.792</v>
      </c>
      <c r="CA129" s="3">
        <v>41</v>
      </c>
      <c r="CB129" s="3">
        <f t="shared" si="176"/>
        <v>0.00225660539529349</v>
      </c>
      <c r="CC129" s="3">
        <v>9</v>
      </c>
      <c r="CD129" s="3">
        <f t="shared" si="177"/>
        <v>0.000495352403844912</v>
      </c>
      <c r="CE129" s="3">
        <v>3398</v>
      </c>
      <c r="CF129" s="3">
        <f t="shared" si="178"/>
        <v>0.187023052029446</v>
      </c>
      <c r="CG129" s="3">
        <v>3159</v>
      </c>
      <c r="CH129" s="3">
        <f t="shared" si="179"/>
        <v>0.173868693749564</v>
      </c>
      <c r="CI129" s="41">
        <v>161.012</v>
      </c>
      <c r="CJ129" s="3">
        <v>4305</v>
      </c>
      <c r="CK129" s="3">
        <f t="shared" si="180"/>
        <v>0.166056800764232</v>
      </c>
      <c r="CL129" s="3">
        <v>3250</v>
      </c>
      <c r="CM129" s="3">
        <f t="shared" si="181"/>
        <v>0.125362276999711</v>
      </c>
      <c r="CN129" s="3">
        <v>10707</v>
      </c>
      <c r="CO129" s="3">
        <f t="shared" si="182"/>
        <v>0.413001199949509</v>
      </c>
      <c r="CP129" s="3">
        <v>8112</v>
      </c>
      <c r="CQ129" s="3">
        <f t="shared" si="183"/>
        <v>0.312904243391278</v>
      </c>
      <c r="CR129" s="3">
        <f t="shared" si="184"/>
        <v>0.163800195368939</v>
      </c>
      <c r="CS129" s="3">
        <f t="shared" si="185"/>
        <v>0.124866924595866</v>
      </c>
      <c r="CT129" s="3">
        <f t="shared" si="186"/>
        <v>0.225978147920063</v>
      </c>
      <c r="CU129" s="3">
        <f t="shared" si="187"/>
        <v>0.139035549641714</v>
      </c>
    </row>
    <row r="130" s="3" customFormat="1" spans="1:99">
      <c r="A130" s="4">
        <v>3</v>
      </c>
      <c r="B130" s="3" t="s">
        <v>44</v>
      </c>
      <c r="C130" s="3">
        <v>36</v>
      </c>
      <c r="D130" s="3">
        <v>48</v>
      </c>
      <c r="E130" s="3">
        <v>163</v>
      </c>
      <c r="F130" s="36" t="s">
        <v>43</v>
      </c>
      <c r="G130" s="36" t="s">
        <v>42</v>
      </c>
      <c r="H130" s="36" t="s">
        <v>42</v>
      </c>
      <c r="I130" s="36" t="s">
        <v>42</v>
      </c>
      <c r="J130" s="28">
        <v>18.8</v>
      </c>
      <c r="K130" s="28">
        <v>16.55</v>
      </c>
      <c r="L130" s="28">
        <v>16.42</v>
      </c>
      <c r="M130" s="28">
        <v>14.92</v>
      </c>
      <c r="N130" s="28">
        <v>13.23</v>
      </c>
      <c r="O130" s="37">
        <f t="shared" si="173"/>
        <v>15.984</v>
      </c>
      <c r="P130" s="37">
        <f t="shared" si="174"/>
        <v>1.85239952494056</v>
      </c>
      <c r="Q130" s="38">
        <f t="shared" si="175"/>
        <v>0.115890861169955</v>
      </c>
      <c r="R130" s="28">
        <v>-31.02</v>
      </c>
      <c r="S130" s="28">
        <v>18.35</v>
      </c>
      <c r="T130" s="29">
        <f t="shared" si="144"/>
        <v>49.37</v>
      </c>
      <c r="U130" s="43">
        <v>230.84</v>
      </c>
      <c r="V130" s="3">
        <v>-886</v>
      </c>
      <c r="W130" s="3">
        <f t="shared" si="97"/>
        <v>-0.0166269117082614</v>
      </c>
      <c r="X130" s="3">
        <v>1242</v>
      </c>
      <c r="Y130" s="3">
        <f t="shared" si="98"/>
        <v>0.0233077024172242</v>
      </c>
      <c r="Z130" s="39">
        <v>8286</v>
      </c>
      <c r="AA130" s="3">
        <f t="shared" si="99"/>
        <v>0.155497280377713</v>
      </c>
      <c r="AB130" s="39">
        <v>5013</v>
      </c>
      <c r="AC130" s="3">
        <f t="shared" si="100"/>
        <v>0.0940752916405353</v>
      </c>
      <c r="AD130" s="44">
        <v>231.92</v>
      </c>
      <c r="AE130" s="3">
        <v>-913</v>
      </c>
      <c r="AF130" s="3">
        <f t="shared" si="145"/>
        <v>-0.0169743976851577</v>
      </c>
      <c r="AG130" s="3">
        <v>1392</v>
      </c>
      <c r="AH130" s="3">
        <f t="shared" si="146"/>
        <v>0.0258799141048626</v>
      </c>
      <c r="AI130" s="39">
        <v>8552</v>
      </c>
      <c r="AJ130" s="3">
        <f t="shared" si="147"/>
        <v>0.158997863092518</v>
      </c>
      <c r="AK130" s="39">
        <v>5283</v>
      </c>
      <c r="AL130" s="3">
        <f t="shared" si="148"/>
        <v>0.0982209671091874</v>
      </c>
      <c r="AM130" s="44">
        <v>231.221</v>
      </c>
      <c r="AN130" s="3">
        <v>-901</v>
      </c>
      <c r="AO130" s="3">
        <f t="shared" si="149"/>
        <v>-0.0168527291382355</v>
      </c>
      <c r="AP130" s="3">
        <v>1304</v>
      </c>
      <c r="AQ130" s="3">
        <f t="shared" si="150"/>
        <v>0.0243906312944052</v>
      </c>
      <c r="AR130" s="39">
        <v>8333</v>
      </c>
      <c r="AS130" s="3">
        <f t="shared" si="151"/>
        <v>0.155864363938864</v>
      </c>
      <c r="AT130" s="39">
        <v>5092</v>
      </c>
      <c r="AU130" s="3">
        <f t="shared" si="152"/>
        <v>0.0952431706680301</v>
      </c>
      <c r="AV130" s="44">
        <v>233.123</v>
      </c>
      <c r="AW130" s="3">
        <v>-884</v>
      </c>
      <c r="AX130" s="3">
        <f t="shared" si="153"/>
        <v>-0.0162660468352424</v>
      </c>
      <c r="AY130" s="3">
        <v>1005</v>
      </c>
      <c r="AZ130" s="3">
        <f t="shared" si="154"/>
        <v>0.0184925079970799</v>
      </c>
      <c r="BA130" s="39">
        <v>7866</v>
      </c>
      <c r="BB130" s="3">
        <f t="shared" si="155"/>
        <v>0.144738376024906</v>
      </c>
      <c r="BC130" s="39">
        <v>4823</v>
      </c>
      <c r="BD130" s="3">
        <f t="shared" si="156"/>
        <v>0.0887456378805137</v>
      </c>
      <c r="BE130" s="44">
        <v>234.377</v>
      </c>
      <c r="BF130" s="3">
        <v>-987</v>
      </c>
      <c r="BG130" s="3">
        <f t="shared" si="157"/>
        <v>-0.017967480020366</v>
      </c>
      <c r="BH130" s="3">
        <v>1421</v>
      </c>
      <c r="BI130" s="3">
        <f t="shared" si="158"/>
        <v>0.0258680740718744</v>
      </c>
      <c r="BJ130" s="39">
        <v>8405</v>
      </c>
      <c r="BK130" s="3">
        <f t="shared" si="159"/>
        <v>0.153005744246379</v>
      </c>
      <c r="BL130" s="39">
        <v>5122</v>
      </c>
      <c r="BM130" s="3">
        <f t="shared" si="160"/>
        <v>0.093241573114807</v>
      </c>
      <c r="BN130" s="3">
        <f t="shared" si="161"/>
        <v>-0.0169375130774526</v>
      </c>
      <c r="BO130" s="3">
        <f t="shared" si="162"/>
        <v>0.000568633593643637</v>
      </c>
      <c r="BP130" s="3">
        <f t="shared" si="163"/>
        <v>0.033572437172055</v>
      </c>
      <c r="BQ130" s="3">
        <f t="shared" si="164"/>
        <v>0.0235877659770892</v>
      </c>
      <c r="BR130" s="3">
        <f t="shared" si="165"/>
        <v>0.00272537814788919</v>
      </c>
      <c r="BS130" s="3">
        <f t="shared" si="166"/>
        <v>0.115542020831322</v>
      </c>
      <c r="BT130" s="3">
        <f t="shared" si="167"/>
        <v>0.153620725536076</v>
      </c>
      <c r="BU130" s="3">
        <f t="shared" si="168"/>
        <v>0.00483204541539695</v>
      </c>
      <c r="BV130" s="3">
        <f t="shared" si="169"/>
        <v>0.031454384807356</v>
      </c>
      <c r="BW130" s="3">
        <f t="shared" si="170"/>
        <v>0.0939053280826147</v>
      </c>
      <c r="BX130" s="3">
        <f t="shared" si="171"/>
        <v>0.00308241542433838</v>
      </c>
      <c r="BY130" s="3">
        <f t="shared" si="172"/>
        <v>0.0328247127961321</v>
      </c>
      <c r="BZ130" s="41">
        <v>204.24</v>
      </c>
      <c r="CA130" s="3">
        <v>-4658</v>
      </c>
      <c r="CB130" s="3">
        <f t="shared" si="176"/>
        <v>-0.111665208354525</v>
      </c>
      <c r="CC130" s="3">
        <v>-4571</v>
      </c>
      <c r="CD130" s="3">
        <f t="shared" si="177"/>
        <v>-0.109579576511064</v>
      </c>
      <c r="CE130" s="3">
        <v>-124</v>
      </c>
      <c r="CF130" s="3">
        <f t="shared" si="178"/>
        <v>-0.00297262469642789</v>
      </c>
      <c r="CG130" s="3">
        <v>-165</v>
      </c>
      <c r="CH130" s="3">
        <f t="shared" si="179"/>
        <v>-0.00395550866863389</v>
      </c>
      <c r="CI130" s="41">
        <v>167.108</v>
      </c>
      <c r="CJ130" s="3">
        <v>-940</v>
      </c>
      <c r="CK130" s="3">
        <f t="shared" si="180"/>
        <v>-0.033661492703487</v>
      </c>
      <c r="CL130" s="3">
        <v>-672</v>
      </c>
      <c r="CM130" s="3">
        <f t="shared" si="181"/>
        <v>-0.0240643862731311</v>
      </c>
      <c r="CN130" s="3">
        <v>4596</v>
      </c>
      <c r="CO130" s="3">
        <f t="shared" si="182"/>
        <v>0.164583213260879</v>
      </c>
      <c r="CP130" s="3">
        <v>2920</v>
      </c>
      <c r="CQ130" s="3">
        <f t="shared" si="183"/>
        <v>0.104565487972534</v>
      </c>
      <c r="CR130" s="3">
        <f t="shared" si="184"/>
        <v>0.0780037156510383</v>
      </c>
      <c r="CS130" s="3">
        <f t="shared" si="185"/>
        <v>0.0855151902379326</v>
      </c>
      <c r="CT130" s="3">
        <f t="shared" si="186"/>
        <v>0.167555837957307</v>
      </c>
      <c r="CU130" s="3">
        <f t="shared" si="187"/>
        <v>0.108520996641168</v>
      </c>
    </row>
    <row r="131" s="3" customFormat="1" spans="1:99">
      <c r="A131" s="4">
        <v>4</v>
      </c>
      <c r="B131" s="3" t="s">
        <v>41</v>
      </c>
      <c r="C131" s="3">
        <v>25</v>
      </c>
      <c r="D131" s="3">
        <v>74</v>
      </c>
      <c r="E131" s="3">
        <v>177</v>
      </c>
      <c r="F131" s="36" t="s">
        <v>43</v>
      </c>
      <c r="G131" s="36" t="s">
        <v>42</v>
      </c>
      <c r="H131" s="36" t="s">
        <v>42</v>
      </c>
      <c r="I131" s="36" t="s">
        <v>42</v>
      </c>
      <c r="J131" s="28">
        <v>-1.43</v>
      </c>
      <c r="K131" s="28">
        <v>0.13</v>
      </c>
      <c r="L131" s="28">
        <v>-2.25</v>
      </c>
      <c r="M131" s="28">
        <v>-1.18</v>
      </c>
      <c r="N131" s="28">
        <v>-0.32</v>
      </c>
      <c r="O131" s="37">
        <f t="shared" si="173"/>
        <v>-1.01</v>
      </c>
      <c r="P131" s="37">
        <f t="shared" si="174"/>
        <v>0.838880205988912</v>
      </c>
      <c r="Q131" s="38">
        <f t="shared" si="175"/>
        <v>0.830574461375161</v>
      </c>
      <c r="R131" s="28">
        <v>-23.15</v>
      </c>
      <c r="S131" s="28">
        <v>12.15</v>
      </c>
      <c r="T131" s="29">
        <f t="shared" si="144"/>
        <v>35.3</v>
      </c>
      <c r="U131" s="43">
        <v>137.38</v>
      </c>
      <c r="V131" s="3">
        <v>-1764</v>
      </c>
      <c r="W131" s="3">
        <f t="shared" si="97"/>
        <v>-0.0934655480161662</v>
      </c>
      <c r="X131" s="3">
        <v>-1732</v>
      </c>
      <c r="Y131" s="3">
        <f t="shared" si="98"/>
        <v>-0.0917700278707482</v>
      </c>
      <c r="Z131" s="42">
        <v>1464</v>
      </c>
      <c r="AA131" s="3">
        <f t="shared" si="99"/>
        <v>0.0775700466528726</v>
      </c>
      <c r="AB131" s="39">
        <v>1257</v>
      </c>
      <c r="AC131" s="3">
        <f t="shared" si="100"/>
        <v>0.0666021507122001</v>
      </c>
      <c r="AD131" s="44">
        <v>135.921</v>
      </c>
      <c r="AE131" s="3">
        <v>-1662</v>
      </c>
      <c r="AF131" s="3">
        <f t="shared" si="145"/>
        <v>-0.0899617504672771</v>
      </c>
      <c r="AG131" s="3">
        <v>-1829</v>
      </c>
      <c r="AH131" s="3">
        <f t="shared" si="146"/>
        <v>-0.0990012284023163</v>
      </c>
      <c r="AI131" s="42">
        <v>1523</v>
      </c>
      <c r="AJ131" s="3">
        <f t="shared" si="147"/>
        <v>0.0824378736231426</v>
      </c>
      <c r="AK131" s="39">
        <v>1331</v>
      </c>
      <c r="AL131" s="3">
        <f t="shared" si="148"/>
        <v>0.0720451804283669</v>
      </c>
      <c r="AM131" s="44">
        <v>136.187</v>
      </c>
      <c r="AN131" s="3">
        <v>-1665</v>
      </c>
      <c r="AO131" s="3">
        <f t="shared" si="149"/>
        <v>-0.0897724197874235</v>
      </c>
      <c r="AP131" s="3">
        <v>-1599</v>
      </c>
      <c r="AQ131" s="3">
        <f t="shared" si="150"/>
        <v>-0.0862138734174716</v>
      </c>
      <c r="AR131" s="42">
        <v>1532</v>
      </c>
      <c r="AS131" s="3">
        <f t="shared" si="151"/>
        <v>0.0826014096782779</v>
      </c>
      <c r="AT131" s="39">
        <v>1188</v>
      </c>
      <c r="AU131" s="3">
        <f t="shared" si="152"/>
        <v>0.0640538346591346</v>
      </c>
      <c r="AV131" s="44">
        <v>134.931</v>
      </c>
      <c r="AW131" s="3">
        <v>-1413</v>
      </c>
      <c r="AX131" s="3">
        <f t="shared" si="153"/>
        <v>-0.0776101787724812</v>
      </c>
      <c r="AY131" s="3">
        <v>-1444</v>
      </c>
      <c r="AZ131" s="3">
        <f t="shared" si="154"/>
        <v>-0.0793128790852533</v>
      </c>
      <c r="BA131" s="42">
        <v>1523</v>
      </c>
      <c r="BB131" s="3">
        <f t="shared" si="155"/>
        <v>0.083652018591995</v>
      </c>
      <c r="BC131" s="39">
        <v>1199</v>
      </c>
      <c r="BD131" s="3">
        <f t="shared" si="156"/>
        <v>0.0658560540326999</v>
      </c>
      <c r="BE131" s="44">
        <v>140.081</v>
      </c>
      <c r="BF131" s="3">
        <v>-1767</v>
      </c>
      <c r="BG131" s="3">
        <f t="shared" si="157"/>
        <v>-0.0900488317186855</v>
      </c>
      <c r="BH131" s="3">
        <v>-1589</v>
      </c>
      <c r="BI131" s="3">
        <f t="shared" si="158"/>
        <v>-0.0809776986989198</v>
      </c>
      <c r="BJ131" s="42">
        <v>1551</v>
      </c>
      <c r="BK131" s="3">
        <f t="shared" si="159"/>
        <v>0.0790411646834642</v>
      </c>
      <c r="BL131" s="39">
        <v>1323</v>
      </c>
      <c r="BM131" s="3">
        <f t="shared" si="160"/>
        <v>0.0674219605907306</v>
      </c>
      <c r="BN131" s="3">
        <f t="shared" si="161"/>
        <v>-0.0881717457524067</v>
      </c>
      <c r="BO131" s="3">
        <f t="shared" si="162"/>
        <v>0.00545638644983424</v>
      </c>
      <c r="BP131" s="3">
        <f t="shared" si="163"/>
        <v>0.0618836159278983</v>
      </c>
      <c r="BQ131" s="3">
        <f t="shared" si="164"/>
        <v>-0.0874551414949418</v>
      </c>
      <c r="BR131" s="3">
        <f t="shared" si="165"/>
        <v>0.00723498190837927</v>
      </c>
      <c r="BS131" s="3">
        <f t="shared" si="166"/>
        <v>0.0827279195334413</v>
      </c>
      <c r="BT131" s="3">
        <f t="shared" si="167"/>
        <v>0.0810605026459505</v>
      </c>
      <c r="BU131" s="3">
        <f t="shared" si="168"/>
        <v>0.0023344596392331</v>
      </c>
      <c r="BV131" s="3">
        <f t="shared" si="169"/>
        <v>0.0287989780846705</v>
      </c>
      <c r="BW131" s="3">
        <f t="shared" si="170"/>
        <v>0.0671958360846264</v>
      </c>
      <c r="BX131" s="3">
        <f t="shared" si="171"/>
        <v>0.00266784272708563</v>
      </c>
      <c r="BY131" s="3">
        <f t="shared" si="172"/>
        <v>0.0397025006687283</v>
      </c>
      <c r="BZ131" s="41">
        <v>211.967</v>
      </c>
      <c r="CA131" s="3">
        <v>-6104</v>
      </c>
      <c r="CB131" s="3">
        <f t="shared" si="176"/>
        <v>-0.13585574816842</v>
      </c>
      <c r="CC131" s="3">
        <v>-8205</v>
      </c>
      <c r="CD131" s="3">
        <f t="shared" si="177"/>
        <v>-0.182617367909876</v>
      </c>
      <c r="CE131" s="3">
        <v>145</v>
      </c>
      <c r="CF131" s="3">
        <f t="shared" si="178"/>
        <v>0.00322724172418429</v>
      </c>
      <c r="CG131" s="3">
        <v>1042</v>
      </c>
      <c r="CH131" s="3">
        <f t="shared" si="179"/>
        <v>0.0231916267351726</v>
      </c>
      <c r="CI131" s="41">
        <v>172.63</v>
      </c>
      <c r="CJ131" s="3">
        <v>-1403</v>
      </c>
      <c r="CK131" s="3">
        <f t="shared" si="180"/>
        <v>-0.0470787724066812</v>
      </c>
      <c r="CL131" s="3">
        <v>-1772</v>
      </c>
      <c r="CM131" s="3">
        <f t="shared" si="181"/>
        <v>-0.0594608586633208</v>
      </c>
      <c r="CN131" s="3">
        <v>4820</v>
      </c>
      <c r="CO131" s="3">
        <f t="shared" si="182"/>
        <v>0.161738904490523</v>
      </c>
      <c r="CP131" s="3">
        <v>4006</v>
      </c>
      <c r="CQ131" s="3">
        <f t="shared" si="183"/>
        <v>0.134424491989426</v>
      </c>
      <c r="CR131" s="3">
        <f t="shared" si="184"/>
        <v>0.0887769757617387</v>
      </c>
      <c r="CS131" s="3">
        <f t="shared" si="185"/>
        <v>0.123156509246556</v>
      </c>
      <c r="CT131" s="3">
        <f t="shared" si="186"/>
        <v>0.158511662766338</v>
      </c>
      <c r="CU131" s="3">
        <f t="shared" si="187"/>
        <v>0.111232865254253</v>
      </c>
    </row>
    <row r="132" s="3" customFormat="1" spans="1:99">
      <c r="A132" s="4">
        <v>5</v>
      </c>
      <c r="B132" s="3" t="s">
        <v>41</v>
      </c>
      <c r="C132" s="3">
        <v>66</v>
      </c>
      <c r="D132" s="3">
        <v>65</v>
      </c>
      <c r="E132" s="3">
        <v>166</v>
      </c>
      <c r="F132" s="36" t="s">
        <v>42</v>
      </c>
      <c r="G132" s="36" t="s">
        <v>42</v>
      </c>
      <c r="H132" s="36" t="s">
        <v>42</v>
      </c>
      <c r="I132" s="36" t="s">
        <v>42</v>
      </c>
      <c r="J132" s="28">
        <v>10.95</v>
      </c>
      <c r="K132" s="28">
        <v>8.83</v>
      </c>
      <c r="L132" s="28">
        <v>13.21</v>
      </c>
      <c r="M132" s="28">
        <v>12.97</v>
      </c>
      <c r="N132" s="28">
        <v>10.73</v>
      </c>
      <c r="O132" s="37">
        <f t="shared" si="173"/>
        <v>11.338</v>
      </c>
      <c r="P132" s="37">
        <f t="shared" si="174"/>
        <v>1.61109155543687</v>
      </c>
      <c r="Q132" s="38">
        <f t="shared" si="175"/>
        <v>0.14209662686866</v>
      </c>
      <c r="R132" s="28">
        <v>-26.58</v>
      </c>
      <c r="S132" s="28">
        <v>10.63</v>
      </c>
      <c r="T132" s="29">
        <f t="shared" si="144"/>
        <v>37.21</v>
      </c>
      <c r="U132" s="43">
        <v>182.46</v>
      </c>
      <c r="V132" s="3">
        <v>5171</v>
      </c>
      <c r="W132" s="3">
        <f t="shared" si="97"/>
        <v>0.15532422548841</v>
      </c>
      <c r="X132" s="3">
        <v>6071</v>
      </c>
      <c r="Y132" s="3">
        <f t="shared" si="98"/>
        <v>0.182358029963284</v>
      </c>
      <c r="Z132" s="42">
        <v>11487</v>
      </c>
      <c r="AA132" s="3">
        <f t="shared" si="99"/>
        <v>0.345041457780965</v>
      </c>
      <c r="AB132" s="39">
        <v>7586</v>
      </c>
      <c r="AC132" s="3">
        <f t="shared" si="100"/>
        <v>0.227864934162654</v>
      </c>
      <c r="AD132" s="44">
        <v>183.55</v>
      </c>
      <c r="AE132" s="3">
        <v>5239</v>
      </c>
      <c r="AF132" s="3">
        <f t="shared" si="145"/>
        <v>0.155503303925776</v>
      </c>
      <c r="AG132" s="3">
        <v>6219</v>
      </c>
      <c r="AH132" s="3">
        <f t="shared" si="146"/>
        <v>0.184591534093224</v>
      </c>
      <c r="AI132" s="42">
        <v>11929</v>
      </c>
      <c r="AJ132" s="3">
        <f t="shared" si="147"/>
        <v>0.354074997619885</v>
      </c>
      <c r="AK132" s="39">
        <v>7629</v>
      </c>
      <c r="AL132" s="3">
        <f t="shared" si="148"/>
        <v>0.226442967293328</v>
      </c>
      <c r="AM132" s="44">
        <v>183.564</v>
      </c>
      <c r="AN132" s="3">
        <v>5282</v>
      </c>
      <c r="AO132" s="3">
        <f t="shared" si="149"/>
        <v>0.156755710705271</v>
      </c>
      <c r="AP132" s="3">
        <v>6127</v>
      </c>
      <c r="AQ132" s="3">
        <f t="shared" si="150"/>
        <v>0.181833063137296</v>
      </c>
      <c r="AR132" s="42">
        <v>12032</v>
      </c>
      <c r="AS132" s="3">
        <f t="shared" si="151"/>
        <v>0.357077756759906</v>
      </c>
      <c r="AT132" s="39">
        <v>7495</v>
      </c>
      <c r="AU132" s="3">
        <f t="shared" si="152"/>
        <v>0.222431664471035</v>
      </c>
      <c r="AV132" s="44">
        <v>181.23</v>
      </c>
      <c r="AW132" s="3">
        <v>5099</v>
      </c>
      <c r="AX132" s="3">
        <f t="shared" si="153"/>
        <v>0.155247577123162</v>
      </c>
      <c r="AY132" s="3">
        <v>5571</v>
      </c>
      <c r="AZ132" s="3">
        <f t="shared" si="154"/>
        <v>0.169618405991985</v>
      </c>
      <c r="BA132" s="42">
        <v>10933</v>
      </c>
      <c r="BB132" s="3">
        <f t="shared" si="155"/>
        <v>0.33287345767553</v>
      </c>
      <c r="BC132" s="39">
        <v>7283</v>
      </c>
      <c r="BD132" s="3">
        <f t="shared" si="156"/>
        <v>0.221743107312804</v>
      </c>
      <c r="BE132" s="44">
        <v>184.959</v>
      </c>
      <c r="BF132" s="3">
        <v>5233</v>
      </c>
      <c r="BG132" s="3">
        <f t="shared" si="157"/>
        <v>0.152967721349719</v>
      </c>
      <c r="BH132" s="3">
        <v>6237</v>
      </c>
      <c r="BI132" s="3">
        <f t="shared" si="158"/>
        <v>0.18231600956587</v>
      </c>
      <c r="BJ132" s="42">
        <v>11951</v>
      </c>
      <c r="BK132" s="3">
        <f t="shared" si="159"/>
        <v>0.349344016405598</v>
      </c>
      <c r="BL132" s="39">
        <v>7873</v>
      </c>
      <c r="BM132" s="3">
        <f t="shared" si="160"/>
        <v>0.230138519049558</v>
      </c>
      <c r="BN132" s="3">
        <f t="shared" si="161"/>
        <v>0.155159707718468</v>
      </c>
      <c r="BO132" s="3">
        <f t="shared" si="162"/>
        <v>0.0012251428698115</v>
      </c>
      <c r="BP132" s="3">
        <f t="shared" si="163"/>
        <v>0.00789601171480992</v>
      </c>
      <c r="BQ132" s="3">
        <f t="shared" si="164"/>
        <v>0.180143408550332</v>
      </c>
      <c r="BR132" s="3">
        <f t="shared" si="165"/>
        <v>0.00534866666557562</v>
      </c>
      <c r="BS132" s="3">
        <f t="shared" si="166"/>
        <v>0.029691159441347</v>
      </c>
      <c r="BT132" s="3">
        <f t="shared" si="167"/>
        <v>0.347682337248377</v>
      </c>
      <c r="BU132" s="3">
        <f t="shared" si="168"/>
        <v>0.00846378580316281</v>
      </c>
      <c r="BV132" s="3">
        <f t="shared" si="169"/>
        <v>0.0243434448529851</v>
      </c>
      <c r="BW132" s="3">
        <f t="shared" si="170"/>
        <v>0.225724238457876</v>
      </c>
      <c r="BX132" s="3">
        <f t="shared" si="171"/>
        <v>0.00320235760134786</v>
      </c>
      <c r="BY132" s="3">
        <f t="shared" si="172"/>
        <v>0.0141870346898766</v>
      </c>
      <c r="BZ132" s="41">
        <v>222.612</v>
      </c>
      <c r="CA132" s="3">
        <v>-672</v>
      </c>
      <c r="CB132" s="3">
        <f t="shared" si="176"/>
        <v>-0.0135603884386054</v>
      </c>
      <c r="CC132" s="3">
        <v>-757</v>
      </c>
      <c r="CD132" s="3">
        <f t="shared" si="177"/>
        <v>-0.0152756161428933</v>
      </c>
      <c r="CE132" s="3">
        <v>6391</v>
      </c>
      <c r="CF132" s="3">
        <f t="shared" si="178"/>
        <v>0.128964944212987</v>
      </c>
      <c r="CG132" s="3">
        <v>6697</v>
      </c>
      <c r="CH132" s="3">
        <f t="shared" si="179"/>
        <v>0.135139763948423</v>
      </c>
      <c r="CI132" s="41">
        <v>215.87</v>
      </c>
      <c r="CJ132" s="3">
        <v>4894</v>
      </c>
      <c r="CK132" s="3">
        <f t="shared" si="180"/>
        <v>0.105021781729978</v>
      </c>
      <c r="CL132" s="3">
        <v>6502</v>
      </c>
      <c r="CM132" s="3">
        <f t="shared" si="181"/>
        <v>0.139528325461446</v>
      </c>
      <c r="CN132" s="3">
        <v>15165</v>
      </c>
      <c r="CO132" s="3">
        <f t="shared" si="182"/>
        <v>0.325430183885393</v>
      </c>
      <c r="CP132" s="3">
        <v>11743</v>
      </c>
      <c r="CQ132" s="3">
        <f t="shared" si="183"/>
        <v>0.251996481989197</v>
      </c>
      <c r="CR132" s="3">
        <f t="shared" si="184"/>
        <v>0.118582170168583</v>
      </c>
      <c r="CS132" s="3">
        <f t="shared" si="185"/>
        <v>0.154803941604339</v>
      </c>
      <c r="CT132" s="3">
        <f t="shared" si="186"/>
        <v>0.196465239672406</v>
      </c>
      <c r="CU132" s="3">
        <f t="shared" si="187"/>
        <v>0.116856718040774</v>
      </c>
    </row>
    <row r="133" s="3" customFormat="1" spans="1:99">
      <c r="A133" s="4">
        <v>6</v>
      </c>
      <c r="B133" s="3" t="s">
        <v>41</v>
      </c>
      <c r="C133" s="3">
        <v>32</v>
      </c>
      <c r="D133" s="3">
        <v>81</v>
      </c>
      <c r="E133" s="3">
        <v>162</v>
      </c>
      <c r="F133" s="36" t="s">
        <v>42</v>
      </c>
      <c r="G133" s="36" t="s">
        <v>42</v>
      </c>
      <c r="H133" s="36" t="s">
        <v>43</v>
      </c>
      <c r="I133" s="36" t="s">
        <v>42</v>
      </c>
      <c r="J133" s="37">
        <v>6.72</v>
      </c>
      <c r="K133" s="37">
        <v>5.51</v>
      </c>
      <c r="L133" s="37">
        <v>7.94</v>
      </c>
      <c r="M133" s="37">
        <v>6.23</v>
      </c>
      <c r="N133" s="37">
        <v>4.92</v>
      </c>
      <c r="O133" s="37">
        <f t="shared" si="173"/>
        <v>6.264</v>
      </c>
      <c r="P133" s="37">
        <f t="shared" si="174"/>
        <v>1.03854898777092</v>
      </c>
      <c r="Q133" s="38">
        <f t="shared" si="175"/>
        <v>0.165796453986417</v>
      </c>
      <c r="R133" s="37">
        <v>-19.23</v>
      </c>
      <c r="S133" s="37">
        <v>13.2</v>
      </c>
      <c r="T133" s="29">
        <f t="shared" si="144"/>
        <v>32.43</v>
      </c>
      <c r="U133" s="37">
        <v>170.88</v>
      </c>
      <c r="V133" s="3">
        <v>1012</v>
      </c>
      <c r="W133" s="3">
        <f t="shared" si="97"/>
        <v>0.0346575646312895</v>
      </c>
      <c r="X133" s="3">
        <v>826</v>
      </c>
      <c r="Y133" s="3">
        <f t="shared" si="98"/>
        <v>0.0282876960330486</v>
      </c>
      <c r="Z133" s="39">
        <v>6605</v>
      </c>
      <c r="AA133" s="3">
        <f t="shared" si="99"/>
        <v>0.226198828448288</v>
      </c>
      <c r="AB133" s="39">
        <v>5337</v>
      </c>
      <c r="AC133" s="3">
        <f t="shared" si="100"/>
        <v>0.182774132843075</v>
      </c>
      <c r="AD133" s="40">
        <v>175.33</v>
      </c>
      <c r="AE133" s="3">
        <v>1133</v>
      </c>
      <c r="AF133" s="3">
        <f t="shared" si="145"/>
        <v>0.0368567845772242</v>
      </c>
      <c r="AG133" s="3">
        <v>959</v>
      </c>
      <c r="AH133" s="3">
        <f t="shared" si="146"/>
        <v>0.0311965193376505</v>
      </c>
      <c r="AI133" s="39">
        <v>7023</v>
      </c>
      <c r="AJ133" s="3">
        <f t="shared" si="147"/>
        <v>0.228460015962794</v>
      </c>
      <c r="AK133" s="39">
        <v>5492</v>
      </c>
      <c r="AL133" s="3">
        <f t="shared" si="148"/>
        <v>0.178656187906545</v>
      </c>
      <c r="AM133" s="40">
        <v>172.954</v>
      </c>
      <c r="AN133" s="3">
        <v>992</v>
      </c>
      <c r="AO133" s="3">
        <f t="shared" si="149"/>
        <v>0.033162743427847</v>
      </c>
      <c r="AP133" s="3">
        <v>833</v>
      </c>
      <c r="AQ133" s="3">
        <f t="shared" si="150"/>
        <v>0.0278473440276175</v>
      </c>
      <c r="AR133" s="39">
        <v>6705</v>
      </c>
      <c r="AS133" s="3">
        <f t="shared" si="151"/>
        <v>0.224149389802131</v>
      </c>
      <c r="AT133" s="39">
        <v>5432</v>
      </c>
      <c r="AU133" s="3">
        <f t="shared" si="152"/>
        <v>0.181592764415388</v>
      </c>
      <c r="AV133" s="40">
        <v>171.233</v>
      </c>
      <c r="AW133" s="3">
        <v>995</v>
      </c>
      <c r="AX133" s="3">
        <f t="shared" si="153"/>
        <v>0.0339350231335491</v>
      </c>
      <c r="AY133" s="3">
        <v>987</v>
      </c>
      <c r="AZ133" s="3">
        <f t="shared" si="154"/>
        <v>0.0336621787264452</v>
      </c>
      <c r="BA133" s="39">
        <v>6705</v>
      </c>
      <c r="BB133" s="3">
        <f t="shared" si="155"/>
        <v>0.228677718703966</v>
      </c>
      <c r="BC133" s="39">
        <v>5117</v>
      </c>
      <c r="BD133" s="3">
        <f t="shared" si="156"/>
        <v>0.17451810389384</v>
      </c>
      <c r="BE133" s="40">
        <v>171.232</v>
      </c>
      <c r="BF133" s="3">
        <v>1044</v>
      </c>
      <c r="BG133" s="3">
        <f t="shared" si="157"/>
        <v>0.0356066110107633</v>
      </c>
      <c r="BH133" s="3">
        <v>954</v>
      </c>
      <c r="BI133" s="3">
        <f t="shared" si="158"/>
        <v>0.032537075578801</v>
      </c>
      <c r="BJ133" s="39">
        <v>6688</v>
      </c>
      <c r="BK133" s="3">
        <f t="shared" si="159"/>
        <v>0.228100588544047</v>
      </c>
      <c r="BL133" s="39">
        <v>5440</v>
      </c>
      <c r="BM133" s="3">
        <f t="shared" si="160"/>
        <v>0.185536363887502</v>
      </c>
      <c r="BN133" s="3">
        <f t="shared" si="161"/>
        <v>0.0348437453561346</v>
      </c>
      <c r="BO133" s="3">
        <f t="shared" si="162"/>
        <v>0.00128999982447195</v>
      </c>
      <c r="BP133" s="3">
        <f t="shared" si="163"/>
        <v>0.0370224214213191</v>
      </c>
      <c r="BQ133" s="3">
        <f t="shared" si="164"/>
        <v>0.0307061627407125</v>
      </c>
      <c r="BR133" s="3">
        <f t="shared" si="165"/>
        <v>0.00229575902791064</v>
      </c>
      <c r="BS133" s="3">
        <f t="shared" si="166"/>
        <v>0.0747654158970098</v>
      </c>
      <c r="BT133" s="3">
        <f t="shared" si="167"/>
        <v>0.227117308292245</v>
      </c>
      <c r="BU133" s="3">
        <f t="shared" si="168"/>
        <v>0.00172375926294009</v>
      </c>
      <c r="BV133" s="3">
        <f t="shared" si="169"/>
        <v>0.00758973094521721</v>
      </c>
      <c r="BW133" s="3">
        <f t="shared" si="170"/>
        <v>0.18061551058927</v>
      </c>
      <c r="BX133" s="3">
        <f t="shared" si="171"/>
        <v>0.00376422066416221</v>
      </c>
      <c r="BY133" s="3">
        <f t="shared" si="172"/>
        <v>0.0208410709129088</v>
      </c>
      <c r="BZ133" s="41">
        <v>177.279</v>
      </c>
      <c r="CA133" s="3">
        <v>-496</v>
      </c>
      <c r="CB133" s="3">
        <f t="shared" si="176"/>
        <v>-0.0157821835474736</v>
      </c>
      <c r="CC133" s="3">
        <v>-1568</v>
      </c>
      <c r="CD133" s="3">
        <f t="shared" si="177"/>
        <v>-0.0498920641178198</v>
      </c>
      <c r="CE133" s="3">
        <v>4128</v>
      </c>
      <c r="CF133" s="3">
        <f t="shared" si="178"/>
        <v>0.131348495330587</v>
      </c>
      <c r="CG133" s="3">
        <v>4173</v>
      </c>
      <c r="CH133" s="3">
        <f t="shared" si="179"/>
        <v>0.132780346660499</v>
      </c>
      <c r="CI133" s="41">
        <v>160.415</v>
      </c>
      <c r="CJ133" s="3">
        <v>1911</v>
      </c>
      <c r="CK133" s="3">
        <f t="shared" si="180"/>
        <v>0.074262700137819</v>
      </c>
      <c r="CL133" s="3">
        <v>1487</v>
      </c>
      <c r="CM133" s="3">
        <f t="shared" si="181"/>
        <v>0.0577857849842684</v>
      </c>
      <c r="CN133" s="3">
        <v>7282</v>
      </c>
      <c r="CO133" s="3">
        <f t="shared" si="182"/>
        <v>0.282983245632443</v>
      </c>
      <c r="CP133" s="3">
        <v>5596</v>
      </c>
      <c r="CQ133" s="3">
        <f t="shared" si="183"/>
        <v>0.217464191507711</v>
      </c>
      <c r="CR133" s="3">
        <f t="shared" si="184"/>
        <v>0.0900448836852926</v>
      </c>
      <c r="CS133" s="3">
        <f t="shared" si="185"/>
        <v>0.107677849102088</v>
      </c>
      <c r="CT133" s="3">
        <f t="shared" si="186"/>
        <v>0.151634750301856</v>
      </c>
      <c r="CU133" s="3">
        <f t="shared" si="187"/>
        <v>0.084683844847212</v>
      </c>
    </row>
    <row r="134" s="3" customFormat="1" spans="1:99">
      <c r="A134" s="4">
        <v>7</v>
      </c>
      <c r="B134" s="3" t="s">
        <v>41</v>
      </c>
      <c r="C134" s="3">
        <v>53</v>
      </c>
      <c r="D134" s="3">
        <v>79</v>
      </c>
      <c r="E134" s="3">
        <v>179</v>
      </c>
      <c r="F134" s="36" t="s">
        <v>43</v>
      </c>
      <c r="G134" s="36" t="s">
        <v>43</v>
      </c>
      <c r="H134" s="36" t="s">
        <v>43</v>
      </c>
      <c r="I134" s="36" t="s">
        <v>42</v>
      </c>
      <c r="J134" s="37">
        <v>9.93</v>
      </c>
      <c r="K134" s="37">
        <v>7.42</v>
      </c>
      <c r="L134" s="37">
        <v>11.02</v>
      </c>
      <c r="M134" s="37">
        <v>8.99</v>
      </c>
      <c r="N134" s="37">
        <v>5.39</v>
      </c>
      <c r="O134" s="37">
        <f t="shared" si="173"/>
        <v>8.55</v>
      </c>
      <c r="P134" s="37">
        <f t="shared" si="174"/>
        <v>1.97288621060618</v>
      </c>
      <c r="Q134" s="38">
        <f t="shared" si="175"/>
        <v>0.230746925217097</v>
      </c>
      <c r="R134" s="37">
        <v>-5.97</v>
      </c>
      <c r="S134" s="37">
        <v>19.85</v>
      </c>
      <c r="T134" s="29">
        <f t="shared" si="144"/>
        <v>25.82</v>
      </c>
      <c r="U134" s="37">
        <v>167.6</v>
      </c>
      <c r="V134" s="3">
        <v>662</v>
      </c>
      <c r="W134" s="3">
        <f t="shared" si="97"/>
        <v>0.0235673070898434</v>
      </c>
      <c r="X134" s="3">
        <v>346</v>
      </c>
      <c r="Y134" s="3">
        <f t="shared" si="98"/>
        <v>0.0123176559714287</v>
      </c>
      <c r="Z134" s="39">
        <v>7352</v>
      </c>
      <c r="AA134" s="3">
        <f t="shared" si="99"/>
        <v>0.261732389311977</v>
      </c>
      <c r="AB134" s="39">
        <v>4928</v>
      </c>
      <c r="AC134" s="3">
        <f t="shared" si="100"/>
        <v>0.175437597188442</v>
      </c>
      <c r="AD134" s="40">
        <v>171.95</v>
      </c>
      <c r="AE134" s="3">
        <v>752</v>
      </c>
      <c r="AF134" s="3">
        <f t="shared" si="145"/>
        <v>0.0254339305036451</v>
      </c>
      <c r="AG134" s="3">
        <v>423</v>
      </c>
      <c r="AH134" s="3">
        <f t="shared" si="146"/>
        <v>0.0143065859083004</v>
      </c>
      <c r="AI134" s="39">
        <v>7879</v>
      </c>
      <c r="AJ134" s="3">
        <f t="shared" si="147"/>
        <v>0.266481301114654</v>
      </c>
      <c r="AK134" s="39">
        <v>5429</v>
      </c>
      <c r="AL134" s="3">
        <f t="shared" si="148"/>
        <v>0.183618096681236</v>
      </c>
      <c r="AM134" s="40">
        <v>168.299</v>
      </c>
      <c r="AN134" s="3">
        <v>677</v>
      </c>
      <c r="AO134" s="3">
        <f t="shared" si="149"/>
        <v>0.02390152425055</v>
      </c>
      <c r="AP134" s="3">
        <v>351</v>
      </c>
      <c r="AQ134" s="3">
        <f t="shared" si="150"/>
        <v>0.0123920753499897</v>
      </c>
      <c r="AR134" s="39">
        <v>7432</v>
      </c>
      <c r="AS134" s="3">
        <f t="shared" si="151"/>
        <v>0.262387190886392</v>
      </c>
      <c r="AT134" s="39">
        <v>5008</v>
      </c>
      <c r="AU134" s="3">
        <f t="shared" si="152"/>
        <v>0.176807730349711</v>
      </c>
      <c r="AV134" s="40">
        <v>171.844</v>
      </c>
      <c r="AW134" s="3">
        <v>776</v>
      </c>
      <c r="AX134" s="3">
        <f t="shared" si="153"/>
        <v>0.0262780403344415</v>
      </c>
      <c r="AY134" s="3">
        <v>454</v>
      </c>
      <c r="AZ134" s="3">
        <f t="shared" si="154"/>
        <v>0.0153740081338099</v>
      </c>
      <c r="BA134" s="39">
        <v>7123</v>
      </c>
      <c r="BB134" s="3">
        <f t="shared" si="155"/>
        <v>0.241209383121426</v>
      </c>
      <c r="BC134" s="39">
        <v>4877</v>
      </c>
      <c r="BD134" s="3">
        <f t="shared" si="156"/>
        <v>0.165152065349319</v>
      </c>
      <c r="BE134" s="40">
        <v>168.059</v>
      </c>
      <c r="BF134" s="3">
        <v>722</v>
      </c>
      <c r="BG134" s="3">
        <f t="shared" si="157"/>
        <v>0.025563107566979</v>
      </c>
      <c r="BH134" s="3">
        <v>388</v>
      </c>
      <c r="BI134" s="3">
        <f t="shared" si="158"/>
        <v>0.0137375148697893</v>
      </c>
      <c r="BJ134" s="39">
        <v>7475</v>
      </c>
      <c r="BK134" s="3">
        <f t="shared" si="159"/>
        <v>0.264659597040399</v>
      </c>
      <c r="BL134" s="39">
        <v>5009</v>
      </c>
      <c r="BM134" s="3">
        <f t="shared" si="160"/>
        <v>0.177348484491687</v>
      </c>
      <c r="BN134" s="3">
        <f t="shared" si="161"/>
        <v>0.0249487819490918</v>
      </c>
      <c r="BO134" s="3">
        <f t="shared" si="162"/>
        <v>0.00103777785808819</v>
      </c>
      <c r="BP134" s="3">
        <f t="shared" si="163"/>
        <v>0.0415963336489047</v>
      </c>
      <c r="BQ134" s="3">
        <f t="shared" si="164"/>
        <v>0.0136255680466636</v>
      </c>
      <c r="BR134" s="3">
        <f t="shared" si="165"/>
        <v>0.0011632281278158</v>
      </c>
      <c r="BS134" s="3">
        <f t="shared" si="166"/>
        <v>0.085370982246911</v>
      </c>
      <c r="BT134" s="3">
        <f t="shared" si="167"/>
        <v>0.25929397229497</v>
      </c>
      <c r="BU134" s="3">
        <f t="shared" si="168"/>
        <v>0.00919797661282104</v>
      </c>
      <c r="BV134" s="3">
        <f t="shared" si="169"/>
        <v>0.0354731601795877</v>
      </c>
      <c r="BW134" s="3">
        <f t="shared" si="170"/>
        <v>0.175672794812079</v>
      </c>
      <c r="BX134" s="3">
        <f t="shared" si="171"/>
        <v>0.00596598529531722</v>
      </c>
      <c r="BY134" s="3">
        <f t="shared" si="172"/>
        <v>0.0339607809034926</v>
      </c>
      <c r="BZ134" s="41">
        <v>165.56</v>
      </c>
      <c r="CA134" s="3">
        <v>-1197</v>
      </c>
      <c r="CB134" s="3">
        <f t="shared" si="176"/>
        <v>-0.0436700123709082</v>
      </c>
      <c r="CC134" s="3">
        <v>-1492</v>
      </c>
      <c r="CD134" s="3">
        <f t="shared" si="177"/>
        <v>-0.0544324632058438</v>
      </c>
      <c r="CE134" s="3">
        <v>3654</v>
      </c>
      <c r="CF134" s="3">
        <f t="shared" si="178"/>
        <v>0.133308458816457</v>
      </c>
      <c r="CG134" s="3">
        <v>3218</v>
      </c>
      <c r="CH134" s="3">
        <f t="shared" si="179"/>
        <v>0.117401921311264</v>
      </c>
      <c r="CI134" s="41">
        <v>168.077</v>
      </c>
      <c r="CJ134" s="3">
        <v>1478</v>
      </c>
      <c r="CK134" s="3">
        <f t="shared" si="180"/>
        <v>0.0523188101454681</v>
      </c>
      <c r="CL134" s="3">
        <v>1146</v>
      </c>
      <c r="CM134" s="3">
        <f t="shared" si="181"/>
        <v>0.0405665469734144</v>
      </c>
      <c r="CN134" s="3">
        <v>7312</v>
      </c>
      <c r="CO134" s="3">
        <f t="shared" si="182"/>
        <v>0.258832976849569</v>
      </c>
      <c r="CP134" s="3">
        <v>5440</v>
      </c>
      <c r="CQ134" s="3">
        <f t="shared" si="183"/>
        <v>0.192567203783049</v>
      </c>
      <c r="CR134" s="3">
        <f t="shared" si="184"/>
        <v>0.0959888225163763</v>
      </c>
      <c r="CS134" s="3">
        <f t="shared" si="185"/>
        <v>0.0949990101792582</v>
      </c>
      <c r="CT134" s="3">
        <f t="shared" si="186"/>
        <v>0.125524518033112</v>
      </c>
      <c r="CU134" s="3">
        <f t="shared" si="187"/>
        <v>0.0751652824717852</v>
      </c>
    </row>
    <row r="135" s="3" customFormat="1" spans="1:99">
      <c r="A135" s="4">
        <v>8</v>
      </c>
      <c r="B135" s="3" t="s">
        <v>41</v>
      </c>
      <c r="C135" s="3">
        <v>42</v>
      </c>
      <c r="D135" s="3">
        <v>79</v>
      </c>
      <c r="E135" s="3">
        <v>180</v>
      </c>
      <c r="F135" s="36" t="s">
        <v>43</v>
      </c>
      <c r="G135" s="36" t="s">
        <v>42</v>
      </c>
      <c r="H135" s="36" t="s">
        <v>43</v>
      </c>
      <c r="I135" s="36" t="s">
        <v>42</v>
      </c>
      <c r="J135" s="28">
        <v>1.77</v>
      </c>
      <c r="K135" s="28">
        <v>0.15</v>
      </c>
      <c r="L135" s="28">
        <v>2.42</v>
      </c>
      <c r="M135" s="28">
        <v>2.05</v>
      </c>
      <c r="N135" s="28">
        <v>0.99</v>
      </c>
      <c r="O135" s="37">
        <f t="shared" si="173"/>
        <v>1.476</v>
      </c>
      <c r="P135" s="37">
        <f t="shared" si="174"/>
        <v>0.812590917990104</v>
      </c>
      <c r="Q135" s="38">
        <f t="shared" si="175"/>
        <v>0.550535852296818</v>
      </c>
      <c r="R135" s="28">
        <v>-24.78</v>
      </c>
      <c r="S135" s="28">
        <v>24.05</v>
      </c>
      <c r="T135" s="29">
        <f t="shared" si="144"/>
        <v>48.83</v>
      </c>
      <c r="U135" s="28">
        <v>225.535</v>
      </c>
      <c r="V135" s="3">
        <v>-960</v>
      </c>
      <c r="W135" s="3">
        <f t="shared" si="97"/>
        <v>-0.0188731041623442</v>
      </c>
      <c r="X135" s="3">
        <v>-1150</v>
      </c>
      <c r="Y135" s="3">
        <f t="shared" si="98"/>
        <v>-0.0226084060278082</v>
      </c>
      <c r="Z135" s="42">
        <v>9889</v>
      </c>
      <c r="AA135" s="3">
        <f t="shared" si="99"/>
        <v>0.194412632355648</v>
      </c>
      <c r="AB135" s="39">
        <v>6558</v>
      </c>
      <c r="AC135" s="3">
        <f t="shared" si="100"/>
        <v>0.128926892809014</v>
      </c>
      <c r="AD135" s="44">
        <v>222.937</v>
      </c>
      <c r="AE135" s="3">
        <v>-927</v>
      </c>
      <c r="AF135" s="3">
        <f t="shared" si="145"/>
        <v>-0.0186515714739325</v>
      </c>
      <c r="AG135" s="3">
        <v>-1058</v>
      </c>
      <c r="AH135" s="3">
        <f t="shared" si="146"/>
        <v>-0.021287338316527</v>
      </c>
      <c r="AI135" s="42">
        <v>9775</v>
      </c>
      <c r="AJ135" s="3">
        <f t="shared" si="147"/>
        <v>0.196676495315739</v>
      </c>
      <c r="AK135" s="39">
        <v>6421</v>
      </c>
      <c r="AL135" s="3">
        <f t="shared" si="148"/>
        <v>0.129192816002287</v>
      </c>
      <c r="AM135" s="44">
        <v>221.993</v>
      </c>
      <c r="AN135" s="3">
        <v>-858</v>
      </c>
      <c r="AO135" s="3">
        <f t="shared" si="149"/>
        <v>-0.0174103991288731</v>
      </c>
      <c r="AP135" s="3">
        <v>-1092</v>
      </c>
      <c r="AQ135" s="3">
        <f t="shared" si="150"/>
        <v>-0.022158689800384</v>
      </c>
      <c r="AR135" s="42">
        <v>9772</v>
      </c>
      <c r="AS135" s="3">
        <f t="shared" si="151"/>
        <v>0.198291865136769</v>
      </c>
      <c r="AT135" s="39">
        <v>6551</v>
      </c>
      <c r="AU135" s="3">
        <f t="shared" si="152"/>
        <v>0.132931846961827</v>
      </c>
      <c r="AV135" s="44">
        <v>224.198</v>
      </c>
      <c r="AW135" s="3">
        <v>-884</v>
      </c>
      <c r="AX135" s="3">
        <f t="shared" si="153"/>
        <v>-0.0175868798615418</v>
      </c>
      <c r="AY135" s="3">
        <v>-959</v>
      </c>
      <c r="AZ135" s="3">
        <f t="shared" si="154"/>
        <v>-0.0190789793973061</v>
      </c>
      <c r="BA135" s="42">
        <v>9129</v>
      </c>
      <c r="BB135" s="3">
        <f t="shared" si="155"/>
        <v>0.18161835549323</v>
      </c>
      <c r="BC135" s="39">
        <v>6322</v>
      </c>
      <c r="BD135" s="3">
        <f t="shared" si="156"/>
        <v>0.125774043534692</v>
      </c>
      <c r="BE135" s="44">
        <v>224.199</v>
      </c>
      <c r="BF135" s="3">
        <v>-887</v>
      </c>
      <c r="BG135" s="3">
        <f t="shared" si="157"/>
        <v>-0.0176464064245674</v>
      </c>
      <c r="BH135" s="3">
        <v>-950</v>
      </c>
      <c r="BI135" s="3">
        <f t="shared" si="158"/>
        <v>-0.0188997588538208</v>
      </c>
      <c r="BJ135" s="42">
        <v>10021</v>
      </c>
      <c r="BK135" s="3">
        <f t="shared" si="159"/>
        <v>0.199362614183304</v>
      </c>
      <c r="BL135" s="39">
        <v>6441</v>
      </c>
      <c r="BM135" s="3">
        <f t="shared" si="160"/>
        <v>0.128140365028905</v>
      </c>
      <c r="BN135" s="3">
        <f t="shared" si="161"/>
        <v>-0.0180336722102518</v>
      </c>
      <c r="BO135" s="3">
        <f t="shared" si="162"/>
        <v>0.000604071689098167</v>
      </c>
      <c r="BP135" s="3">
        <f t="shared" si="163"/>
        <v>0.0334968764018436</v>
      </c>
      <c r="BQ135" s="3">
        <f t="shared" si="164"/>
        <v>-0.0208066344791692</v>
      </c>
      <c r="BR135" s="3">
        <f t="shared" si="165"/>
        <v>0.00154444017150524</v>
      </c>
      <c r="BS135" s="3">
        <f t="shared" si="166"/>
        <v>0.0742282550814007</v>
      </c>
      <c r="BT135" s="3">
        <f t="shared" si="167"/>
        <v>0.194072392496938</v>
      </c>
      <c r="BU135" s="3">
        <f t="shared" si="168"/>
        <v>0.00644655795275655</v>
      </c>
      <c r="BV135" s="3">
        <f t="shared" si="169"/>
        <v>0.0332172848997997</v>
      </c>
      <c r="BW135" s="3">
        <f t="shared" si="170"/>
        <v>0.128993192867345</v>
      </c>
      <c r="BX135" s="3">
        <f t="shared" si="171"/>
        <v>0.00230857007334241</v>
      </c>
      <c r="BY135" s="3">
        <f t="shared" si="172"/>
        <v>0.0178968364300937</v>
      </c>
      <c r="BZ135" s="41">
        <v>175.026</v>
      </c>
      <c r="CA135" s="3">
        <v>-2436</v>
      </c>
      <c r="CB135" s="3">
        <f t="shared" si="176"/>
        <v>-0.0795192268173376</v>
      </c>
      <c r="CC135" s="3">
        <v>-2904</v>
      </c>
      <c r="CD135" s="3">
        <f t="shared" si="177"/>
        <v>-0.094796319654166</v>
      </c>
      <c r="CE135" s="3">
        <v>2202</v>
      </c>
      <c r="CF135" s="3">
        <f t="shared" si="178"/>
        <v>0.0718806803989234</v>
      </c>
      <c r="CG135" s="3">
        <v>2689</v>
      </c>
      <c r="CH135" s="3">
        <f t="shared" si="179"/>
        <v>0.0877779970902384</v>
      </c>
      <c r="CI135" s="41">
        <v>176.233</v>
      </c>
      <c r="CJ135" s="3">
        <v>2225</v>
      </c>
      <c r="CK135" s="3">
        <f t="shared" si="180"/>
        <v>0.0716399949931223</v>
      </c>
      <c r="CL135" s="3">
        <v>2117</v>
      </c>
      <c r="CM135" s="3">
        <f t="shared" si="181"/>
        <v>0.068162637932782</v>
      </c>
      <c r="CN135" s="3">
        <v>9290</v>
      </c>
      <c r="CO135" s="3">
        <f t="shared" si="182"/>
        <v>0.299117102690385</v>
      </c>
      <c r="CP135" s="3">
        <v>6750</v>
      </c>
      <c r="CQ135" s="3">
        <f t="shared" si="183"/>
        <v>0.21733481627127</v>
      </c>
      <c r="CR135" s="3">
        <f t="shared" si="184"/>
        <v>0.15115922181046</v>
      </c>
      <c r="CS135" s="3">
        <f t="shared" si="185"/>
        <v>0.162958957586948</v>
      </c>
      <c r="CT135" s="3">
        <f t="shared" si="186"/>
        <v>0.227236422291461</v>
      </c>
      <c r="CU135" s="3">
        <f t="shared" si="187"/>
        <v>0.129556819181031</v>
      </c>
    </row>
    <row r="136" s="3" customFormat="1" spans="1:99">
      <c r="A136" s="4">
        <v>9</v>
      </c>
      <c r="B136" s="3" t="s">
        <v>41</v>
      </c>
      <c r="C136" s="3">
        <v>43</v>
      </c>
      <c r="D136" s="3">
        <v>74</v>
      </c>
      <c r="E136" s="3">
        <v>165</v>
      </c>
      <c r="F136" s="36" t="s">
        <v>43</v>
      </c>
      <c r="G136" s="36" t="s">
        <v>43</v>
      </c>
      <c r="H136" s="36" t="s">
        <v>43</v>
      </c>
      <c r="I136" s="36" t="s">
        <v>43</v>
      </c>
      <c r="J136" s="28">
        <v>4.45</v>
      </c>
      <c r="K136" s="28">
        <v>2.82</v>
      </c>
      <c r="L136" s="28">
        <v>6.23</v>
      </c>
      <c r="M136" s="28">
        <v>4.55</v>
      </c>
      <c r="N136" s="28">
        <v>6.23</v>
      </c>
      <c r="O136" s="37">
        <f t="shared" si="173"/>
        <v>4.856</v>
      </c>
      <c r="P136" s="37">
        <f t="shared" si="174"/>
        <v>1.27902462837899</v>
      </c>
      <c r="Q136" s="38">
        <f t="shared" si="175"/>
        <v>0.263390574213135</v>
      </c>
      <c r="R136" s="28">
        <v>-17.15</v>
      </c>
      <c r="S136" s="28">
        <v>14.9</v>
      </c>
      <c r="T136" s="29">
        <f t="shared" si="144"/>
        <v>32.05</v>
      </c>
      <c r="U136" s="43">
        <v>190.633</v>
      </c>
      <c r="V136" s="3">
        <v>-1022</v>
      </c>
      <c r="W136" s="3">
        <f t="shared" si="97"/>
        <v>-0.0281225521580774</v>
      </c>
      <c r="X136" s="3">
        <v>-1210</v>
      </c>
      <c r="Y136" s="3">
        <f t="shared" si="98"/>
        <v>-0.0332957809307961</v>
      </c>
      <c r="Z136" s="42">
        <v>5912</v>
      </c>
      <c r="AA136" s="3">
        <f t="shared" si="99"/>
        <v>0.162681534597411</v>
      </c>
      <c r="AB136" s="39">
        <v>3759</v>
      </c>
      <c r="AC136" s="3">
        <f t="shared" si="100"/>
        <v>0.103437058280052</v>
      </c>
      <c r="AD136" s="44">
        <v>192.973</v>
      </c>
      <c r="AE136" s="3">
        <v>-1137</v>
      </c>
      <c r="AF136" s="3">
        <f t="shared" si="145"/>
        <v>-0.0305328516502846</v>
      </c>
      <c r="AG136" s="3">
        <v>-1374</v>
      </c>
      <c r="AH136" s="3">
        <f t="shared" si="146"/>
        <v>-0.0368972191446711</v>
      </c>
      <c r="AI136" s="42">
        <v>6092</v>
      </c>
      <c r="AJ136" s="3">
        <f t="shared" si="147"/>
        <v>0.163593783864146</v>
      </c>
      <c r="AK136" s="39">
        <v>3834</v>
      </c>
      <c r="AL136" s="3">
        <f t="shared" si="148"/>
        <v>0.102957742504126</v>
      </c>
      <c r="AM136" s="44">
        <v>191.135</v>
      </c>
      <c r="AN136" s="3">
        <v>-1084</v>
      </c>
      <c r="AO136" s="3">
        <f t="shared" si="149"/>
        <v>-0.0296721380189044</v>
      </c>
      <c r="AP136" s="3">
        <v>-1321</v>
      </c>
      <c r="AQ136" s="3">
        <f t="shared" si="150"/>
        <v>-0.0361594966079083</v>
      </c>
      <c r="AR136" s="42">
        <v>6033</v>
      </c>
      <c r="AS136" s="3">
        <f t="shared" si="151"/>
        <v>0.16514022939857</v>
      </c>
      <c r="AT136" s="39">
        <v>3817</v>
      </c>
      <c r="AU136" s="3">
        <f t="shared" si="152"/>
        <v>0.10448205795033</v>
      </c>
      <c r="AV136" s="44">
        <v>192.333</v>
      </c>
      <c r="AW136" s="3">
        <v>-1055</v>
      </c>
      <c r="AX136" s="3">
        <f t="shared" si="153"/>
        <v>-0.0285196931228501</v>
      </c>
      <c r="AY136" s="3">
        <v>-1199</v>
      </c>
      <c r="AZ136" s="3">
        <f t="shared" si="154"/>
        <v>-0.0324124284874855</v>
      </c>
      <c r="BA136" s="42">
        <v>6068</v>
      </c>
      <c r="BB136" s="3">
        <f t="shared" si="155"/>
        <v>0.164035543004222</v>
      </c>
      <c r="BC136" s="39">
        <v>3875</v>
      </c>
      <c r="BD136" s="3">
        <f t="shared" si="156"/>
        <v>0.104752427346961</v>
      </c>
      <c r="BE136" s="44">
        <v>191.277</v>
      </c>
      <c r="BF136" s="3">
        <v>-984</v>
      </c>
      <c r="BG136" s="3">
        <f t="shared" si="157"/>
        <v>-0.0268948790234325</v>
      </c>
      <c r="BH136" s="3">
        <v>-1122</v>
      </c>
      <c r="BI136" s="3">
        <f t="shared" si="158"/>
        <v>-0.0306667218133042</v>
      </c>
      <c r="BJ136" s="42">
        <v>6022</v>
      </c>
      <c r="BK136" s="3">
        <f t="shared" si="159"/>
        <v>0.164594473047877</v>
      </c>
      <c r="BL136" s="39">
        <v>3818</v>
      </c>
      <c r="BM136" s="3">
        <f t="shared" si="160"/>
        <v>0.104354317186449</v>
      </c>
      <c r="BN136" s="3">
        <f t="shared" si="161"/>
        <v>-0.0287484227947098</v>
      </c>
      <c r="BO136" s="3">
        <f t="shared" si="162"/>
        <v>0.0012583395396033</v>
      </c>
      <c r="BP136" s="3">
        <f t="shared" si="163"/>
        <v>0.043770733044696</v>
      </c>
      <c r="BQ136" s="3">
        <f t="shared" si="164"/>
        <v>-0.033886329396833</v>
      </c>
      <c r="BR136" s="3">
        <f t="shared" si="165"/>
        <v>0.00232893755246356</v>
      </c>
      <c r="BS136" s="3">
        <f t="shared" si="166"/>
        <v>0.068727938195667</v>
      </c>
      <c r="BT136" s="3">
        <f t="shared" si="167"/>
        <v>0.164009112782445</v>
      </c>
      <c r="BU136" s="3">
        <f t="shared" si="168"/>
        <v>0.000843532091149903</v>
      </c>
      <c r="BV136" s="3">
        <f t="shared" si="169"/>
        <v>0.00514320257477908</v>
      </c>
      <c r="BW136" s="3">
        <f t="shared" si="170"/>
        <v>0.103996720653583</v>
      </c>
      <c r="BX136" s="3">
        <f t="shared" si="171"/>
        <v>0.00068223423334567</v>
      </c>
      <c r="BY136" s="3">
        <f t="shared" si="172"/>
        <v>0.00656015140725653</v>
      </c>
      <c r="BZ136" s="41">
        <v>228.353</v>
      </c>
      <c r="CA136" s="3">
        <v>-4706</v>
      </c>
      <c r="CB136" s="3">
        <f t="shared" si="176"/>
        <v>-0.0902481856785075</v>
      </c>
      <c r="CC136" s="3">
        <v>-6338</v>
      </c>
      <c r="CD136" s="3">
        <f t="shared" si="177"/>
        <v>-0.121545474039605</v>
      </c>
      <c r="CE136" s="3">
        <v>1850</v>
      </c>
      <c r="CF136" s="3">
        <f t="shared" si="178"/>
        <v>0.0354779310465871</v>
      </c>
      <c r="CG136" s="3">
        <v>2024</v>
      </c>
      <c r="CH136" s="3">
        <f t="shared" si="179"/>
        <v>0.0388147742909688</v>
      </c>
      <c r="CI136" s="41">
        <v>231.521</v>
      </c>
      <c r="CJ136" s="3">
        <v>-135</v>
      </c>
      <c r="CK136" s="3">
        <f t="shared" si="180"/>
        <v>-0.00251856398810755</v>
      </c>
      <c r="CL136" s="3">
        <v>950</v>
      </c>
      <c r="CM136" s="3">
        <f t="shared" si="181"/>
        <v>0.0177232280644605</v>
      </c>
      <c r="CN136" s="3">
        <v>9626</v>
      </c>
      <c r="CO136" s="3">
        <f t="shared" si="182"/>
        <v>0.179582940366839</v>
      </c>
      <c r="CP136" s="3">
        <v>7132</v>
      </c>
      <c r="CQ136" s="3">
        <f t="shared" si="183"/>
        <v>0.133054802690245</v>
      </c>
      <c r="CR136" s="3">
        <f t="shared" si="184"/>
        <v>0.0877296216903999</v>
      </c>
      <c r="CS136" s="3">
        <f t="shared" si="185"/>
        <v>0.139268702104065</v>
      </c>
      <c r="CT136" s="3">
        <f t="shared" si="186"/>
        <v>0.144105009320252</v>
      </c>
      <c r="CU136" s="3">
        <f t="shared" si="187"/>
        <v>0.0942400283992761</v>
      </c>
    </row>
    <row r="137" s="3" customFormat="1" spans="1:99">
      <c r="A137" s="4">
        <v>10</v>
      </c>
      <c r="B137" s="3" t="s">
        <v>41</v>
      </c>
      <c r="C137" s="3">
        <v>63</v>
      </c>
      <c r="D137" s="3">
        <v>65</v>
      </c>
      <c r="E137" s="3">
        <v>164</v>
      </c>
      <c r="F137" s="36" t="s">
        <v>42</v>
      </c>
      <c r="G137" s="36" t="s">
        <v>42</v>
      </c>
      <c r="H137" s="36" t="s">
        <v>42</v>
      </c>
      <c r="I137" s="36" t="s">
        <v>42</v>
      </c>
      <c r="J137" s="28">
        <v>10.02</v>
      </c>
      <c r="K137" s="28">
        <v>9.75</v>
      </c>
      <c r="L137" s="28">
        <v>8.85</v>
      </c>
      <c r="M137" s="28">
        <v>6.34</v>
      </c>
      <c r="N137" s="28">
        <v>4.92</v>
      </c>
      <c r="O137" s="37">
        <f t="shared" si="173"/>
        <v>7.976</v>
      </c>
      <c r="P137" s="37">
        <f t="shared" si="174"/>
        <v>2.0052191900139</v>
      </c>
      <c r="Q137" s="38">
        <f t="shared" si="175"/>
        <v>0.25140661860756</v>
      </c>
      <c r="R137" s="28">
        <v>-14.47</v>
      </c>
      <c r="S137" s="28">
        <v>38.08</v>
      </c>
      <c r="T137" s="29">
        <f t="shared" si="144"/>
        <v>52.55</v>
      </c>
      <c r="U137" s="29">
        <v>175.841</v>
      </c>
      <c r="V137" s="3">
        <v>843</v>
      </c>
      <c r="W137" s="3">
        <f t="shared" si="97"/>
        <v>0.0272638563486108</v>
      </c>
      <c r="X137" s="3">
        <v>1379</v>
      </c>
      <c r="Y137" s="3">
        <f t="shared" si="98"/>
        <v>0.0445988824492695</v>
      </c>
      <c r="Z137" s="39">
        <v>6470</v>
      </c>
      <c r="AA137" s="3">
        <f t="shared" si="99"/>
        <v>0.209249288938922</v>
      </c>
      <c r="AB137" s="39">
        <v>4749</v>
      </c>
      <c r="AC137" s="3">
        <f t="shared" si="100"/>
        <v>0.153589624910501</v>
      </c>
      <c r="AD137" s="40">
        <v>180.366</v>
      </c>
      <c r="AE137" s="3">
        <v>842</v>
      </c>
      <c r="AF137" s="3">
        <f t="shared" si="145"/>
        <v>0.0258822926552884</v>
      </c>
      <c r="AG137" s="3">
        <v>1475</v>
      </c>
      <c r="AH137" s="3">
        <f t="shared" si="146"/>
        <v>0.0453401207441216</v>
      </c>
      <c r="AI137" s="39">
        <v>6623</v>
      </c>
      <c r="AJ137" s="3">
        <f t="shared" si="147"/>
        <v>0.203584826907334</v>
      </c>
      <c r="AK137" s="39">
        <v>4878</v>
      </c>
      <c r="AL137" s="3">
        <f t="shared" si="148"/>
        <v>0.14994515863717</v>
      </c>
      <c r="AM137" s="40">
        <v>177.781</v>
      </c>
      <c r="AN137" s="3">
        <v>895</v>
      </c>
      <c r="AO137" s="3">
        <f t="shared" si="149"/>
        <v>0.028317332862381</v>
      </c>
      <c r="AP137" s="3">
        <v>1405</v>
      </c>
      <c r="AQ137" s="3">
        <f t="shared" si="150"/>
        <v>0.0444534666722295</v>
      </c>
      <c r="AR137" s="39">
        <v>6551</v>
      </c>
      <c r="AS137" s="3">
        <f t="shared" si="151"/>
        <v>0.207270220761406</v>
      </c>
      <c r="AT137" s="39">
        <v>4844</v>
      </c>
      <c r="AU137" s="3">
        <f t="shared" si="152"/>
        <v>0.153261631715501</v>
      </c>
      <c r="AV137" s="40">
        <v>178.939</v>
      </c>
      <c r="AW137" s="3">
        <v>919</v>
      </c>
      <c r="AX137" s="3">
        <f t="shared" si="153"/>
        <v>0.0287015598097632</v>
      </c>
      <c r="AY137" s="3">
        <v>1447</v>
      </c>
      <c r="AZ137" s="3">
        <f t="shared" si="154"/>
        <v>0.0451916834001385</v>
      </c>
      <c r="BA137" s="39">
        <v>6567</v>
      </c>
      <c r="BB137" s="3">
        <f t="shared" si="155"/>
        <v>0.205095912155293</v>
      </c>
      <c r="BC137" s="39">
        <v>4889</v>
      </c>
      <c r="BD137" s="3">
        <f t="shared" si="156"/>
        <v>0.152689799684366</v>
      </c>
      <c r="BE137" s="40">
        <v>176.985</v>
      </c>
      <c r="BF137" s="3">
        <v>994</v>
      </c>
      <c r="BG137" s="3">
        <f t="shared" si="157"/>
        <v>0.0317331704170242</v>
      </c>
      <c r="BH137" s="3">
        <v>1405</v>
      </c>
      <c r="BI137" s="3">
        <f t="shared" si="158"/>
        <v>0.0448542298148078</v>
      </c>
      <c r="BJ137" s="39">
        <v>6615</v>
      </c>
      <c r="BK137" s="3">
        <f t="shared" si="159"/>
        <v>0.211182014394985</v>
      </c>
      <c r="BL137" s="39">
        <v>4881</v>
      </c>
      <c r="BM137" s="3">
        <f t="shared" si="160"/>
        <v>0.155824552118204</v>
      </c>
      <c r="BN137" s="3">
        <f t="shared" si="161"/>
        <v>0.0283796424186135</v>
      </c>
      <c r="BO137" s="3">
        <f t="shared" si="162"/>
        <v>0.00194089658240922</v>
      </c>
      <c r="BP137" s="3">
        <f t="shared" si="163"/>
        <v>0.0683904523453839</v>
      </c>
      <c r="BQ137" s="3">
        <f t="shared" si="164"/>
        <v>0.0448876766161134</v>
      </c>
      <c r="BR137" s="3">
        <f t="shared" si="165"/>
        <v>0.000337693603253214</v>
      </c>
      <c r="BS137" s="3">
        <f t="shared" si="166"/>
        <v>0.0075230804690834</v>
      </c>
      <c r="BT137" s="3">
        <f t="shared" si="167"/>
        <v>0.207276452631588</v>
      </c>
      <c r="BU137" s="3">
        <f t="shared" si="168"/>
        <v>0.00273964931610543</v>
      </c>
      <c r="BV137" s="3">
        <f t="shared" si="169"/>
        <v>0.0132173687909204</v>
      </c>
      <c r="BW137" s="3">
        <f t="shared" si="170"/>
        <v>0.153062153413148</v>
      </c>
      <c r="BX137" s="3">
        <f t="shared" si="171"/>
        <v>0.00188696412854835</v>
      </c>
      <c r="BY137" s="3">
        <f t="shared" si="172"/>
        <v>0.0123280908210864</v>
      </c>
      <c r="BZ137" s="41">
        <v>135.059</v>
      </c>
      <c r="CA137" s="3">
        <v>-1544</v>
      </c>
      <c r="CB137" s="3">
        <f t="shared" si="176"/>
        <v>-0.0846447908824541</v>
      </c>
      <c r="CC137" s="3">
        <v>-739</v>
      </c>
      <c r="CD137" s="3">
        <f t="shared" si="177"/>
        <v>-0.0405132775013818</v>
      </c>
      <c r="CE137" s="3">
        <v>1013</v>
      </c>
      <c r="CF137" s="3">
        <f t="shared" si="178"/>
        <v>0.0555344385776723</v>
      </c>
      <c r="CG137" s="3">
        <v>1534</v>
      </c>
      <c r="CH137" s="3">
        <f t="shared" si="179"/>
        <v>0.0840965733249252</v>
      </c>
      <c r="CI137" s="41">
        <v>152.069</v>
      </c>
      <c r="CJ137" s="3">
        <v>3110</v>
      </c>
      <c r="CK137" s="3">
        <f t="shared" si="180"/>
        <v>0.134486598373521</v>
      </c>
      <c r="CL137" s="3">
        <v>3836</v>
      </c>
      <c r="CM137" s="3">
        <f t="shared" si="181"/>
        <v>0.165881219087082</v>
      </c>
      <c r="CN137" s="3">
        <v>8231</v>
      </c>
      <c r="CO137" s="3">
        <f t="shared" si="182"/>
        <v>0.355935431258022</v>
      </c>
      <c r="CP137" s="3">
        <v>6207</v>
      </c>
      <c r="CQ137" s="3">
        <f t="shared" si="183"/>
        <v>0.268411034117184</v>
      </c>
      <c r="CR137" s="3">
        <f t="shared" si="184"/>
        <v>0.219131389255975</v>
      </c>
      <c r="CS137" s="3">
        <f t="shared" si="185"/>
        <v>0.206394496588464</v>
      </c>
      <c r="CT137" s="3">
        <f t="shared" si="186"/>
        <v>0.30040099268035</v>
      </c>
      <c r="CU137" s="3">
        <f t="shared" si="187"/>
        <v>0.184314460792259</v>
      </c>
    </row>
    <row r="138" s="3" customFormat="1" spans="1:99">
      <c r="A138" s="4">
        <v>11</v>
      </c>
      <c r="B138" s="3" t="s">
        <v>41</v>
      </c>
      <c r="C138" s="3">
        <v>51</v>
      </c>
      <c r="D138" s="3">
        <v>67</v>
      </c>
      <c r="E138" s="3">
        <v>165</v>
      </c>
      <c r="F138" s="36" t="s">
        <v>43</v>
      </c>
      <c r="G138" s="36" t="s">
        <v>42</v>
      </c>
      <c r="H138" s="36" t="s">
        <v>42</v>
      </c>
      <c r="I138" s="36" t="s">
        <v>42</v>
      </c>
      <c r="J138" s="28">
        <v>17.43</v>
      </c>
      <c r="K138" s="28">
        <v>14.93</v>
      </c>
      <c r="L138" s="28">
        <v>15.39</v>
      </c>
      <c r="M138" s="28">
        <v>14.29</v>
      </c>
      <c r="N138" s="28">
        <v>15.32</v>
      </c>
      <c r="O138" s="37">
        <f t="shared" si="173"/>
        <v>15.472</v>
      </c>
      <c r="P138" s="37">
        <f t="shared" si="174"/>
        <v>1.05399051229126</v>
      </c>
      <c r="Q138" s="38">
        <f t="shared" si="175"/>
        <v>0.068122447795454</v>
      </c>
      <c r="R138" s="28">
        <v>-6.85</v>
      </c>
      <c r="S138" s="28">
        <v>27.37</v>
      </c>
      <c r="T138" s="29">
        <f t="shared" si="144"/>
        <v>34.22</v>
      </c>
      <c r="U138" s="43">
        <v>150.416</v>
      </c>
      <c r="V138" s="3">
        <v>1355</v>
      </c>
      <c r="W138" s="3">
        <f t="shared" si="97"/>
        <v>0.0598895740846269</v>
      </c>
      <c r="X138" s="3">
        <v>810</v>
      </c>
      <c r="Y138" s="3">
        <f t="shared" si="98"/>
        <v>0.0358011476077844</v>
      </c>
      <c r="Z138" s="39">
        <v>6921</v>
      </c>
      <c r="AA138" s="3">
        <f t="shared" si="99"/>
        <v>0.305900916782069</v>
      </c>
      <c r="AB138" s="39">
        <v>5107</v>
      </c>
      <c r="AC138" s="3">
        <f t="shared" si="100"/>
        <v>0.225724025719697</v>
      </c>
      <c r="AD138" s="44">
        <v>152.335</v>
      </c>
      <c r="AE138" s="3">
        <v>1420</v>
      </c>
      <c r="AF138" s="3">
        <f t="shared" si="145"/>
        <v>0.0611911972511182</v>
      </c>
      <c r="AG138" s="3">
        <v>910</v>
      </c>
      <c r="AH138" s="3">
        <f t="shared" si="146"/>
        <v>0.0392140771116321</v>
      </c>
      <c r="AI138" s="39">
        <v>7023</v>
      </c>
      <c r="AJ138" s="3">
        <f t="shared" si="147"/>
        <v>0.302637872038453</v>
      </c>
      <c r="AK138" s="39">
        <v>5293</v>
      </c>
      <c r="AL138" s="3">
        <f t="shared" si="148"/>
        <v>0.228088033133922</v>
      </c>
      <c r="AM138" s="44">
        <v>151.344</v>
      </c>
      <c r="AN138" s="3">
        <v>1491</v>
      </c>
      <c r="AO138" s="3">
        <f t="shared" si="149"/>
        <v>0.0650949394262591</v>
      </c>
      <c r="AP138" s="3">
        <v>821</v>
      </c>
      <c r="AQ138" s="3">
        <f t="shared" si="150"/>
        <v>0.0358436923333056</v>
      </c>
      <c r="AR138" s="39">
        <v>7005</v>
      </c>
      <c r="AS138" s="3">
        <f t="shared" si="151"/>
        <v>0.305828337143491</v>
      </c>
      <c r="AT138" s="39">
        <v>5127</v>
      </c>
      <c r="AU138" s="3">
        <f t="shared" si="152"/>
        <v>0.22383752812772</v>
      </c>
      <c r="AV138" s="44">
        <v>155.384</v>
      </c>
      <c r="AW138" s="3">
        <v>1556</v>
      </c>
      <c r="AX138" s="3">
        <f t="shared" si="153"/>
        <v>0.0644461530476282</v>
      </c>
      <c r="AY138" s="3">
        <v>820</v>
      </c>
      <c r="AZ138" s="3">
        <f t="shared" si="154"/>
        <v>0.0339626256420663</v>
      </c>
      <c r="BA138" s="39">
        <v>7212</v>
      </c>
      <c r="BB138" s="3">
        <f t="shared" si="155"/>
        <v>0.298705434305588</v>
      </c>
      <c r="BC138" s="39">
        <v>5223</v>
      </c>
      <c r="BD138" s="3">
        <f t="shared" si="156"/>
        <v>0.216325358205503</v>
      </c>
      <c r="BE138" s="44">
        <v>148.851</v>
      </c>
      <c r="BF138" s="3">
        <v>1275</v>
      </c>
      <c r="BG138" s="3">
        <f t="shared" si="157"/>
        <v>0.0575448777130031</v>
      </c>
      <c r="BH138" s="3">
        <v>788</v>
      </c>
      <c r="BI138" s="3">
        <f t="shared" si="158"/>
        <v>0.035564991088507</v>
      </c>
      <c r="BJ138" s="39">
        <v>6813</v>
      </c>
      <c r="BK138" s="3">
        <f t="shared" si="159"/>
        <v>0.307492746555836</v>
      </c>
      <c r="BL138" s="39">
        <v>5001</v>
      </c>
      <c r="BM138" s="3">
        <f t="shared" si="160"/>
        <v>0.225711320347238</v>
      </c>
      <c r="BN138" s="3">
        <f t="shared" si="161"/>
        <v>0.0616333483045271</v>
      </c>
      <c r="BO138" s="3">
        <f t="shared" si="162"/>
        <v>0.00282298853977981</v>
      </c>
      <c r="BP138" s="3">
        <f t="shared" si="163"/>
        <v>0.045802939762928</v>
      </c>
      <c r="BQ138" s="3">
        <f t="shared" si="164"/>
        <v>0.0360773067566591</v>
      </c>
      <c r="BR138" s="3">
        <f t="shared" si="165"/>
        <v>0.00171490590962846</v>
      </c>
      <c r="BS138" s="3">
        <f t="shared" si="166"/>
        <v>0.0475341998557562</v>
      </c>
      <c r="BT138" s="3">
        <f t="shared" si="167"/>
        <v>0.304113061365087</v>
      </c>
      <c r="BU138" s="3">
        <f t="shared" si="168"/>
        <v>0.00312983973840896</v>
      </c>
      <c r="BV138" s="3">
        <f t="shared" si="169"/>
        <v>0.0102916978453997</v>
      </c>
      <c r="BW138" s="3">
        <f t="shared" si="170"/>
        <v>0.223937253106816</v>
      </c>
      <c r="BX138" s="3">
        <f t="shared" si="171"/>
        <v>0.00403781462767169</v>
      </c>
      <c r="BY138" s="3">
        <f t="shared" si="172"/>
        <v>0.0180310090065528</v>
      </c>
      <c r="BZ138" s="41">
        <v>178.138</v>
      </c>
      <c r="CA138" s="3">
        <v>-1592</v>
      </c>
      <c r="CB138" s="3">
        <f t="shared" si="176"/>
        <v>-0.0501683617383612</v>
      </c>
      <c r="CC138" s="3">
        <v>-2591</v>
      </c>
      <c r="CD138" s="3">
        <f t="shared" si="177"/>
        <v>-0.0816496389849836</v>
      </c>
      <c r="CE138" s="3">
        <v>3260</v>
      </c>
      <c r="CF138" s="3">
        <f t="shared" si="178"/>
        <v>0.102731695519509</v>
      </c>
      <c r="CG138" s="3">
        <v>3405</v>
      </c>
      <c r="CH138" s="3">
        <f t="shared" si="179"/>
        <v>0.107301050074824</v>
      </c>
      <c r="CI138" s="41">
        <v>165.342</v>
      </c>
      <c r="CJ138" s="3">
        <v>2294</v>
      </c>
      <c r="CK138" s="3">
        <f t="shared" si="180"/>
        <v>0.0839125734512415</v>
      </c>
      <c r="CL138" s="3">
        <v>1470</v>
      </c>
      <c r="CM138" s="3">
        <f t="shared" si="181"/>
        <v>0.0537713526474826</v>
      </c>
      <c r="CN138" s="3">
        <v>8616</v>
      </c>
      <c r="CO138" s="3">
        <f t="shared" si="182"/>
        <v>0.315165968986878</v>
      </c>
      <c r="CP138" s="3">
        <v>5871</v>
      </c>
      <c r="CQ138" s="3">
        <f t="shared" si="183"/>
        <v>0.214756198226783</v>
      </c>
      <c r="CR138" s="3">
        <f t="shared" si="184"/>
        <v>0.134080935189603</v>
      </c>
      <c r="CS138" s="3">
        <f t="shared" si="185"/>
        <v>0.135420991632466</v>
      </c>
      <c r="CT138" s="3">
        <f t="shared" si="186"/>
        <v>0.212434273467369</v>
      </c>
      <c r="CU138" s="3">
        <f t="shared" si="187"/>
        <v>0.107455148151958</v>
      </c>
    </row>
    <row r="139" s="3" customFormat="1" spans="1:99">
      <c r="A139" s="4">
        <v>12</v>
      </c>
      <c r="B139" s="3" t="s">
        <v>44</v>
      </c>
      <c r="C139" s="3">
        <v>40</v>
      </c>
      <c r="D139" s="3">
        <v>54</v>
      </c>
      <c r="E139" s="3">
        <v>148</v>
      </c>
      <c r="F139" s="36" t="s">
        <v>43</v>
      </c>
      <c r="G139" s="36" t="s">
        <v>42</v>
      </c>
      <c r="H139" s="36" t="s">
        <v>43</v>
      </c>
      <c r="I139" s="36" t="s">
        <v>42</v>
      </c>
      <c r="J139" s="28">
        <v>14.33</v>
      </c>
      <c r="K139" s="28">
        <v>12.14</v>
      </c>
      <c r="L139" s="28">
        <v>12.37</v>
      </c>
      <c r="M139" s="28">
        <v>13.07</v>
      </c>
      <c r="N139" s="28">
        <v>12.44</v>
      </c>
      <c r="O139" s="37">
        <f t="shared" si="173"/>
        <v>12.87</v>
      </c>
      <c r="P139" s="37">
        <f t="shared" si="174"/>
        <v>0.792388793459373</v>
      </c>
      <c r="Q139" s="38">
        <f t="shared" si="175"/>
        <v>0.0615686708204641</v>
      </c>
      <c r="R139" s="28">
        <v>-20.65</v>
      </c>
      <c r="S139" s="28">
        <v>26.13</v>
      </c>
      <c r="T139" s="29">
        <f t="shared" si="144"/>
        <v>46.78</v>
      </c>
      <c r="U139" s="43">
        <v>186.39</v>
      </c>
      <c r="V139" s="3">
        <v>992</v>
      </c>
      <c r="W139" s="3">
        <f t="shared" si="97"/>
        <v>0.0285539671461451</v>
      </c>
      <c r="X139" s="3">
        <v>578</v>
      </c>
      <c r="Y139" s="3">
        <f t="shared" si="98"/>
        <v>0.0166372913412015</v>
      </c>
      <c r="Z139" s="42">
        <v>7019</v>
      </c>
      <c r="AA139" s="3">
        <f t="shared" si="99"/>
        <v>0.202036588103621</v>
      </c>
      <c r="AB139" s="39">
        <v>4528</v>
      </c>
      <c r="AC139" s="3">
        <f t="shared" si="100"/>
        <v>0.130335043586436</v>
      </c>
      <c r="AD139" s="44">
        <v>184.23</v>
      </c>
      <c r="AE139" s="3">
        <v>913</v>
      </c>
      <c r="AF139" s="3">
        <f t="shared" si="145"/>
        <v>0.0268998633201151</v>
      </c>
      <c r="AG139" s="3">
        <v>552</v>
      </c>
      <c r="AH139" s="3">
        <f t="shared" si="146"/>
        <v>0.0162636632559732</v>
      </c>
      <c r="AI139" s="42">
        <v>6785</v>
      </c>
      <c r="AJ139" s="3">
        <f t="shared" si="147"/>
        <v>0.199907527521337</v>
      </c>
      <c r="AK139" s="39">
        <v>4429</v>
      </c>
      <c r="AL139" s="3">
        <f t="shared" si="148"/>
        <v>0.130492327102727</v>
      </c>
      <c r="AM139" s="44">
        <v>188.293</v>
      </c>
      <c r="AN139" s="3">
        <v>1010</v>
      </c>
      <c r="AO139" s="3">
        <f t="shared" si="149"/>
        <v>0.0284874137896569</v>
      </c>
      <c r="AP139" s="3">
        <v>601</v>
      </c>
      <c r="AQ139" s="3">
        <f t="shared" si="150"/>
        <v>0.0169514214728553</v>
      </c>
      <c r="AR139" s="42">
        <v>7102</v>
      </c>
      <c r="AS139" s="3">
        <f t="shared" si="151"/>
        <v>0.200314468053607</v>
      </c>
      <c r="AT139" s="39">
        <v>4610</v>
      </c>
      <c r="AU139" s="3">
        <f t="shared" si="152"/>
        <v>0.130026710465662</v>
      </c>
      <c r="AV139" s="44">
        <v>187.994</v>
      </c>
      <c r="AW139" s="3">
        <v>1201</v>
      </c>
      <c r="AX139" s="3">
        <f t="shared" si="153"/>
        <v>0.0339824768912545</v>
      </c>
      <c r="AY139" s="3">
        <v>704</v>
      </c>
      <c r="AZ139" s="3">
        <f t="shared" si="154"/>
        <v>0.0199197866206854</v>
      </c>
      <c r="BA139" s="42">
        <v>7371</v>
      </c>
      <c r="BB139" s="3">
        <f t="shared" si="155"/>
        <v>0.20856356133675</v>
      </c>
      <c r="BC139" s="39">
        <v>4648</v>
      </c>
      <c r="BD139" s="3">
        <f t="shared" si="156"/>
        <v>0.131515863938843</v>
      </c>
      <c r="BE139" s="44">
        <v>185.92</v>
      </c>
      <c r="BF139" s="3">
        <v>891</v>
      </c>
      <c r="BG139" s="3">
        <f t="shared" si="157"/>
        <v>0.0257765911198272</v>
      </c>
      <c r="BH139" s="3">
        <v>445</v>
      </c>
      <c r="BI139" s="3">
        <f t="shared" si="158"/>
        <v>0.0128738305817319</v>
      </c>
      <c r="BJ139" s="42">
        <v>6818</v>
      </c>
      <c r="BK139" s="3">
        <f t="shared" si="159"/>
        <v>0.197244442485951</v>
      </c>
      <c r="BL139" s="39">
        <v>4320</v>
      </c>
      <c r="BM139" s="3">
        <f t="shared" si="160"/>
        <v>0.124977411490071</v>
      </c>
      <c r="BN139" s="3">
        <f t="shared" si="161"/>
        <v>0.0287400624533998</v>
      </c>
      <c r="BO139" s="3">
        <f t="shared" si="162"/>
        <v>0.00281956972405183</v>
      </c>
      <c r="BP139" s="3">
        <f t="shared" si="163"/>
        <v>0.098105901078802</v>
      </c>
      <c r="BQ139" s="3">
        <f t="shared" si="164"/>
        <v>0.0165291986544894</v>
      </c>
      <c r="BR139" s="3">
        <f t="shared" si="165"/>
        <v>0.0022413508288076</v>
      </c>
      <c r="BS139" s="3">
        <f t="shared" si="166"/>
        <v>0.135599485229662</v>
      </c>
      <c r="BT139" s="3">
        <f t="shared" si="167"/>
        <v>0.201613317500253</v>
      </c>
      <c r="BU139" s="3">
        <f t="shared" si="168"/>
        <v>0.00379918005938794</v>
      </c>
      <c r="BV139" s="3">
        <f t="shared" si="169"/>
        <v>0.0188438943741063</v>
      </c>
      <c r="BW139" s="3">
        <f t="shared" si="170"/>
        <v>0.129469471316748</v>
      </c>
      <c r="BX139" s="3">
        <f t="shared" si="171"/>
        <v>0.00230096888428564</v>
      </c>
      <c r="BY139" s="3">
        <f t="shared" si="172"/>
        <v>0.0177722891804841</v>
      </c>
      <c r="BZ139" s="41">
        <v>213.413</v>
      </c>
      <c r="CA139" s="3">
        <v>-4033</v>
      </c>
      <c r="CB139" s="3">
        <f t="shared" si="176"/>
        <v>-0.0885495748438074</v>
      </c>
      <c r="CC139" s="3">
        <v>-4437</v>
      </c>
      <c r="CD139" s="3">
        <f t="shared" si="177"/>
        <v>-0.0974199017064154</v>
      </c>
      <c r="CE139" s="3">
        <v>1437</v>
      </c>
      <c r="CF139" s="3">
        <f t="shared" si="178"/>
        <v>0.0315511378751677</v>
      </c>
      <c r="CG139" s="3">
        <v>1429</v>
      </c>
      <c r="CH139" s="3">
        <f t="shared" si="179"/>
        <v>0.0313754878382844</v>
      </c>
      <c r="CI139" s="41">
        <v>203.59</v>
      </c>
      <c r="CJ139" s="3">
        <v>3938</v>
      </c>
      <c r="CK139" s="3">
        <f t="shared" si="180"/>
        <v>0.0950085799768414</v>
      </c>
      <c r="CL139" s="3">
        <v>2532</v>
      </c>
      <c r="CM139" s="3">
        <f t="shared" si="181"/>
        <v>0.0610872840277711</v>
      </c>
      <c r="CN139" s="3">
        <v>10332</v>
      </c>
      <c r="CO139" s="3">
        <f t="shared" si="182"/>
        <v>0.249270860416639</v>
      </c>
      <c r="CP139" s="3">
        <v>7623</v>
      </c>
      <c r="CQ139" s="3">
        <f t="shared" si="183"/>
        <v>0.183913256770813</v>
      </c>
      <c r="CR139" s="3">
        <f t="shared" si="184"/>
        <v>0.183558154820649</v>
      </c>
      <c r="CS139" s="3">
        <f t="shared" si="185"/>
        <v>0.158507185734186</v>
      </c>
      <c r="CT139" s="3">
        <f t="shared" si="186"/>
        <v>0.217719722541472</v>
      </c>
      <c r="CU139" s="3">
        <f t="shared" si="187"/>
        <v>0.152537768932529</v>
      </c>
    </row>
    <row r="140" s="3" customFormat="1" spans="1:99">
      <c r="A140" s="4">
        <v>13</v>
      </c>
      <c r="B140" s="3" t="s">
        <v>44</v>
      </c>
      <c r="C140" s="3">
        <v>38</v>
      </c>
      <c r="D140" s="3">
        <v>59</v>
      </c>
      <c r="E140" s="3">
        <v>152</v>
      </c>
      <c r="F140" s="36" t="s">
        <v>42</v>
      </c>
      <c r="G140" s="36" t="s">
        <v>42</v>
      </c>
      <c r="H140" s="36" t="s">
        <v>42</v>
      </c>
      <c r="I140" s="36" t="s">
        <v>42</v>
      </c>
      <c r="J140" s="28">
        <v>6.57</v>
      </c>
      <c r="K140" s="28">
        <v>5.58</v>
      </c>
      <c r="L140" s="28">
        <v>6.44</v>
      </c>
      <c r="M140" s="28">
        <v>5.57</v>
      </c>
      <c r="N140" s="28">
        <v>4.55</v>
      </c>
      <c r="O140" s="37">
        <f t="shared" si="173"/>
        <v>5.742</v>
      </c>
      <c r="P140" s="37">
        <f t="shared" si="174"/>
        <v>0.727939557930465</v>
      </c>
      <c r="Q140" s="38">
        <f t="shared" si="175"/>
        <v>0.126774565992766</v>
      </c>
      <c r="R140" s="28">
        <v>-41.67</v>
      </c>
      <c r="S140" s="28">
        <v>33.73</v>
      </c>
      <c r="T140" s="29">
        <f t="shared" si="144"/>
        <v>75.4</v>
      </c>
      <c r="U140" s="43">
        <v>171.732</v>
      </c>
      <c r="V140" s="3">
        <v>-76</v>
      </c>
      <c r="W140" s="3">
        <f t="shared" si="97"/>
        <v>-0.00257698052662457</v>
      </c>
      <c r="X140" s="3">
        <v>287</v>
      </c>
      <c r="Y140" s="3">
        <f t="shared" si="98"/>
        <v>0.00973149225185857</v>
      </c>
      <c r="Z140" s="42">
        <v>6780</v>
      </c>
      <c r="AA140" s="3">
        <f t="shared" si="99"/>
        <v>0.229893789085718</v>
      </c>
      <c r="AB140" s="39">
        <v>4308</v>
      </c>
      <c r="AC140" s="3">
        <f t="shared" si="100"/>
        <v>0.146074106693403</v>
      </c>
      <c r="AD140" s="44">
        <v>169.33</v>
      </c>
      <c r="AE140" s="3">
        <v>-103</v>
      </c>
      <c r="AF140" s="3">
        <f t="shared" si="145"/>
        <v>-0.00359227361096728</v>
      </c>
      <c r="AG140" s="3">
        <v>225</v>
      </c>
      <c r="AH140" s="3">
        <f t="shared" si="146"/>
        <v>0.00784719963560813</v>
      </c>
      <c r="AI140" s="42">
        <v>6211</v>
      </c>
      <c r="AJ140" s="3">
        <f t="shared" si="147"/>
        <v>0.216617586385609</v>
      </c>
      <c r="AK140" s="39">
        <v>4193</v>
      </c>
      <c r="AL140" s="3">
        <f t="shared" si="148"/>
        <v>0.146236924764911</v>
      </c>
      <c r="AM140" s="44">
        <v>172.388</v>
      </c>
      <c r="AN140" s="3">
        <v>-88</v>
      </c>
      <c r="AO140" s="3">
        <f t="shared" si="149"/>
        <v>-0.00296120592654096</v>
      </c>
      <c r="AP140" s="3">
        <v>299</v>
      </c>
      <c r="AQ140" s="3">
        <f t="shared" si="150"/>
        <v>0.0100613701367698</v>
      </c>
      <c r="AR140" s="42">
        <v>6881</v>
      </c>
      <c r="AS140" s="3">
        <f t="shared" si="151"/>
        <v>0.231546113415095</v>
      </c>
      <c r="AT140" s="39">
        <v>4401</v>
      </c>
      <c r="AU140" s="3">
        <f t="shared" si="152"/>
        <v>0.148093946394395</v>
      </c>
      <c r="AV140" s="44">
        <v>172.113</v>
      </c>
      <c r="AW140" s="3">
        <v>-190</v>
      </c>
      <c r="AX140" s="3">
        <f t="shared" si="153"/>
        <v>-0.00641396006775251</v>
      </c>
      <c r="AY140" s="3">
        <v>305</v>
      </c>
      <c r="AZ140" s="3">
        <f t="shared" si="154"/>
        <v>0.0102960937929711</v>
      </c>
      <c r="BA140" s="42">
        <v>6993</v>
      </c>
      <c r="BB140" s="3">
        <f t="shared" si="155"/>
        <v>0.236067488177859</v>
      </c>
      <c r="BC140" s="39">
        <v>4429</v>
      </c>
      <c r="BD140" s="3">
        <f t="shared" si="156"/>
        <v>0.149512784947768</v>
      </c>
      <c r="BE140" s="44">
        <v>175.572</v>
      </c>
      <c r="BF140" s="3">
        <v>-199</v>
      </c>
      <c r="BG140" s="3">
        <f t="shared" si="157"/>
        <v>-0.00645568845626397</v>
      </c>
      <c r="BH140" s="3">
        <v>304</v>
      </c>
      <c r="BI140" s="3">
        <f t="shared" si="158"/>
        <v>0.00986195623469471</v>
      </c>
      <c r="BJ140" s="42">
        <v>6881</v>
      </c>
      <c r="BK140" s="3">
        <f t="shared" si="159"/>
        <v>0.223224081746494</v>
      </c>
      <c r="BL140" s="39">
        <v>4499</v>
      </c>
      <c r="BM140" s="3">
        <f t="shared" si="160"/>
        <v>0.14595046414438</v>
      </c>
      <c r="BN140" s="3">
        <f t="shared" si="161"/>
        <v>-0.00440002171762986</v>
      </c>
      <c r="BO140" s="3">
        <f t="shared" si="162"/>
        <v>0.00169279889455464</v>
      </c>
      <c r="BP140" s="3">
        <f t="shared" si="163"/>
        <v>0.384725122553826</v>
      </c>
      <c r="BQ140" s="3">
        <f t="shared" si="164"/>
        <v>0.00955962241038048</v>
      </c>
      <c r="BR140" s="3">
        <f t="shared" si="165"/>
        <v>0.000877208939945903</v>
      </c>
      <c r="BS140" s="3">
        <f t="shared" si="166"/>
        <v>0.0917618816192333</v>
      </c>
      <c r="BT140" s="3">
        <f t="shared" si="167"/>
        <v>0.227469811762155</v>
      </c>
      <c r="BU140" s="3">
        <f t="shared" si="168"/>
        <v>0.00681482149391</v>
      </c>
      <c r="BV140" s="3">
        <f t="shared" si="169"/>
        <v>0.0299592347710546</v>
      </c>
      <c r="BW140" s="3">
        <f t="shared" si="170"/>
        <v>0.147173645388971</v>
      </c>
      <c r="BX140" s="3">
        <f t="shared" si="171"/>
        <v>0.00140720510543576</v>
      </c>
      <c r="BY140" s="3">
        <f t="shared" si="172"/>
        <v>0.00956152918354776</v>
      </c>
      <c r="BZ140" s="41">
        <v>148.661</v>
      </c>
      <c r="CA140" s="3">
        <v>-3675</v>
      </c>
      <c r="CB140" s="3">
        <f t="shared" si="176"/>
        <v>-0.166288893586865</v>
      </c>
      <c r="CC140" s="3">
        <v>-4218</v>
      </c>
      <c r="CD140" s="3">
        <f t="shared" si="177"/>
        <v>-0.190858926027047</v>
      </c>
      <c r="CE140" s="3">
        <v>-1268</v>
      </c>
      <c r="CF140" s="3">
        <f t="shared" si="178"/>
        <v>-0.0573753243722843</v>
      </c>
      <c r="CG140" s="3">
        <v>-294</v>
      </c>
      <c r="CH140" s="3">
        <f t="shared" si="179"/>
        <v>-0.0133031114869492</v>
      </c>
      <c r="CI140" s="41">
        <v>161.227</v>
      </c>
      <c r="CJ140" s="3">
        <v>1720</v>
      </c>
      <c r="CK140" s="3">
        <f t="shared" si="180"/>
        <v>0.0661687455000629</v>
      </c>
      <c r="CL140" s="3">
        <v>1435</v>
      </c>
      <c r="CM140" s="3">
        <f t="shared" si="181"/>
        <v>0.055204738251506</v>
      </c>
      <c r="CN140" s="3">
        <v>7570</v>
      </c>
      <c r="CO140" s="3">
        <f t="shared" si="182"/>
        <v>0.291219420602021</v>
      </c>
      <c r="CP140" s="3">
        <v>5721</v>
      </c>
      <c r="CQ140" s="3">
        <f t="shared" si="183"/>
        <v>0.220088019189454</v>
      </c>
      <c r="CR140" s="3">
        <f t="shared" ref="CR129:CR147" si="188">CK140-CB140</f>
        <v>0.232457639086928</v>
      </c>
      <c r="CS140" s="3">
        <f t="shared" si="185"/>
        <v>0.246063664278553</v>
      </c>
      <c r="CT140" s="3">
        <f t="shared" si="186"/>
        <v>0.348594744974306</v>
      </c>
      <c r="CU140" s="3">
        <f t="shared" si="187"/>
        <v>0.233391130676403</v>
      </c>
    </row>
    <row r="141" s="3" customFormat="1" spans="1:99">
      <c r="A141" s="4">
        <v>14</v>
      </c>
      <c r="B141" s="3" t="s">
        <v>44</v>
      </c>
      <c r="C141" s="3">
        <v>42</v>
      </c>
      <c r="D141" s="3">
        <v>48</v>
      </c>
      <c r="E141" s="3">
        <v>156</v>
      </c>
      <c r="F141" s="36" t="s">
        <v>43</v>
      </c>
      <c r="G141" s="36" t="s">
        <v>43</v>
      </c>
      <c r="H141" s="36" t="s">
        <v>43</v>
      </c>
      <c r="I141" s="36" t="s">
        <v>42</v>
      </c>
      <c r="J141" s="28">
        <v>3.48</v>
      </c>
      <c r="K141" s="28">
        <v>2.21</v>
      </c>
      <c r="L141" s="28">
        <v>5.08</v>
      </c>
      <c r="M141" s="28">
        <v>4.12</v>
      </c>
      <c r="N141" s="28">
        <v>2.88</v>
      </c>
      <c r="O141" s="37">
        <f t="shared" si="173"/>
        <v>3.554</v>
      </c>
      <c r="P141" s="37">
        <f t="shared" si="174"/>
        <v>0.991475667880962</v>
      </c>
      <c r="Q141" s="38">
        <f t="shared" si="175"/>
        <v>0.278974582971571</v>
      </c>
      <c r="R141" s="28">
        <v>-17.75</v>
      </c>
      <c r="S141" s="28">
        <v>28.7</v>
      </c>
      <c r="T141" s="29">
        <f t="shared" si="144"/>
        <v>46.45</v>
      </c>
      <c r="U141" s="29">
        <v>198.404</v>
      </c>
      <c r="V141" s="3">
        <v>-305</v>
      </c>
      <c r="W141" s="3">
        <f t="shared" si="97"/>
        <v>-0.0077481673444212</v>
      </c>
      <c r="X141" s="3">
        <v>512</v>
      </c>
      <c r="Y141" s="3">
        <f t="shared" si="98"/>
        <v>0.0130067596076841</v>
      </c>
      <c r="Z141" s="39">
        <v>6529</v>
      </c>
      <c r="AA141" s="3">
        <f t="shared" si="99"/>
        <v>0.165861588825331</v>
      </c>
      <c r="AB141" s="39">
        <v>5961</v>
      </c>
      <c r="AC141" s="3">
        <f t="shared" si="100"/>
        <v>0.151432214885557</v>
      </c>
      <c r="AD141" s="40">
        <v>189.923</v>
      </c>
      <c r="AE141" s="3">
        <v>-294</v>
      </c>
      <c r="AF141" s="3">
        <f t="shared" si="145"/>
        <v>-0.0081506492984286</v>
      </c>
      <c r="AG141" s="3">
        <v>485</v>
      </c>
      <c r="AH141" s="3">
        <f t="shared" si="146"/>
        <v>0.0134457990127138</v>
      </c>
      <c r="AI141" s="39">
        <v>6333</v>
      </c>
      <c r="AJ141" s="3">
        <f t="shared" si="147"/>
        <v>0.175571639479416</v>
      </c>
      <c r="AK141" s="39">
        <v>5923</v>
      </c>
      <c r="AL141" s="3">
        <f t="shared" si="148"/>
        <v>0.164205087736709</v>
      </c>
      <c r="AM141" s="40">
        <v>200.136</v>
      </c>
      <c r="AN141" s="3">
        <v>-333</v>
      </c>
      <c r="AO141" s="3">
        <f t="shared" si="149"/>
        <v>-0.00831368953797831</v>
      </c>
      <c r="AP141" s="3">
        <v>521</v>
      </c>
      <c r="AQ141" s="3">
        <f t="shared" si="150"/>
        <v>0.013007304051912</v>
      </c>
      <c r="AR141" s="39">
        <v>6798</v>
      </c>
      <c r="AS141" s="3">
        <f t="shared" si="151"/>
        <v>0.169719103541071</v>
      </c>
      <c r="AT141" s="39">
        <v>6002</v>
      </c>
      <c r="AU141" s="3">
        <f t="shared" si="152"/>
        <v>0.149846139960798</v>
      </c>
      <c r="AV141" s="40">
        <v>197.112</v>
      </c>
      <c r="AW141" s="3">
        <v>-255</v>
      </c>
      <c r="AX141" s="3">
        <f t="shared" si="153"/>
        <v>-0.00656317601176204</v>
      </c>
      <c r="AY141" s="3">
        <v>481</v>
      </c>
      <c r="AZ141" s="3">
        <f t="shared" si="154"/>
        <v>0.0123799516143433</v>
      </c>
      <c r="BA141" s="39">
        <v>6222</v>
      </c>
      <c r="BB141" s="3">
        <f t="shared" si="155"/>
        <v>0.160141494686994</v>
      </c>
      <c r="BC141" s="39">
        <v>5857</v>
      </c>
      <c r="BD141" s="3">
        <f t="shared" si="156"/>
        <v>0.150747144709374</v>
      </c>
      <c r="BE141" s="40">
        <v>199.002</v>
      </c>
      <c r="BF141" s="3">
        <v>-385</v>
      </c>
      <c r="BG141" s="3">
        <f t="shared" si="157"/>
        <v>-0.00972178130408815</v>
      </c>
      <c r="BH141" s="3">
        <v>478</v>
      </c>
      <c r="BI141" s="3">
        <f t="shared" si="158"/>
        <v>0.0120701596450757</v>
      </c>
      <c r="BJ141" s="39">
        <v>6421</v>
      </c>
      <c r="BK141" s="3">
        <f t="shared" si="159"/>
        <v>0.162139111048182</v>
      </c>
      <c r="BL141" s="39">
        <v>6023</v>
      </c>
      <c r="BM141" s="3">
        <f t="shared" si="160"/>
        <v>0.152089061803956</v>
      </c>
      <c r="BN141" s="3">
        <f t="shared" si="161"/>
        <v>-0.00809949269933566</v>
      </c>
      <c r="BO141" s="3">
        <f t="shared" si="162"/>
        <v>0.00101626926254295</v>
      </c>
      <c r="BP141" s="3">
        <f t="shared" si="163"/>
        <v>0.125473199404984</v>
      </c>
      <c r="BQ141" s="3">
        <f t="shared" si="164"/>
        <v>0.0127819947863458</v>
      </c>
      <c r="BR141" s="3">
        <f t="shared" si="165"/>
        <v>0.000491989333523845</v>
      </c>
      <c r="BS141" s="3">
        <f t="shared" si="166"/>
        <v>0.03849081006115</v>
      </c>
      <c r="BT141" s="3">
        <f t="shared" si="167"/>
        <v>0.166686587516199</v>
      </c>
      <c r="BU141" s="3">
        <f t="shared" si="168"/>
        <v>0.00551975918025752</v>
      </c>
      <c r="BV141" s="3">
        <f t="shared" si="169"/>
        <v>0.0331145970561135</v>
      </c>
      <c r="BW141" s="3">
        <f t="shared" si="170"/>
        <v>0.153663929819279</v>
      </c>
      <c r="BX141" s="3">
        <f t="shared" si="171"/>
        <v>0.00532277983448833</v>
      </c>
      <c r="BY141" s="3">
        <f t="shared" si="172"/>
        <v>0.0346390974169953</v>
      </c>
      <c r="BZ141" s="41">
        <v>211.244</v>
      </c>
      <c r="CA141" s="3">
        <v>-4102</v>
      </c>
      <c r="CB141" s="3">
        <f t="shared" si="176"/>
        <v>-0.0919235718176884</v>
      </c>
      <c r="CC141" s="3">
        <v>-4376</v>
      </c>
      <c r="CD141" s="3">
        <f t="shared" si="177"/>
        <v>-0.0980637616465637</v>
      </c>
      <c r="CE141" s="3">
        <v>2088</v>
      </c>
      <c r="CF141" s="3">
        <f t="shared" si="178"/>
        <v>0.0467909356302617</v>
      </c>
      <c r="CG141" s="3">
        <v>3624</v>
      </c>
      <c r="CH141" s="3">
        <f t="shared" si="179"/>
        <v>0.0812118537950518</v>
      </c>
      <c r="CI141" s="41">
        <v>197.649</v>
      </c>
      <c r="CJ141" s="3">
        <v>3713</v>
      </c>
      <c r="CK141" s="3">
        <f t="shared" si="180"/>
        <v>0.0950464075259674</v>
      </c>
      <c r="CL141" s="3">
        <v>3194</v>
      </c>
      <c r="CM141" s="3">
        <f t="shared" si="181"/>
        <v>0.0817609010605817</v>
      </c>
      <c r="CN141" s="3">
        <v>11769</v>
      </c>
      <c r="CO141" s="3">
        <f t="shared" si="182"/>
        <v>0.301266137940509</v>
      </c>
      <c r="CP141" s="3">
        <v>9157</v>
      </c>
      <c r="CQ141" s="3">
        <f t="shared" si="183"/>
        <v>0.234403434881574</v>
      </c>
      <c r="CR141" s="3">
        <f t="shared" si="188"/>
        <v>0.186969979343656</v>
      </c>
      <c r="CS141" s="3">
        <f t="shared" si="185"/>
        <v>0.179824662707145</v>
      </c>
      <c r="CT141" s="3">
        <f t="shared" si="186"/>
        <v>0.254475202310247</v>
      </c>
      <c r="CU141" s="3">
        <f t="shared" si="187"/>
        <v>0.153191581086522</v>
      </c>
    </row>
    <row r="142" s="3" customFormat="1" spans="1:99">
      <c r="A142" s="4">
        <v>15</v>
      </c>
      <c r="B142" s="3" t="s">
        <v>44</v>
      </c>
      <c r="C142" s="3">
        <v>46</v>
      </c>
      <c r="D142" s="3">
        <v>57</v>
      </c>
      <c r="E142" s="3">
        <v>151</v>
      </c>
      <c r="F142" s="36" t="s">
        <v>43</v>
      </c>
      <c r="G142" s="36" t="s">
        <v>42</v>
      </c>
      <c r="H142" s="36" t="s">
        <v>42</v>
      </c>
      <c r="I142" s="36" t="s">
        <v>43</v>
      </c>
      <c r="J142" s="28">
        <v>21.48</v>
      </c>
      <c r="K142" s="28">
        <v>19.17</v>
      </c>
      <c r="L142" s="28">
        <v>22.25</v>
      </c>
      <c r="M142" s="28">
        <v>20.19</v>
      </c>
      <c r="N142" s="28">
        <v>19.1</v>
      </c>
      <c r="O142" s="37">
        <f t="shared" si="173"/>
        <v>20.438</v>
      </c>
      <c r="P142" s="37">
        <f t="shared" si="174"/>
        <v>1.25129373050455</v>
      </c>
      <c r="Q142" s="38">
        <f t="shared" si="175"/>
        <v>0.0612238834770796</v>
      </c>
      <c r="R142" s="28">
        <v>-20.58</v>
      </c>
      <c r="S142" s="28">
        <v>50.28</v>
      </c>
      <c r="T142" s="29">
        <f t="shared" si="144"/>
        <v>70.86</v>
      </c>
      <c r="U142" s="43">
        <v>173.254</v>
      </c>
      <c r="V142" s="3">
        <v>-529</v>
      </c>
      <c r="W142" s="3">
        <f t="shared" si="97"/>
        <v>-0.0176233769970997</v>
      </c>
      <c r="X142" s="3">
        <v>624</v>
      </c>
      <c r="Y142" s="3">
        <f t="shared" si="98"/>
        <v>0.0207882556638756</v>
      </c>
      <c r="Z142" s="42">
        <v>7011</v>
      </c>
      <c r="AA142" s="3">
        <f t="shared" si="99"/>
        <v>0.233568045608064</v>
      </c>
      <c r="AB142" s="39">
        <v>3664</v>
      </c>
      <c r="AC142" s="3">
        <f t="shared" si="100"/>
        <v>0.122064373000706</v>
      </c>
      <c r="AD142" s="44">
        <v>177.696</v>
      </c>
      <c r="AE142" s="3">
        <v>-499</v>
      </c>
      <c r="AF142" s="3">
        <f t="shared" si="145"/>
        <v>-0.0158032074819247</v>
      </c>
      <c r="AG142" s="3">
        <v>584</v>
      </c>
      <c r="AH142" s="3">
        <f t="shared" si="146"/>
        <v>0.0184951366121122</v>
      </c>
      <c r="AI142" s="42">
        <v>7172</v>
      </c>
      <c r="AJ142" s="3">
        <f t="shared" si="147"/>
        <v>0.227135479078885</v>
      </c>
      <c r="AK142" s="39">
        <v>3821</v>
      </c>
      <c r="AL142" s="3">
        <f t="shared" si="148"/>
        <v>0.121010131840549</v>
      </c>
      <c r="AM142" s="44">
        <v>175.384</v>
      </c>
      <c r="AN142" s="3">
        <v>-554</v>
      </c>
      <c r="AO142" s="3">
        <f t="shared" si="149"/>
        <v>-0.0180106680955716</v>
      </c>
      <c r="AP142" s="3">
        <v>644</v>
      </c>
      <c r="AQ142" s="3">
        <f t="shared" si="150"/>
        <v>0.0209365889053215</v>
      </c>
      <c r="AR142" s="42">
        <v>7172</v>
      </c>
      <c r="AS142" s="3">
        <f t="shared" si="151"/>
        <v>0.233163378305848</v>
      </c>
      <c r="AT142" s="39">
        <v>3705</v>
      </c>
      <c r="AU142" s="3">
        <f t="shared" si="152"/>
        <v>0.120450406668038</v>
      </c>
      <c r="AV142" s="44">
        <v>174.381</v>
      </c>
      <c r="AW142" s="3">
        <v>-600</v>
      </c>
      <c r="AX142" s="3">
        <f t="shared" si="153"/>
        <v>-0.0197311738316516</v>
      </c>
      <c r="AY142" s="3">
        <v>717</v>
      </c>
      <c r="AZ142" s="3">
        <f t="shared" si="154"/>
        <v>0.0235787527288237</v>
      </c>
      <c r="BA142" s="42">
        <v>7277</v>
      </c>
      <c r="BB142" s="3">
        <f t="shared" si="155"/>
        <v>0.239306253288215</v>
      </c>
      <c r="BC142" s="39">
        <v>3884</v>
      </c>
      <c r="BD142" s="3">
        <f t="shared" si="156"/>
        <v>0.127726465270225</v>
      </c>
      <c r="BE142" s="44">
        <v>175.589</v>
      </c>
      <c r="BF142" s="3">
        <v>-602</v>
      </c>
      <c r="BG142" s="3">
        <f t="shared" si="157"/>
        <v>-0.0195254872490464</v>
      </c>
      <c r="BH142" s="3">
        <v>711</v>
      </c>
      <c r="BI142" s="3">
        <f t="shared" si="158"/>
        <v>0.0230608329469635</v>
      </c>
      <c r="BJ142" s="42">
        <v>7213</v>
      </c>
      <c r="BK142" s="3">
        <f t="shared" si="159"/>
        <v>0.233949068982345</v>
      </c>
      <c r="BL142" s="39">
        <v>4029</v>
      </c>
      <c r="BM142" s="3">
        <f t="shared" si="160"/>
        <v>0.130678053366126</v>
      </c>
      <c r="BN142" s="3">
        <f t="shared" si="161"/>
        <v>-0.0181387827310588</v>
      </c>
      <c r="BO142" s="3">
        <f t="shared" si="162"/>
        <v>0.00142797948250291</v>
      </c>
      <c r="BP142" s="3">
        <f t="shared" si="163"/>
        <v>0.0787252101574491</v>
      </c>
      <c r="BQ142" s="3">
        <f t="shared" si="164"/>
        <v>0.0213719133714193</v>
      </c>
      <c r="BR142" s="3">
        <f t="shared" si="165"/>
        <v>0.00181816377234247</v>
      </c>
      <c r="BS142" s="3">
        <f t="shared" si="166"/>
        <v>0.0850725782359714</v>
      </c>
      <c r="BT142" s="3">
        <f t="shared" si="167"/>
        <v>0.233424445052671</v>
      </c>
      <c r="BU142" s="3">
        <f t="shared" si="168"/>
        <v>0.00386033077268096</v>
      </c>
      <c r="BV142" s="3">
        <f t="shared" si="169"/>
        <v>0.0165378170731428</v>
      </c>
      <c r="BW142" s="3">
        <f t="shared" si="170"/>
        <v>0.124385886029129</v>
      </c>
      <c r="BX142" s="3">
        <f t="shared" si="171"/>
        <v>0.00407489819129868</v>
      </c>
      <c r="BY142" s="3">
        <f t="shared" si="172"/>
        <v>0.0327601331741482</v>
      </c>
      <c r="BZ142" s="41">
        <v>161.941</v>
      </c>
      <c r="CA142" s="3">
        <v>-2994</v>
      </c>
      <c r="CB142" s="3">
        <f t="shared" si="176"/>
        <v>-0.114166362092846</v>
      </c>
      <c r="CC142" s="3">
        <v>-2856</v>
      </c>
      <c r="CD142" s="3">
        <f t="shared" si="177"/>
        <v>-0.108904185082555</v>
      </c>
      <c r="CE142" s="3">
        <v>-144</v>
      </c>
      <c r="CF142" s="3">
        <f t="shared" si="178"/>
        <v>-0.0054909673150868</v>
      </c>
      <c r="CG142" s="3">
        <v>388</v>
      </c>
      <c r="CH142" s="3">
        <f t="shared" si="179"/>
        <v>0.0147951063767617</v>
      </c>
      <c r="CI142" s="45">
        <v>145.341</v>
      </c>
      <c r="CJ142" s="3">
        <v>1813</v>
      </c>
      <c r="CK142" s="3">
        <f t="shared" si="180"/>
        <v>0.0858265224826554</v>
      </c>
      <c r="CL142" s="3">
        <v>1452</v>
      </c>
      <c r="CM142" s="3">
        <f t="shared" si="181"/>
        <v>0.0687369611940516</v>
      </c>
      <c r="CN142" s="3">
        <v>6849</v>
      </c>
      <c r="CO142" s="3">
        <f t="shared" si="182"/>
        <v>0.324228269433925</v>
      </c>
      <c r="CP142" s="3">
        <v>4544</v>
      </c>
      <c r="CQ142" s="3">
        <f t="shared" si="183"/>
        <v>0.215110710513616</v>
      </c>
      <c r="CR142" s="3">
        <f t="shared" si="188"/>
        <v>0.199992884575502</v>
      </c>
      <c r="CS142" s="3">
        <f t="shared" si="185"/>
        <v>0.177641146276606</v>
      </c>
      <c r="CT142" s="3">
        <f t="shared" si="186"/>
        <v>0.329719236749012</v>
      </c>
      <c r="CU142" s="3">
        <f t="shared" si="187"/>
        <v>0.200315604136854</v>
      </c>
    </row>
    <row r="143" s="3" customFormat="1" spans="1:99">
      <c r="A143" s="4">
        <v>16</v>
      </c>
      <c r="B143" s="3" t="s">
        <v>44</v>
      </c>
      <c r="C143" s="3">
        <v>63</v>
      </c>
      <c r="D143" s="3">
        <v>60</v>
      </c>
      <c r="E143" s="3">
        <v>148</v>
      </c>
      <c r="F143" s="36" t="s">
        <v>43</v>
      </c>
      <c r="G143" s="36" t="s">
        <v>42</v>
      </c>
      <c r="H143" s="36" t="s">
        <v>43</v>
      </c>
      <c r="I143" s="36" t="s">
        <v>43</v>
      </c>
      <c r="J143" s="28">
        <v>6.63</v>
      </c>
      <c r="K143" s="28">
        <v>5.57</v>
      </c>
      <c r="L143" s="28">
        <v>9.91</v>
      </c>
      <c r="M143" s="28">
        <v>7.52</v>
      </c>
      <c r="N143" s="28">
        <v>6.23</v>
      </c>
      <c r="O143" s="37">
        <f t="shared" si="173"/>
        <v>7.172</v>
      </c>
      <c r="P143" s="37">
        <f t="shared" si="174"/>
        <v>1.5076657454489</v>
      </c>
      <c r="Q143" s="38">
        <f t="shared" si="175"/>
        <v>0.210215525020762</v>
      </c>
      <c r="R143" s="28">
        <v>-28.1</v>
      </c>
      <c r="S143" s="28">
        <v>39.88</v>
      </c>
      <c r="T143" s="29">
        <f t="shared" si="144"/>
        <v>67.98</v>
      </c>
      <c r="U143" s="43">
        <v>141.691</v>
      </c>
      <c r="V143" s="3">
        <v>-262</v>
      </c>
      <c r="W143" s="3">
        <f t="shared" si="97"/>
        <v>-0.0130501877719269</v>
      </c>
      <c r="X143" s="3">
        <v>230</v>
      </c>
      <c r="Y143" s="3">
        <f t="shared" si="98"/>
        <v>0.0114562717081801</v>
      </c>
      <c r="Z143" s="42">
        <v>4102</v>
      </c>
      <c r="AA143" s="3">
        <f t="shared" si="99"/>
        <v>0.204320115421543</v>
      </c>
      <c r="AB143" s="39">
        <v>2243</v>
      </c>
      <c r="AC143" s="3">
        <f t="shared" si="100"/>
        <v>0.111723554093252</v>
      </c>
      <c r="AD143" s="44">
        <v>144.392</v>
      </c>
      <c r="AE143" s="3">
        <v>-359</v>
      </c>
      <c r="AF143" s="3">
        <f t="shared" si="145"/>
        <v>-0.0172190102563708</v>
      </c>
      <c r="AG143" s="3">
        <v>393</v>
      </c>
      <c r="AH143" s="3">
        <f t="shared" si="146"/>
        <v>0.0188497800299547</v>
      </c>
      <c r="AI143" s="42">
        <v>4293</v>
      </c>
      <c r="AJ143" s="3">
        <f t="shared" si="147"/>
        <v>0.205908665823398</v>
      </c>
      <c r="AK143" s="39">
        <v>2345</v>
      </c>
      <c r="AL143" s="3">
        <f t="shared" si="148"/>
        <v>0.112475150560416</v>
      </c>
      <c r="AM143" s="44">
        <v>142.997</v>
      </c>
      <c r="AN143" s="3">
        <v>-288</v>
      </c>
      <c r="AO143" s="3">
        <f t="shared" si="149"/>
        <v>-0.014084409227657</v>
      </c>
      <c r="AP143" s="3">
        <v>249</v>
      </c>
      <c r="AQ143" s="3">
        <f t="shared" si="150"/>
        <v>0.0121771454780784</v>
      </c>
      <c r="AR143" s="42">
        <v>4232</v>
      </c>
      <c r="AS143" s="3">
        <f t="shared" si="151"/>
        <v>0.206962568928626</v>
      </c>
      <c r="AT143" s="39">
        <v>2331</v>
      </c>
      <c r="AU143" s="3">
        <f t="shared" si="152"/>
        <v>0.113995687186349</v>
      </c>
      <c r="AV143" s="44">
        <v>145.983</v>
      </c>
      <c r="AW143" s="3">
        <v>-405</v>
      </c>
      <c r="AX143" s="3">
        <f t="shared" si="153"/>
        <v>-0.0190042377342789</v>
      </c>
      <c r="AY143" s="3">
        <v>399</v>
      </c>
      <c r="AZ143" s="3">
        <f t="shared" si="154"/>
        <v>0.0187226934715488</v>
      </c>
      <c r="BA143" s="42">
        <v>4233</v>
      </c>
      <c r="BB143" s="3">
        <f t="shared" si="155"/>
        <v>0.198629477356055</v>
      </c>
      <c r="BC143" s="39">
        <v>2418</v>
      </c>
      <c r="BD143" s="3">
        <f t="shared" si="156"/>
        <v>0.113462337880213</v>
      </c>
      <c r="BE143" s="44">
        <v>143.368</v>
      </c>
      <c r="BF143" s="3">
        <v>-388</v>
      </c>
      <c r="BG143" s="3">
        <f t="shared" si="157"/>
        <v>-0.0188767520774648</v>
      </c>
      <c r="BH143" s="3">
        <v>304</v>
      </c>
      <c r="BI143" s="3">
        <f t="shared" si="158"/>
        <v>0.0147900325555394</v>
      </c>
      <c r="BJ143" s="42">
        <v>4255</v>
      </c>
      <c r="BK143" s="3">
        <f t="shared" si="159"/>
        <v>0.207011804354672</v>
      </c>
      <c r="BL143" s="39">
        <v>2391</v>
      </c>
      <c r="BM143" s="3">
        <f t="shared" si="160"/>
        <v>0.116325552106233</v>
      </c>
      <c r="BN143" s="3">
        <f t="shared" si="161"/>
        <v>-0.0164469194135397</v>
      </c>
      <c r="BO143" s="3">
        <f t="shared" si="162"/>
        <v>0.00245598567835328</v>
      </c>
      <c r="BP143" s="3">
        <f t="shared" si="163"/>
        <v>0.149328005847188</v>
      </c>
      <c r="BQ143" s="3">
        <f t="shared" si="164"/>
        <v>0.0151991846486603</v>
      </c>
      <c r="BR143" s="3">
        <f t="shared" si="165"/>
        <v>0.00313213934960599</v>
      </c>
      <c r="BS143" s="3">
        <f t="shared" si="166"/>
        <v>0.206072853380465</v>
      </c>
      <c r="BT143" s="3">
        <f t="shared" si="167"/>
        <v>0.204566526376859</v>
      </c>
      <c r="BU143" s="3">
        <f t="shared" si="168"/>
        <v>0.00312509238349642</v>
      </c>
      <c r="BV143" s="3">
        <f t="shared" si="169"/>
        <v>0.0152766556623212</v>
      </c>
      <c r="BW143" s="3">
        <f t="shared" si="170"/>
        <v>0.113596456365293</v>
      </c>
      <c r="BX143" s="3">
        <f t="shared" si="171"/>
        <v>0.00157419352103875</v>
      </c>
      <c r="BY143" s="3">
        <f t="shared" si="172"/>
        <v>0.0138577696119024</v>
      </c>
      <c r="BZ143" s="41">
        <v>141.481</v>
      </c>
      <c r="CA143" s="3">
        <v>-1540</v>
      </c>
      <c r="CB143" s="3">
        <f t="shared" si="176"/>
        <v>-0.0769350923206852</v>
      </c>
      <c r="CC143" s="3">
        <v>-1842</v>
      </c>
      <c r="CD143" s="3">
        <f t="shared" si="177"/>
        <v>-0.0920223636718846</v>
      </c>
      <c r="CE143" s="3">
        <v>690</v>
      </c>
      <c r="CF143" s="3">
        <f t="shared" si="178"/>
        <v>0.0344709179878395</v>
      </c>
      <c r="CG143" s="3">
        <v>1040</v>
      </c>
      <c r="CH143" s="3">
        <f t="shared" si="179"/>
        <v>0.0519561662425407</v>
      </c>
      <c r="CI143" s="41">
        <v>141.767</v>
      </c>
      <c r="CJ143" s="3">
        <v>1614</v>
      </c>
      <c r="CK143" s="3">
        <f t="shared" si="180"/>
        <v>0.080306968505004</v>
      </c>
      <c r="CL143" s="3">
        <v>1434</v>
      </c>
      <c r="CM143" s="3">
        <f t="shared" si="181"/>
        <v>0.0713508010137396</v>
      </c>
      <c r="CN143" s="3">
        <v>5967</v>
      </c>
      <c r="CO143" s="3">
        <f t="shared" si="182"/>
        <v>0.296896952335414</v>
      </c>
      <c r="CP143" s="3">
        <v>3843</v>
      </c>
      <c r="CQ143" s="3">
        <f t="shared" si="183"/>
        <v>0.191214175938495</v>
      </c>
      <c r="CR143" s="3">
        <f t="shared" si="188"/>
        <v>0.157242060825689</v>
      </c>
      <c r="CS143" s="3">
        <f t="shared" si="185"/>
        <v>0.163373164685624</v>
      </c>
      <c r="CT143" s="3">
        <f t="shared" si="186"/>
        <v>0.262426034347575</v>
      </c>
      <c r="CU143" s="3">
        <f t="shared" si="187"/>
        <v>0.139258009695954</v>
      </c>
    </row>
    <row r="144" s="3" customFormat="1" spans="1:99">
      <c r="A144" s="4">
        <v>17</v>
      </c>
      <c r="B144" s="3" t="s">
        <v>41</v>
      </c>
      <c r="C144" s="3">
        <v>52</v>
      </c>
      <c r="D144" s="3">
        <v>83</v>
      </c>
      <c r="E144" s="3">
        <v>181</v>
      </c>
      <c r="F144" s="36" t="s">
        <v>43</v>
      </c>
      <c r="G144" s="36" t="s">
        <v>42</v>
      </c>
      <c r="H144" s="36" t="s">
        <v>42</v>
      </c>
      <c r="I144" s="36" t="s">
        <v>42</v>
      </c>
      <c r="J144" s="28">
        <v>-0.93</v>
      </c>
      <c r="K144" s="28">
        <v>-2.25</v>
      </c>
      <c r="L144" s="28">
        <v>-0.55</v>
      </c>
      <c r="M144" s="28">
        <v>0.23</v>
      </c>
      <c r="N144" s="28">
        <v>1.29</v>
      </c>
      <c r="O144" s="37">
        <f t="shared" si="173"/>
        <v>-0.442</v>
      </c>
      <c r="P144" s="37">
        <f t="shared" si="174"/>
        <v>1.18068454720133</v>
      </c>
      <c r="Q144" s="38">
        <f t="shared" si="175"/>
        <v>2.67123200724282</v>
      </c>
      <c r="R144" s="28">
        <v>-23.73</v>
      </c>
      <c r="S144" s="28">
        <v>14.5</v>
      </c>
      <c r="T144" s="29">
        <f t="shared" si="144"/>
        <v>38.23</v>
      </c>
      <c r="U144" s="43">
        <v>179.869</v>
      </c>
      <c r="V144" s="3">
        <v>-1010</v>
      </c>
      <c r="W144" s="3">
        <f t="shared" si="97"/>
        <v>-0.0312182628870724</v>
      </c>
      <c r="X144" s="3">
        <v>-684</v>
      </c>
      <c r="Y144" s="3">
        <f t="shared" si="98"/>
        <v>-0.0211418730839183</v>
      </c>
      <c r="Z144" s="42">
        <v>6082</v>
      </c>
      <c r="AA144" s="3">
        <f t="shared" si="99"/>
        <v>0.187989579088291</v>
      </c>
      <c r="AB144" s="39">
        <v>4277</v>
      </c>
      <c r="AC144" s="3">
        <f t="shared" si="100"/>
        <v>0.13219852511684</v>
      </c>
      <c r="AD144" s="44">
        <v>177.834</v>
      </c>
      <c r="AE144" s="3">
        <v>-992</v>
      </c>
      <c r="AF144" s="3">
        <f t="shared" si="145"/>
        <v>-0.0313676568198547</v>
      </c>
      <c r="AG144" s="3">
        <v>-693</v>
      </c>
      <c r="AH144" s="3">
        <f t="shared" si="146"/>
        <v>-0.0219130909033864</v>
      </c>
      <c r="AI144" s="42">
        <v>5773</v>
      </c>
      <c r="AJ144" s="3">
        <f t="shared" si="147"/>
        <v>0.182545849617965</v>
      </c>
      <c r="AK144" s="39">
        <v>4923</v>
      </c>
      <c r="AL144" s="3">
        <f t="shared" si="148"/>
        <v>0.155668321092888</v>
      </c>
      <c r="AM144" s="44">
        <v>183.295</v>
      </c>
      <c r="AN144" s="3">
        <v>-1102</v>
      </c>
      <c r="AO144" s="3">
        <f t="shared" si="149"/>
        <v>-0.0328004919948788</v>
      </c>
      <c r="AP144" s="3">
        <v>-744</v>
      </c>
      <c r="AQ144" s="3">
        <f t="shared" si="150"/>
        <v>-0.022144796773312</v>
      </c>
      <c r="AR144" s="42">
        <v>6543</v>
      </c>
      <c r="AS144" s="3">
        <f t="shared" si="151"/>
        <v>0.194749200655619</v>
      </c>
      <c r="AT144" s="39">
        <v>4310</v>
      </c>
      <c r="AU144" s="3">
        <f t="shared" si="152"/>
        <v>0.128285045823891</v>
      </c>
      <c r="AV144" s="44">
        <v>180.929</v>
      </c>
      <c r="AW144" s="3">
        <v>-1132</v>
      </c>
      <c r="AX144" s="3">
        <f t="shared" si="153"/>
        <v>-0.0345804038710808</v>
      </c>
      <c r="AY144" s="3">
        <v>-771</v>
      </c>
      <c r="AZ144" s="3">
        <f t="shared" si="154"/>
        <v>-0.0235525542266814</v>
      </c>
      <c r="BA144" s="42">
        <v>6553</v>
      </c>
      <c r="BB144" s="3">
        <f t="shared" si="155"/>
        <v>0.200181436896813</v>
      </c>
      <c r="BC144" s="39">
        <v>4297</v>
      </c>
      <c r="BD144" s="3">
        <f t="shared" si="156"/>
        <v>0.131265013634306</v>
      </c>
      <c r="BE144" s="44">
        <v>183.229</v>
      </c>
      <c r="BF144" s="3">
        <v>-1213</v>
      </c>
      <c r="BG144" s="3">
        <f t="shared" si="157"/>
        <v>-0.0361303674242916</v>
      </c>
      <c r="BH144" s="3">
        <v>-774</v>
      </c>
      <c r="BI144" s="3">
        <f t="shared" si="158"/>
        <v>-0.0230543317282784</v>
      </c>
      <c r="BJ144" s="42">
        <v>6218</v>
      </c>
      <c r="BK144" s="3">
        <f t="shared" si="159"/>
        <v>0.185209088742164</v>
      </c>
      <c r="BL144" s="39">
        <v>4311</v>
      </c>
      <c r="BM144" s="3">
        <f t="shared" si="160"/>
        <v>0.128407266254016</v>
      </c>
      <c r="BN144" s="3">
        <f t="shared" si="161"/>
        <v>-0.0332194365994357</v>
      </c>
      <c r="BO144" s="3">
        <f t="shared" si="162"/>
        <v>0.00189394030224778</v>
      </c>
      <c r="BP144" s="3">
        <f t="shared" si="163"/>
        <v>0.0570130169600756</v>
      </c>
      <c r="BQ144" s="3">
        <f t="shared" si="164"/>
        <v>-0.0223613293431153</v>
      </c>
      <c r="BR144" s="3">
        <f t="shared" si="165"/>
        <v>0.000852542861069129</v>
      </c>
      <c r="BS144" s="3">
        <f t="shared" si="166"/>
        <v>0.0381257682845056</v>
      </c>
      <c r="BT144" s="3">
        <f t="shared" si="167"/>
        <v>0.190135031000171</v>
      </c>
      <c r="BU144" s="3">
        <f t="shared" si="168"/>
        <v>0.00646040831738642</v>
      </c>
      <c r="BV144" s="3">
        <f t="shared" si="169"/>
        <v>0.0339780012310337</v>
      </c>
      <c r="BW144" s="3">
        <f t="shared" si="170"/>
        <v>0.135164834384388</v>
      </c>
      <c r="BX144" s="3">
        <f t="shared" si="171"/>
        <v>0.0103672250620202</v>
      </c>
      <c r="BY144" s="3">
        <f t="shared" si="172"/>
        <v>0.0767006086252982</v>
      </c>
      <c r="BZ144" s="41">
        <v>222.428</v>
      </c>
      <c r="CA144" s="3">
        <v>-4386</v>
      </c>
      <c r="CB144" s="3">
        <f t="shared" si="176"/>
        <v>-0.0886522400342883</v>
      </c>
      <c r="CC144" s="3">
        <v>-4526</v>
      </c>
      <c r="CD144" s="3">
        <f t="shared" si="177"/>
        <v>-0.0914819968981279</v>
      </c>
      <c r="CE144" s="3">
        <v>2502</v>
      </c>
      <c r="CF144" s="3">
        <f t="shared" si="178"/>
        <v>0.0505717976666186</v>
      </c>
      <c r="CG144" s="3">
        <v>3148</v>
      </c>
      <c r="CH144" s="3">
        <f t="shared" si="179"/>
        <v>0.0636291043383355</v>
      </c>
      <c r="CI144" s="41">
        <v>220.511</v>
      </c>
      <c r="CJ144" s="3">
        <v>966</v>
      </c>
      <c r="CK144" s="3">
        <f t="shared" si="180"/>
        <v>0.0198662825933499</v>
      </c>
      <c r="CL144" s="3">
        <v>900</v>
      </c>
      <c r="CM144" s="3">
        <f t="shared" si="181"/>
        <v>0.0185089589379036</v>
      </c>
      <c r="CN144" s="3">
        <v>10827</v>
      </c>
      <c r="CO144" s="3">
        <f t="shared" si="182"/>
        <v>0.22266277602298</v>
      </c>
      <c r="CP144" s="3">
        <v>8198</v>
      </c>
      <c r="CQ144" s="3">
        <f t="shared" si="183"/>
        <v>0.168596050414371</v>
      </c>
      <c r="CR144" s="3">
        <f t="shared" si="188"/>
        <v>0.108518522627638</v>
      </c>
      <c r="CS144" s="3">
        <f t="shared" si="185"/>
        <v>0.109990955836031</v>
      </c>
      <c r="CT144" s="3">
        <f t="shared" si="186"/>
        <v>0.172090978356362</v>
      </c>
      <c r="CU144" s="3">
        <f t="shared" si="187"/>
        <v>0.104966946076035</v>
      </c>
    </row>
    <row r="145" s="3" customFormat="1" spans="1:99">
      <c r="A145" s="4">
        <v>18</v>
      </c>
      <c r="B145" s="3" t="s">
        <v>44</v>
      </c>
      <c r="C145" s="3">
        <v>48</v>
      </c>
      <c r="D145" s="3">
        <v>58</v>
      </c>
      <c r="E145" s="3">
        <v>149</v>
      </c>
      <c r="F145" s="36" t="s">
        <v>43</v>
      </c>
      <c r="G145" s="36" t="s">
        <v>42</v>
      </c>
      <c r="H145" s="36" t="s">
        <v>43</v>
      </c>
      <c r="I145" s="36" t="s">
        <v>42</v>
      </c>
      <c r="J145" s="28">
        <v>-1.25</v>
      </c>
      <c r="K145" s="28">
        <v>0.81</v>
      </c>
      <c r="L145" s="28">
        <v>-0.57</v>
      </c>
      <c r="M145" s="28">
        <v>-0.52</v>
      </c>
      <c r="N145" s="28">
        <v>-1.23</v>
      </c>
      <c r="O145" s="37">
        <f t="shared" si="173"/>
        <v>-0.552</v>
      </c>
      <c r="P145" s="37">
        <f t="shared" si="174"/>
        <v>0.748769657504897</v>
      </c>
      <c r="Q145" s="38">
        <f t="shared" si="175"/>
        <v>1.3564667708422</v>
      </c>
      <c r="R145" s="28">
        <v>-26.45</v>
      </c>
      <c r="S145" s="28">
        <v>31.5</v>
      </c>
      <c r="T145" s="29">
        <f t="shared" ref="T132:T156" si="189">S145-R145</f>
        <v>57.95</v>
      </c>
      <c r="U145" s="3">
        <v>179.234</v>
      </c>
      <c r="V145" s="3">
        <v>-833</v>
      </c>
      <c r="W145" s="3">
        <f t="shared" ref="W132:W161" si="190">V145/(U145*U145)</f>
        <v>-0.0259301009255846</v>
      </c>
      <c r="X145" s="3">
        <v>-1289</v>
      </c>
      <c r="Y145" s="3">
        <f t="shared" ref="Y132:Y161" si="191">X145/(U145*U145)</f>
        <v>-0.0401247300036957</v>
      </c>
      <c r="Z145" s="39">
        <v>3266</v>
      </c>
      <c r="AA145" s="3">
        <f t="shared" ref="AA132:AA161" si="192">Z145/(U145*U145)</f>
        <v>0.101665917914717</v>
      </c>
      <c r="AB145" s="39">
        <v>2816</v>
      </c>
      <c r="AC145" s="3">
        <f t="shared" ref="AC132:AC161" si="193">AB145/(U145*U145)</f>
        <v>0.0876580602718442</v>
      </c>
      <c r="AD145" s="40">
        <v>181.231</v>
      </c>
      <c r="AE145" s="3">
        <v>-932</v>
      </c>
      <c r="AF145" s="3">
        <f t="shared" ref="AF132:AF156" si="194">AE145/(AD145*AD145)</f>
        <v>-0.02837598453193</v>
      </c>
      <c r="AG145" s="3">
        <v>-1352</v>
      </c>
      <c r="AH145" s="3">
        <f t="shared" ref="AH132:AH156" si="195">AG145/(AD145*AD145)</f>
        <v>-0.0411634453724994</v>
      </c>
      <c r="AI145" s="39">
        <v>3311</v>
      </c>
      <c r="AJ145" s="3">
        <f t="shared" ref="AJ132:AJ156" si="196">AI145/(AD145*AD145)</f>
        <v>0.100807816293155</v>
      </c>
      <c r="AK145" s="39">
        <v>2929</v>
      </c>
      <c r="AL145" s="3">
        <f t="shared" ref="AL132:AL156" si="197">AK145/(AD145*AD145)</f>
        <v>0.0891773161953038</v>
      </c>
      <c r="AM145" s="40">
        <v>181.003</v>
      </c>
      <c r="AN145" s="3">
        <v>-899</v>
      </c>
      <c r="AO145" s="3">
        <f t="shared" ref="AO132:AO156" si="198">AN145/(AM145*AM145)</f>
        <v>-0.0274402551703526</v>
      </c>
      <c r="AP145" s="3">
        <v>-1305</v>
      </c>
      <c r="AQ145" s="3">
        <f t="shared" ref="AQ132:AQ156" si="199">AP145/(AM145*AM145)</f>
        <v>-0.0398326284730925</v>
      </c>
      <c r="AR145" s="39">
        <v>3322</v>
      </c>
      <c r="AS145" s="3">
        <f t="shared" ref="AS132:AS156" si="200">AR145/(AM145*AM145)</f>
        <v>0.101397694856409</v>
      </c>
      <c r="AT145" s="39">
        <v>2918</v>
      </c>
      <c r="AU145" s="3">
        <f t="shared" ref="AU132:AU156" si="201">AT145/(AM145*AM145)</f>
        <v>0.089066367727574</v>
      </c>
      <c r="AV145" s="40">
        <v>182.342</v>
      </c>
      <c r="AW145" s="3">
        <v>-995</v>
      </c>
      <c r="AX145" s="3">
        <f t="shared" ref="AX132:AX156" si="202">AW145/(AV145*AV145)</f>
        <v>-0.0299260676072677</v>
      </c>
      <c r="AY145" s="3">
        <v>-1353</v>
      </c>
      <c r="AZ145" s="3">
        <f t="shared" ref="AZ132:AZ156" si="203">AY145/(AV145*AV145)</f>
        <v>-0.0406934366559127</v>
      </c>
      <c r="BA145" s="39">
        <v>3381</v>
      </c>
      <c r="BB145" s="3">
        <f t="shared" ref="BB132:BB156" si="204">BA145/(AV145*AV145)</f>
        <v>0.101688476964997</v>
      </c>
      <c r="BC145" s="39">
        <v>3092</v>
      </c>
      <c r="BD145" s="3">
        <f t="shared" ref="BD132:BD156" si="205">BC145/(AV145*AV145)</f>
        <v>0.0929963829564539</v>
      </c>
      <c r="BE145" s="40">
        <v>178.223</v>
      </c>
      <c r="BF145" s="3">
        <v>-941</v>
      </c>
      <c r="BG145" s="3">
        <f t="shared" ref="BG132:BG156" si="206">BF145/(BE145*BE145)</f>
        <v>-0.029625256813461</v>
      </c>
      <c r="BH145" s="3">
        <v>-1305</v>
      </c>
      <c r="BI145" s="3">
        <f t="shared" ref="BI132:BI156" si="207">BH145/(BE145*BE145)</f>
        <v>-0.0410849735829613</v>
      </c>
      <c r="BJ145" s="39">
        <v>3322</v>
      </c>
      <c r="BK145" s="3">
        <f t="shared" ref="BK132:BK156" si="208">BJ145/(BE145*BE145)</f>
        <v>0.104585656890879</v>
      </c>
      <c r="BL145" s="39">
        <v>3091</v>
      </c>
      <c r="BM145" s="3">
        <f t="shared" ref="BM132:BM156" si="209">BL145/(BE145*BE145)</f>
        <v>0.0973131443256193</v>
      </c>
      <c r="BN145" s="3">
        <f t="shared" ref="BN132:BN156" si="210">AVERAGE(W145,AF145,AO145,AX145,BG145)</f>
        <v>-0.0282595330097192</v>
      </c>
      <c r="BO145" s="3">
        <f t="shared" ref="BO132:BO156" si="211">STDEVP(W145,AF145,AO145,AX145,BG145)</f>
        <v>0.00146653128453716</v>
      </c>
      <c r="BP145" s="3">
        <f t="shared" ref="BP132:BP156" si="212">ABS(BO145/BN145)</f>
        <v>0.05189509975387</v>
      </c>
      <c r="BQ145" s="3">
        <f t="shared" ref="BQ132:BQ156" si="213">AVERAGE(Y145,AH145,AQ145,AZ145,BI145)</f>
        <v>-0.0405798428176323</v>
      </c>
      <c r="BR145" s="3">
        <f t="shared" ref="BR132:BR156" si="214">STDEVP(Y145,AH145,AQ145,AZ145,BI145)</f>
        <v>0.000524234592967643</v>
      </c>
      <c r="BS145" s="3">
        <f t="shared" ref="BS132:BS156" si="215">ABS(BR145/BQ145)</f>
        <v>0.0129185959473421</v>
      </c>
      <c r="BT145" s="3">
        <f t="shared" ref="BT132:BT156" si="216">AVERAGE(AA145,AJ145,AS145,BB145,BK145)</f>
        <v>0.102029112584031</v>
      </c>
      <c r="BU145" s="3">
        <f t="shared" ref="BU132:BU156" si="217">STDEVP(AA145,AJ145,AS145,BB145,BK145)</f>
        <v>0.00131712677920645</v>
      </c>
      <c r="BV145" s="3">
        <f t="shared" ref="BV132:BV156" si="218">ABS(BU145/BT145)</f>
        <v>0.0129093230926777</v>
      </c>
      <c r="BW145" s="3">
        <f t="shared" ref="BW132:BW156" si="219">AVERAGE(AC145,AL145,AU145,BD145,BM145)</f>
        <v>0.091242254295359</v>
      </c>
      <c r="BX145" s="3">
        <f t="shared" ref="BX132:BX156" si="220">STDEVP(AC145,AL145,AU145,BD145,BM145)</f>
        <v>0.00351504115567132</v>
      </c>
      <c r="BY145" s="3">
        <f t="shared" ref="BY132:BY156" si="221">ABS(BX145/BW145)</f>
        <v>0.0385242690770531</v>
      </c>
      <c r="BZ145" s="41">
        <v>173.326</v>
      </c>
      <c r="CA145" s="3">
        <v>-2970</v>
      </c>
      <c r="CB145" s="3">
        <f t="shared" si="176"/>
        <v>-0.0988619153578928</v>
      </c>
      <c r="CC145" s="3">
        <v>-3701</v>
      </c>
      <c r="CD145" s="3">
        <f t="shared" si="177"/>
        <v>-0.123194595535206</v>
      </c>
      <c r="CE145" s="3">
        <v>-460</v>
      </c>
      <c r="CF145" s="3">
        <f t="shared" si="178"/>
        <v>-0.0153119464864076</v>
      </c>
      <c r="CG145" s="3">
        <v>620</v>
      </c>
      <c r="CH145" s="3">
        <f t="shared" si="179"/>
        <v>0.0206378409164625</v>
      </c>
      <c r="CI145" s="41">
        <v>186.024</v>
      </c>
      <c r="CJ145" s="3">
        <v>1599</v>
      </c>
      <c r="CK145" s="3">
        <f t="shared" si="180"/>
        <v>0.0462072908628679</v>
      </c>
      <c r="CL145" s="3">
        <v>848</v>
      </c>
      <c r="CM145" s="3">
        <f t="shared" si="181"/>
        <v>0.0245051798947542</v>
      </c>
      <c r="CN145" s="3">
        <v>6573</v>
      </c>
      <c r="CO145" s="3">
        <f t="shared" si="182"/>
        <v>0.189944041802145</v>
      </c>
      <c r="CP145" s="3">
        <v>4810</v>
      </c>
      <c r="CQ145" s="3">
        <f t="shared" si="183"/>
        <v>0.138997541620009</v>
      </c>
      <c r="CR145" s="3">
        <f t="shared" si="188"/>
        <v>0.145069206220761</v>
      </c>
      <c r="CS145" s="3">
        <f t="shared" si="185"/>
        <v>0.14769977542996</v>
      </c>
      <c r="CT145" s="3">
        <f t="shared" si="186"/>
        <v>0.205255988288553</v>
      </c>
      <c r="CU145" s="3">
        <f t="shared" si="187"/>
        <v>0.118359700703547</v>
      </c>
    </row>
    <row r="146" s="3" customFormat="1" spans="1:99">
      <c r="A146" s="4">
        <v>19</v>
      </c>
      <c r="B146" s="3" t="s">
        <v>41</v>
      </c>
      <c r="C146" s="3">
        <v>52</v>
      </c>
      <c r="D146" s="3">
        <v>62</v>
      </c>
      <c r="E146" s="3">
        <v>166</v>
      </c>
      <c r="F146" s="36" t="s">
        <v>42</v>
      </c>
      <c r="G146" s="36" t="s">
        <v>42</v>
      </c>
      <c r="H146" s="36" t="s">
        <v>42</v>
      </c>
      <c r="I146" s="36" t="s">
        <v>42</v>
      </c>
      <c r="J146" s="28">
        <v>-16.17</v>
      </c>
      <c r="K146" s="28">
        <v>-15.32</v>
      </c>
      <c r="L146" s="28">
        <v>-14.47</v>
      </c>
      <c r="M146" s="28">
        <v>-12.92</v>
      </c>
      <c r="N146" s="28">
        <v>-10.58</v>
      </c>
      <c r="O146" s="37">
        <f t="shared" si="173"/>
        <v>-13.892</v>
      </c>
      <c r="P146" s="37">
        <f t="shared" si="174"/>
        <v>1.97366055845477</v>
      </c>
      <c r="Q146" s="38">
        <f t="shared" si="175"/>
        <v>0.142071736139848</v>
      </c>
      <c r="R146" s="28">
        <v>-19.25</v>
      </c>
      <c r="S146" s="28">
        <v>-1.82</v>
      </c>
      <c r="T146" s="29">
        <f t="shared" si="189"/>
        <v>17.43</v>
      </c>
      <c r="U146" s="3">
        <v>162.364</v>
      </c>
      <c r="V146" s="3">
        <v>-2166</v>
      </c>
      <c r="W146" s="3">
        <f t="shared" si="190"/>
        <v>-0.0821635070225485</v>
      </c>
      <c r="X146" s="3">
        <v>-2227</v>
      </c>
      <c r="Y146" s="3">
        <f t="shared" si="191"/>
        <v>-0.0844774377374033</v>
      </c>
      <c r="Z146" s="39">
        <v>1936</v>
      </c>
      <c r="AA146" s="3">
        <f t="shared" si="192"/>
        <v>0.0734388502288337</v>
      </c>
      <c r="AB146" s="39">
        <v>1539</v>
      </c>
      <c r="AC146" s="3">
        <f t="shared" si="193"/>
        <v>0.0583793339370739</v>
      </c>
      <c r="AD146" s="40">
        <v>160.429</v>
      </c>
      <c r="AE146" s="3">
        <v>-1888</v>
      </c>
      <c r="AF146" s="3">
        <f t="shared" si="194"/>
        <v>-0.0733561005463631</v>
      </c>
      <c r="AG146" s="3">
        <v>-2039</v>
      </c>
      <c r="AH146" s="3">
        <f t="shared" si="195"/>
        <v>-0.0792230344353995</v>
      </c>
      <c r="AI146" s="39">
        <v>1983</v>
      </c>
      <c r="AJ146" s="3">
        <f t="shared" si="196"/>
        <v>0.0770472178937701</v>
      </c>
      <c r="AK146" s="39">
        <v>1495</v>
      </c>
      <c r="AL146" s="3">
        <f t="shared" si="197"/>
        <v>0.0580865308881424</v>
      </c>
      <c r="AM146" s="40">
        <v>164.288</v>
      </c>
      <c r="AN146" s="3">
        <v>-2233</v>
      </c>
      <c r="AO146" s="3">
        <f t="shared" si="198"/>
        <v>-0.082732669502142</v>
      </c>
      <c r="AP146" s="3">
        <v>-2323</v>
      </c>
      <c r="AQ146" s="3">
        <f t="shared" si="199"/>
        <v>-0.0860671702881665</v>
      </c>
      <c r="AR146" s="39">
        <v>2005</v>
      </c>
      <c r="AS146" s="3">
        <f t="shared" si="200"/>
        <v>0.0742852675108798</v>
      </c>
      <c r="AT146" s="39">
        <v>1649</v>
      </c>
      <c r="AU146" s="3">
        <f t="shared" si="201"/>
        <v>0.0610954644017161</v>
      </c>
      <c r="AV146" s="40">
        <v>167.912</v>
      </c>
      <c r="AW146" s="3">
        <v>-2324</v>
      </c>
      <c r="AX146" s="3">
        <f t="shared" si="202"/>
        <v>-0.0824275999488362</v>
      </c>
      <c r="AY146" s="3">
        <v>-2500</v>
      </c>
      <c r="AZ146" s="3">
        <f t="shared" si="203"/>
        <v>-0.0886699655215536</v>
      </c>
      <c r="BA146" s="39">
        <v>2019</v>
      </c>
      <c r="BB146" s="3">
        <f t="shared" si="204"/>
        <v>0.0716098641552067</v>
      </c>
      <c r="BC146" s="39">
        <v>1641</v>
      </c>
      <c r="BD146" s="3">
        <f t="shared" si="205"/>
        <v>0.0582029653683478</v>
      </c>
      <c r="BE146" s="40">
        <v>161.441</v>
      </c>
      <c r="BF146" s="3">
        <v>-2091</v>
      </c>
      <c r="BG146" s="3">
        <f t="shared" si="206"/>
        <v>-0.0802280718531333</v>
      </c>
      <c r="BH146" s="3">
        <v>-2413</v>
      </c>
      <c r="BI146" s="3">
        <f t="shared" si="207"/>
        <v>-0.0925826577626068</v>
      </c>
      <c r="BJ146" s="39">
        <v>2018</v>
      </c>
      <c r="BK146" s="3">
        <f t="shared" si="208"/>
        <v>0.0774271874699297</v>
      </c>
      <c r="BL146" s="39">
        <v>1661</v>
      </c>
      <c r="BM146" s="3">
        <f t="shared" si="209"/>
        <v>0.0637297117876875</v>
      </c>
      <c r="BN146" s="3">
        <f t="shared" si="210"/>
        <v>-0.0801815897746046</v>
      </c>
      <c r="BO146" s="3">
        <f t="shared" si="211"/>
        <v>0.00352335150801525</v>
      </c>
      <c r="BP146" s="3">
        <f t="shared" si="212"/>
        <v>0.0439421507844832</v>
      </c>
      <c r="BQ146" s="3">
        <f t="shared" si="213"/>
        <v>-0.0862040531490259</v>
      </c>
      <c r="BR146" s="3">
        <f t="shared" si="214"/>
        <v>0.00443851057501571</v>
      </c>
      <c r="BS146" s="3">
        <f t="shared" si="215"/>
        <v>0.0514884209370365</v>
      </c>
      <c r="BT146" s="3">
        <f t="shared" si="216"/>
        <v>0.074761677451724</v>
      </c>
      <c r="BU146" s="3">
        <f t="shared" si="217"/>
        <v>0.00220179036780715</v>
      </c>
      <c r="BV146" s="3">
        <f t="shared" si="218"/>
        <v>0.0294507887310169</v>
      </c>
      <c r="BW146" s="3">
        <f t="shared" si="219"/>
        <v>0.0598988012765935</v>
      </c>
      <c r="BX146" s="3">
        <f t="shared" si="220"/>
        <v>0.00221706302857892</v>
      </c>
      <c r="BY146" s="3">
        <f t="shared" si="221"/>
        <v>0.0370134790901946</v>
      </c>
      <c r="BZ146" s="41">
        <v>163.417</v>
      </c>
      <c r="CA146" s="3">
        <v>-2173</v>
      </c>
      <c r="CB146" s="3">
        <f t="shared" si="176"/>
        <v>-0.0813701767493573</v>
      </c>
      <c r="CC146" s="3">
        <v>-2169</v>
      </c>
      <c r="CD146" s="3">
        <f t="shared" si="177"/>
        <v>-0.081220392714844</v>
      </c>
      <c r="CE146" s="3">
        <v>1220</v>
      </c>
      <c r="CF146" s="3">
        <f t="shared" si="178"/>
        <v>0.0456841305265605</v>
      </c>
      <c r="CG146" s="3">
        <v>1555</v>
      </c>
      <c r="CH146" s="3">
        <f t="shared" si="179"/>
        <v>0.0582285434170504</v>
      </c>
      <c r="CI146" s="41">
        <v>172.256</v>
      </c>
      <c r="CJ146" s="3">
        <v>-1460</v>
      </c>
      <c r="CK146" s="3">
        <f t="shared" si="180"/>
        <v>-0.0492044225618738</v>
      </c>
      <c r="CL146" s="3">
        <v>-1225</v>
      </c>
      <c r="CM146" s="3">
        <f t="shared" si="181"/>
        <v>-0.0412845326289694</v>
      </c>
      <c r="CN146" s="3">
        <v>3607</v>
      </c>
      <c r="CO146" s="3">
        <f t="shared" si="182"/>
        <v>0.121561885055259</v>
      </c>
      <c r="CP146" s="3">
        <v>2891</v>
      </c>
      <c r="CQ146" s="3">
        <f t="shared" si="183"/>
        <v>0.0974314970043679</v>
      </c>
      <c r="CR146" s="3">
        <f t="shared" si="188"/>
        <v>0.0321657541874835</v>
      </c>
      <c r="CS146" s="3">
        <f t="shared" si="185"/>
        <v>0.0399358600858745</v>
      </c>
      <c r="CT146" s="3">
        <f t="shared" si="186"/>
        <v>0.0758777545286989</v>
      </c>
      <c r="CU146" s="3">
        <f t="shared" si="187"/>
        <v>0.0392029535873175</v>
      </c>
    </row>
    <row r="147" s="3" customFormat="1" spans="1:99">
      <c r="A147" s="4">
        <v>20</v>
      </c>
      <c r="B147" s="3" t="s">
        <v>44</v>
      </c>
      <c r="C147" s="3">
        <v>50</v>
      </c>
      <c r="D147" s="3">
        <v>63</v>
      </c>
      <c r="E147" s="3">
        <v>148</v>
      </c>
      <c r="F147" s="36" t="s">
        <v>43</v>
      </c>
      <c r="G147" s="36" t="s">
        <v>42</v>
      </c>
      <c r="H147" s="36" t="s">
        <v>43</v>
      </c>
      <c r="I147" s="36" t="s">
        <v>43</v>
      </c>
      <c r="J147" s="28">
        <v>3.1</v>
      </c>
      <c r="K147" s="28">
        <v>2.05</v>
      </c>
      <c r="L147" s="28">
        <v>2.55</v>
      </c>
      <c r="M147" s="28">
        <v>3.59</v>
      </c>
      <c r="N147" s="28">
        <v>2.95</v>
      </c>
      <c r="O147" s="37">
        <f t="shared" ref="O129:O157" si="222">AVERAGE(J147:N147)</f>
        <v>2.848</v>
      </c>
      <c r="P147" s="37">
        <f t="shared" ref="P129:P157" si="223">STDEVP(J147:N147)</f>
        <v>0.519630638049759</v>
      </c>
      <c r="Q147" s="38">
        <f t="shared" ref="Q129:Q157" si="224">ABS(P147/O147)</f>
        <v>0.18245457796691</v>
      </c>
      <c r="R147" s="28">
        <v>-27.18</v>
      </c>
      <c r="S147" s="28">
        <v>22.12</v>
      </c>
      <c r="T147" s="29">
        <f t="shared" si="189"/>
        <v>49.3</v>
      </c>
      <c r="U147" s="3">
        <v>164.247</v>
      </c>
      <c r="V147" s="3">
        <v>-343</v>
      </c>
      <c r="W147" s="3">
        <f t="shared" si="190"/>
        <v>-0.0127144983085295</v>
      </c>
      <c r="X147" s="3">
        <v>-1591</v>
      </c>
      <c r="Y147" s="3">
        <f t="shared" si="191"/>
        <v>-0.0589759965273189</v>
      </c>
      <c r="Z147" s="39">
        <v>3768</v>
      </c>
      <c r="AA147" s="3">
        <f t="shared" si="192"/>
        <v>0.139674138852884</v>
      </c>
      <c r="AB147" s="39">
        <v>2970</v>
      </c>
      <c r="AC147" s="3">
        <f t="shared" si="193"/>
        <v>0.110093469318754</v>
      </c>
      <c r="AD147" s="40">
        <v>165.556</v>
      </c>
      <c r="AE147" s="3">
        <v>-492</v>
      </c>
      <c r="AF147" s="3">
        <f t="shared" si="194"/>
        <v>-0.0179504463899787</v>
      </c>
      <c r="AG147" s="3">
        <v>-1623</v>
      </c>
      <c r="AH147" s="3">
        <f t="shared" si="195"/>
        <v>-0.0592145822986494</v>
      </c>
      <c r="AI147" s="39">
        <v>3939</v>
      </c>
      <c r="AJ147" s="3">
        <f t="shared" si="196"/>
        <v>0.143713025061232</v>
      </c>
      <c r="AK147" s="39">
        <v>3042</v>
      </c>
      <c r="AL147" s="3">
        <f t="shared" si="197"/>
        <v>0.110986296581942</v>
      </c>
      <c r="AM147" s="40">
        <v>162.382</v>
      </c>
      <c r="AN147" s="3">
        <v>-298</v>
      </c>
      <c r="AO147" s="3">
        <f t="shared" si="198"/>
        <v>-0.0113016145630224</v>
      </c>
      <c r="AP147" s="3">
        <v>-1492</v>
      </c>
      <c r="AQ147" s="3">
        <f t="shared" si="199"/>
        <v>-0.05658392257728</v>
      </c>
      <c r="AR147" s="39">
        <v>3666</v>
      </c>
      <c r="AS147" s="3">
        <f t="shared" si="200"/>
        <v>0.139032614053826</v>
      </c>
      <c r="AT147" s="39">
        <v>2823</v>
      </c>
      <c r="AU147" s="3">
        <f t="shared" si="201"/>
        <v>0.107061939300041</v>
      </c>
      <c r="AV147" s="40">
        <v>162.332</v>
      </c>
      <c r="AW147" s="3">
        <v>-282</v>
      </c>
      <c r="AX147" s="3">
        <f t="shared" si="202"/>
        <v>-0.0107014057170433</v>
      </c>
      <c r="AY147" s="3">
        <v>-1293</v>
      </c>
      <c r="AZ147" s="3">
        <f t="shared" si="203"/>
        <v>-0.0490670836600604</v>
      </c>
      <c r="BA147" s="39">
        <v>3442</v>
      </c>
      <c r="BB147" s="3">
        <f t="shared" si="204"/>
        <v>0.130617866943486</v>
      </c>
      <c r="BC147" s="39">
        <v>2581</v>
      </c>
      <c r="BD147" s="3">
        <f t="shared" si="205"/>
        <v>0.097944426084003</v>
      </c>
      <c r="BE147" s="40">
        <v>165.223</v>
      </c>
      <c r="BF147" s="3">
        <v>-445</v>
      </c>
      <c r="BG147" s="3">
        <f t="shared" si="206"/>
        <v>-0.0163011785355468</v>
      </c>
      <c r="BH147" s="3">
        <v>-1699</v>
      </c>
      <c r="BI147" s="3">
        <f t="shared" si="207"/>
        <v>-0.0622375333300989</v>
      </c>
      <c r="BJ147" s="39">
        <v>3818</v>
      </c>
      <c r="BK147" s="3">
        <f t="shared" si="208"/>
        <v>0.139860448648804</v>
      </c>
      <c r="BL147" s="39">
        <v>3120</v>
      </c>
      <c r="BM147" s="3">
        <f t="shared" si="209"/>
        <v>0.114291409058216</v>
      </c>
      <c r="BN147" s="3">
        <f t="shared" si="210"/>
        <v>-0.0137938287028242</v>
      </c>
      <c r="BO147" s="3">
        <f t="shared" si="211"/>
        <v>0.00284617073003298</v>
      </c>
      <c r="BP147" s="3">
        <f t="shared" si="212"/>
        <v>0.206336528555719</v>
      </c>
      <c r="BQ147" s="3">
        <f t="shared" si="213"/>
        <v>-0.0572158236786815</v>
      </c>
      <c r="BR147" s="3">
        <f t="shared" si="214"/>
        <v>0.00445223708250458</v>
      </c>
      <c r="BS147" s="3">
        <f t="shared" si="215"/>
        <v>0.07781478612469</v>
      </c>
      <c r="BT147" s="3">
        <f t="shared" si="216"/>
        <v>0.138579618712046</v>
      </c>
      <c r="BU147" s="3">
        <f t="shared" si="217"/>
        <v>0.00430778496249051</v>
      </c>
      <c r="BV147" s="3">
        <f t="shared" si="218"/>
        <v>0.0310852707095523</v>
      </c>
      <c r="BW147" s="3">
        <f t="shared" si="219"/>
        <v>0.108075508068591</v>
      </c>
      <c r="BX147" s="3">
        <f t="shared" si="220"/>
        <v>0.00556504135324175</v>
      </c>
      <c r="BY147" s="3">
        <f t="shared" si="221"/>
        <v>0.0514921599971554</v>
      </c>
      <c r="BZ147" s="41">
        <v>153.652</v>
      </c>
      <c r="CA147" s="3">
        <v>-1600</v>
      </c>
      <c r="CB147" s="3">
        <f t="shared" si="176"/>
        <v>-0.0677709459325433</v>
      </c>
      <c r="CC147" s="3">
        <v>-2493</v>
      </c>
      <c r="CD147" s="3">
        <f t="shared" si="177"/>
        <v>-0.105595605131144</v>
      </c>
      <c r="CE147" s="3">
        <v>1071</v>
      </c>
      <c r="CF147" s="3">
        <f t="shared" si="178"/>
        <v>0.0453641769335962</v>
      </c>
      <c r="CG147" s="3">
        <v>1635</v>
      </c>
      <c r="CH147" s="3">
        <f t="shared" si="179"/>
        <v>0.0692534353748177</v>
      </c>
      <c r="CI147" s="41">
        <v>177.46</v>
      </c>
      <c r="CJ147" s="3">
        <v>1967</v>
      </c>
      <c r="CK147" s="3">
        <f t="shared" si="180"/>
        <v>0.062460205037896</v>
      </c>
      <c r="CL147" s="3">
        <v>603</v>
      </c>
      <c r="CM147" s="3">
        <f t="shared" si="181"/>
        <v>0.0191476886821816</v>
      </c>
      <c r="CN147" s="3">
        <v>7953</v>
      </c>
      <c r="CO147" s="3">
        <f t="shared" si="182"/>
        <v>0.252539913912754</v>
      </c>
      <c r="CP147" s="3">
        <v>5558</v>
      </c>
      <c r="CQ147" s="3">
        <f t="shared" si="183"/>
        <v>0.176488977936261</v>
      </c>
      <c r="CR147" s="3">
        <f t="shared" si="188"/>
        <v>0.130231150970439</v>
      </c>
      <c r="CS147" s="3">
        <f t="shared" si="185"/>
        <v>0.124743293813326</v>
      </c>
      <c r="CT147" s="3">
        <f t="shared" si="186"/>
        <v>0.207175736979158</v>
      </c>
      <c r="CU147" s="3">
        <f t="shared" si="187"/>
        <v>0.107235542561443</v>
      </c>
    </row>
    <row r="148" s="3" customFormat="1" spans="1:99">
      <c r="A148" s="4">
        <v>21</v>
      </c>
      <c r="B148" s="3" t="s">
        <v>44</v>
      </c>
      <c r="C148" s="3">
        <v>46</v>
      </c>
      <c r="D148" s="3">
        <v>59</v>
      </c>
      <c r="E148" s="3">
        <v>148</v>
      </c>
      <c r="F148" s="36" t="s">
        <v>43</v>
      </c>
      <c r="G148" s="36" t="s">
        <v>42</v>
      </c>
      <c r="H148" s="36" t="s">
        <v>42</v>
      </c>
      <c r="I148" s="36" t="s">
        <v>43</v>
      </c>
      <c r="J148" s="37">
        <v>22.28</v>
      </c>
      <c r="K148" s="37">
        <v>20.03</v>
      </c>
      <c r="L148" s="37">
        <v>21.38</v>
      </c>
      <c r="M148" s="37">
        <v>18.87</v>
      </c>
      <c r="N148" s="37">
        <v>17.75</v>
      </c>
      <c r="O148" s="37">
        <f t="shared" si="222"/>
        <v>20.062</v>
      </c>
      <c r="P148" s="37">
        <f t="shared" si="223"/>
        <v>1.63852860823362</v>
      </c>
      <c r="Q148" s="38">
        <f t="shared" si="224"/>
        <v>0.0816732433572734</v>
      </c>
      <c r="R148" s="37">
        <v>-21.57</v>
      </c>
      <c r="S148" s="37">
        <v>47.45</v>
      </c>
      <c r="T148" s="29">
        <f t="shared" si="189"/>
        <v>69.02</v>
      </c>
      <c r="U148" s="3">
        <v>186.936</v>
      </c>
      <c r="V148" s="3">
        <v>188</v>
      </c>
      <c r="W148" s="3">
        <f t="shared" si="190"/>
        <v>0.00537987218921801</v>
      </c>
      <c r="X148" s="3">
        <v>339</v>
      </c>
      <c r="Y148" s="3">
        <f t="shared" si="191"/>
        <v>0.00970093974545163</v>
      </c>
      <c r="Z148" s="39">
        <v>5738</v>
      </c>
      <c r="AA148" s="3">
        <f t="shared" si="192"/>
        <v>0.164200567136877</v>
      </c>
      <c r="AB148" s="39">
        <v>3780</v>
      </c>
      <c r="AC148" s="3">
        <f t="shared" si="193"/>
        <v>0.108169770613</v>
      </c>
      <c r="AD148" s="40">
        <v>188.583</v>
      </c>
      <c r="AE148" s="3">
        <v>205</v>
      </c>
      <c r="AF148" s="3">
        <f t="shared" si="194"/>
        <v>0.00576432926883</v>
      </c>
      <c r="AG148" s="3">
        <v>319</v>
      </c>
      <c r="AH148" s="3">
        <f t="shared" si="195"/>
        <v>0.00896985871588668</v>
      </c>
      <c r="AI148" s="39">
        <v>5651</v>
      </c>
      <c r="AJ148" s="3">
        <f t="shared" si="196"/>
        <v>0.158898657064187</v>
      </c>
      <c r="AK148" s="39">
        <v>3592</v>
      </c>
      <c r="AL148" s="3">
        <f t="shared" si="197"/>
        <v>0.101002296261646</v>
      </c>
      <c r="AM148" s="40">
        <v>187.295</v>
      </c>
      <c r="AN148" s="3">
        <v>207</v>
      </c>
      <c r="AO148" s="3">
        <f t="shared" si="198"/>
        <v>0.00590089623930972</v>
      </c>
      <c r="AP148" s="3">
        <v>344</v>
      </c>
      <c r="AQ148" s="3">
        <f t="shared" si="199"/>
        <v>0.00980632032039877</v>
      </c>
      <c r="AR148" s="39">
        <v>5859</v>
      </c>
      <c r="AS148" s="3">
        <f t="shared" si="200"/>
        <v>0.167021019643071</v>
      </c>
      <c r="AT148" s="39">
        <v>4021</v>
      </c>
      <c r="AU148" s="3">
        <f t="shared" si="201"/>
        <v>0.114625622117219</v>
      </c>
      <c r="AV148" s="40">
        <v>184.231</v>
      </c>
      <c r="AW148" s="3">
        <v>156</v>
      </c>
      <c r="AX148" s="3">
        <f t="shared" si="202"/>
        <v>0.00459620276280611</v>
      </c>
      <c r="AY148" s="3">
        <v>299</v>
      </c>
      <c r="AZ148" s="3">
        <f t="shared" si="203"/>
        <v>0.00880938862871172</v>
      </c>
      <c r="BA148" s="39">
        <v>5661</v>
      </c>
      <c r="BB148" s="3">
        <f t="shared" si="204"/>
        <v>0.16678912718106</v>
      </c>
      <c r="BC148" s="39">
        <v>3662</v>
      </c>
      <c r="BD148" s="3">
        <f t="shared" si="205"/>
        <v>0.107892913573051</v>
      </c>
      <c r="BE148" s="40">
        <v>189.959</v>
      </c>
      <c r="BF148" s="3">
        <v>198</v>
      </c>
      <c r="BG148" s="3">
        <f t="shared" si="206"/>
        <v>0.00548713241826058</v>
      </c>
      <c r="BH148" s="3">
        <v>358</v>
      </c>
      <c r="BI148" s="3">
        <f t="shared" si="207"/>
        <v>0.00992117881685499</v>
      </c>
      <c r="BJ148" s="39">
        <v>5882</v>
      </c>
      <c r="BK148" s="3">
        <f t="shared" si="208"/>
        <v>0.163006630728327</v>
      </c>
      <c r="BL148" s="39">
        <v>3920</v>
      </c>
      <c r="BM148" s="3">
        <f t="shared" si="209"/>
        <v>0.108634136765563</v>
      </c>
      <c r="BN148" s="3">
        <f t="shared" si="210"/>
        <v>0.00542568657568489</v>
      </c>
      <c r="BO148" s="3">
        <f t="shared" si="211"/>
        <v>0.000454845257956613</v>
      </c>
      <c r="BP148" s="3">
        <f t="shared" si="212"/>
        <v>0.0838318342963255</v>
      </c>
      <c r="BQ148" s="3">
        <f t="shared" si="213"/>
        <v>0.00944153724546075</v>
      </c>
      <c r="BR148" s="3">
        <f t="shared" si="214"/>
        <v>0.000458803856716824</v>
      </c>
      <c r="BS148" s="3">
        <f t="shared" si="215"/>
        <v>0.0485941902032325</v>
      </c>
      <c r="BT148" s="3">
        <f t="shared" si="216"/>
        <v>0.163983200350704</v>
      </c>
      <c r="BU148" s="3">
        <f t="shared" si="217"/>
        <v>0.00296496503891485</v>
      </c>
      <c r="BV148" s="3">
        <f t="shared" si="218"/>
        <v>0.01808090726717</v>
      </c>
      <c r="BW148" s="3">
        <f t="shared" si="219"/>
        <v>0.108064947866096</v>
      </c>
      <c r="BX148" s="3">
        <f t="shared" si="220"/>
        <v>0.00431944565713534</v>
      </c>
      <c r="BY148" s="3">
        <f t="shared" si="221"/>
        <v>0.039970829972431</v>
      </c>
      <c r="BZ148" s="41">
        <v>176.641</v>
      </c>
      <c r="CA148" s="3">
        <v>-2753</v>
      </c>
      <c r="CB148" s="3">
        <f t="shared" ref="CB134:CB158" si="225">CA148/(BZ148*BZ148)</f>
        <v>-0.088231402363606</v>
      </c>
      <c r="CC148" s="3">
        <v>-3708</v>
      </c>
      <c r="CD148" s="3">
        <f t="shared" ref="CD134:CD158" si="226">CC148/(BZ148*BZ148)</f>
        <v>-0.118838372671359</v>
      </c>
      <c r="CE148" s="3">
        <v>592</v>
      </c>
      <c r="CF148" s="3">
        <f t="shared" ref="CF134:CF158" si="227">CE148/(BZ148*BZ148)</f>
        <v>0.01897311667245</v>
      </c>
      <c r="CG148" s="3">
        <v>1243</v>
      </c>
      <c r="CH148" s="3">
        <f t="shared" ref="CH134:CH158" si="228">CG148/(BZ148*BZ148)</f>
        <v>0.0398371351754313</v>
      </c>
      <c r="CI148" s="41">
        <v>158.928</v>
      </c>
      <c r="CJ148" s="3">
        <v>2107</v>
      </c>
      <c r="CK148" s="3">
        <f t="shared" ref="CK134:CK158" si="229">CJ148/(CI148*CI148)</f>
        <v>0.0834187541375702</v>
      </c>
      <c r="CL148" s="3">
        <v>1155</v>
      </c>
      <c r="CM148" s="3">
        <f t="shared" ref="CM134:CM158" si="230">CL148/(CI148*CI148)</f>
        <v>0.0457278884807279</v>
      </c>
      <c r="CN148" s="3">
        <v>7375</v>
      </c>
      <c r="CO148" s="3">
        <f t="shared" ref="CO134:CO158" si="231">CN148/(CI148*CI148)</f>
        <v>0.291985435104215</v>
      </c>
      <c r="CP148" s="3">
        <v>4830</v>
      </c>
      <c r="CQ148" s="3">
        <f t="shared" ref="CQ134:CQ158" si="232">CP148/(CI148*CI148)</f>
        <v>0.191225715464862</v>
      </c>
      <c r="CR148" s="3">
        <f t="shared" ref="CR134:CR158" si="233">CK148-CB148</f>
        <v>0.171650156501176</v>
      </c>
      <c r="CS148" s="3">
        <f t="shared" ref="CS134:CS158" si="234">CM148-CD148</f>
        <v>0.164566261152087</v>
      </c>
      <c r="CT148" s="3">
        <f t="shared" ref="CT134:CT158" si="235">CO148-CF148</f>
        <v>0.273012318431765</v>
      </c>
      <c r="CU148" s="3">
        <f t="shared" ref="CU134:CU158" si="236">CQ148-CH148</f>
        <v>0.151388580289431</v>
      </c>
    </row>
    <row r="149" s="3" customFormat="1" spans="1:99">
      <c r="A149" s="4">
        <v>22</v>
      </c>
      <c r="B149" s="3" t="s">
        <v>44</v>
      </c>
      <c r="C149" s="3">
        <v>48</v>
      </c>
      <c r="D149" s="3">
        <v>51</v>
      </c>
      <c r="E149" s="3">
        <v>160</v>
      </c>
      <c r="F149" s="36" t="s">
        <v>43</v>
      </c>
      <c r="G149" s="36" t="s">
        <v>42</v>
      </c>
      <c r="H149" s="36" t="s">
        <v>42</v>
      </c>
      <c r="I149" s="36" t="s">
        <v>42</v>
      </c>
      <c r="J149" s="37">
        <v>8.98</v>
      </c>
      <c r="K149" s="37">
        <v>6.68</v>
      </c>
      <c r="L149" s="37">
        <v>6.23</v>
      </c>
      <c r="M149" s="37">
        <v>5.3</v>
      </c>
      <c r="N149" s="37">
        <v>3.47</v>
      </c>
      <c r="O149" s="37">
        <f t="shared" si="222"/>
        <v>6.132</v>
      </c>
      <c r="P149" s="37">
        <f t="shared" si="223"/>
        <v>1.79997111087928</v>
      </c>
      <c r="Q149" s="38">
        <f t="shared" si="224"/>
        <v>0.293537363157091</v>
      </c>
      <c r="R149" s="37">
        <v>-33.75</v>
      </c>
      <c r="S149" s="37">
        <v>34.77</v>
      </c>
      <c r="T149" s="29">
        <f t="shared" si="189"/>
        <v>68.52</v>
      </c>
      <c r="U149" s="3">
        <v>193.68</v>
      </c>
      <c r="V149" s="3">
        <v>464</v>
      </c>
      <c r="W149" s="3">
        <f t="shared" si="190"/>
        <v>0.0123693941266022</v>
      </c>
      <c r="X149" s="3">
        <v>-592</v>
      </c>
      <c r="Y149" s="3">
        <f t="shared" si="191"/>
        <v>-0.0157816407822166</v>
      </c>
      <c r="Z149" s="39">
        <v>5623</v>
      </c>
      <c r="AA149" s="3">
        <f t="shared" si="192"/>
        <v>0.149898929254061</v>
      </c>
      <c r="AB149" s="39">
        <v>3801</v>
      </c>
      <c r="AC149" s="3">
        <f t="shared" si="193"/>
        <v>0.101327730765549</v>
      </c>
      <c r="AD149" s="40">
        <v>191.234</v>
      </c>
      <c r="AE149" s="3">
        <v>455</v>
      </c>
      <c r="AF149" s="3">
        <f t="shared" si="194"/>
        <v>0.0124417416282265</v>
      </c>
      <c r="AG149" s="3">
        <v>-424</v>
      </c>
      <c r="AH149" s="3">
        <f t="shared" si="195"/>
        <v>-0.0115940625282814</v>
      </c>
      <c r="AI149" s="39">
        <v>5249</v>
      </c>
      <c r="AJ149" s="3">
        <f t="shared" si="196"/>
        <v>0.143531212761672</v>
      </c>
      <c r="AK149" s="39">
        <v>3592</v>
      </c>
      <c r="AL149" s="3">
        <f t="shared" si="197"/>
        <v>0.098221397645252</v>
      </c>
      <c r="AM149" s="40">
        <v>194.555</v>
      </c>
      <c r="AN149" s="3">
        <v>505</v>
      </c>
      <c r="AO149" s="3">
        <f t="shared" si="198"/>
        <v>0.0133415591222464</v>
      </c>
      <c r="AP149" s="3">
        <v>-613</v>
      </c>
      <c r="AQ149" s="3">
        <f t="shared" si="199"/>
        <v>-0.0161948034493803</v>
      </c>
      <c r="AR149" s="39">
        <v>5879</v>
      </c>
      <c r="AS149" s="3">
        <f t="shared" si="200"/>
        <v>0.155316883326112</v>
      </c>
      <c r="AT149" s="39">
        <v>3918</v>
      </c>
      <c r="AU149" s="3">
        <f t="shared" si="201"/>
        <v>0.103509363645468</v>
      </c>
      <c r="AV149" s="40">
        <v>191.113</v>
      </c>
      <c r="AW149" s="3">
        <v>455</v>
      </c>
      <c r="AX149" s="3">
        <f t="shared" si="202"/>
        <v>0.0124575011768966</v>
      </c>
      <c r="AY149" s="3">
        <v>-551</v>
      </c>
      <c r="AZ149" s="3">
        <f t="shared" si="203"/>
        <v>-0.0150858970296045</v>
      </c>
      <c r="BA149" s="39">
        <v>5544</v>
      </c>
      <c r="BB149" s="3">
        <f t="shared" si="204"/>
        <v>0.151789860493879</v>
      </c>
      <c r="BC149" s="39">
        <v>3691</v>
      </c>
      <c r="BD149" s="3">
        <f t="shared" si="205"/>
        <v>0.101056344711924</v>
      </c>
      <c r="BE149" s="40">
        <v>195.368</v>
      </c>
      <c r="BF149" s="3">
        <v>482</v>
      </c>
      <c r="BG149" s="3">
        <f t="shared" si="206"/>
        <v>0.0126281629427513</v>
      </c>
      <c r="BH149" s="3">
        <v>-644</v>
      </c>
      <c r="BI149" s="3">
        <f t="shared" si="207"/>
        <v>-0.0168724832679084</v>
      </c>
      <c r="BJ149" s="39">
        <v>5811</v>
      </c>
      <c r="BK149" s="3">
        <f t="shared" si="208"/>
        <v>0.152245342033875</v>
      </c>
      <c r="BL149" s="39">
        <v>3905</v>
      </c>
      <c r="BM149" s="3">
        <f t="shared" si="209"/>
        <v>0.102309079442829</v>
      </c>
      <c r="BN149" s="3">
        <f t="shared" si="210"/>
        <v>0.0126476717993446</v>
      </c>
      <c r="BO149" s="3">
        <f t="shared" si="211"/>
        <v>0.000357175244532808</v>
      </c>
      <c r="BP149" s="3">
        <f t="shared" si="212"/>
        <v>0.0282403947698355</v>
      </c>
      <c r="BQ149" s="3">
        <f t="shared" si="213"/>
        <v>-0.0151057774114782</v>
      </c>
      <c r="BR149" s="3">
        <f t="shared" si="214"/>
        <v>0.00184913792026061</v>
      </c>
      <c r="BS149" s="3">
        <f t="shared" si="215"/>
        <v>0.122412628618208</v>
      </c>
      <c r="BT149" s="3">
        <f t="shared" si="216"/>
        <v>0.15055644557392</v>
      </c>
      <c r="BU149" s="3">
        <f t="shared" si="217"/>
        <v>0.00391973659795873</v>
      </c>
      <c r="BV149" s="3">
        <f t="shared" si="218"/>
        <v>0.0260349969276754</v>
      </c>
      <c r="BW149" s="3">
        <f t="shared" si="219"/>
        <v>0.101284783242205</v>
      </c>
      <c r="BX149" s="3">
        <f t="shared" si="220"/>
        <v>0.00175706008119785</v>
      </c>
      <c r="BY149" s="3">
        <f t="shared" si="221"/>
        <v>0.0173477202098182</v>
      </c>
      <c r="BZ149" s="41">
        <v>215.845</v>
      </c>
      <c r="CA149" s="3">
        <v>-4375</v>
      </c>
      <c r="CB149" s="3">
        <f t="shared" si="225"/>
        <v>-0.0939061578410836</v>
      </c>
      <c r="CC149" s="3">
        <v>-5277</v>
      </c>
      <c r="CD149" s="3">
        <f t="shared" si="226"/>
        <v>-0.113266924554834</v>
      </c>
      <c r="CE149" s="3">
        <v>-500</v>
      </c>
      <c r="CF149" s="3">
        <f t="shared" si="227"/>
        <v>-0.0107321323246953</v>
      </c>
      <c r="CG149" s="3">
        <v>812</v>
      </c>
      <c r="CH149" s="3">
        <f t="shared" si="228"/>
        <v>0.0174289828953051</v>
      </c>
      <c r="CI149" s="41">
        <v>186.011</v>
      </c>
      <c r="CJ149" s="3">
        <v>2855</v>
      </c>
      <c r="CK149" s="3">
        <f t="shared" si="229"/>
        <v>0.0825142311764887</v>
      </c>
      <c r="CL149" s="3">
        <v>3416</v>
      </c>
      <c r="CM149" s="3">
        <f t="shared" si="230"/>
        <v>0.0987280608402401</v>
      </c>
      <c r="CN149" s="3">
        <v>8678</v>
      </c>
      <c r="CO149" s="3">
        <f t="shared" si="231"/>
        <v>0.25080858078794</v>
      </c>
      <c r="CP149" s="3">
        <v>6489</v>
      </c>
      <c r="CQ149" s="3">
        <f t="shared" si="232"/>
        <v>0.18754285327644</v>
      </c>
      <c r="CR149" s="3">
        <f t="shared" si="233"/>
        <v>0.176420389017572</v>
      </c>
      <c r="CS149" s="3">
        <f t="shared" si="234"/>
        <v>0.211994985395074</v>
      </c>
      <c r="CT149" s="3">
        <f t="shared" si="235"/>
        <v>0.261540713112635</v>
      </c>
      <c r="CU149" s="3">
        <f t="shared" si="236"/>
        <v>0.170113870381135</v>
      </c>
    </row>
    <row r="150" s="3" customFormat="1" spans="1:99">
      <c r="A150" s="4">
        <v>23</v>
      </c>
      <c r="B150" s="3" t="s">
        <v>44</v>
      </c>
      <c r="C150" s="3">
        <v>42</v>
      </c>
      <c r="D150" s="3">
        <v>62</v>
      </c>
      <c r="E150" s="3">
        <v>163</v>
      </c>
      <c r="F150" s="36" t="s">
        <v>43</v>
      </c>
      <c r="G150" s="36" t="s">
        <v>43</v>
      </c>
      <c r="H150" s="36" t="s">
        <v>43</v>
      </c>
      <c r="I150" s="36" t="s">
        <v>42</v>
      </c>
      <c r="J150" s="37">
        <v>5.37</v>
      </c>
      <c r="K150" s="37">
        <v>4.21</v>
      </c>
      <c r="L150" s="37">
        <v>7.3</v>
      </c>
      <c r="M150" s="37">
        <v>7.21</v>
      </c>
      <c r="N150" s="37">
        <v>6.23</v>
      </c>
      <c r="O150" s="37">
        <f t="shared" si="222"/>
        <v>6.064</v>
      </c>
      <c r="P150" s="37">
        <f t="shared" si="223"/>
        <v>1.16511973633614</v>
      </c>
      <c r="Q150" s="38">
        <f t="shared" si="224"/>
        <v>0.192137159686039</v>
      </c>
      <c r="R150" s="37">
        <v>-36.17</v>
      </c>
      <c r="S150" s="37">
        <v>43.35</v>
      </c>
      <c r="T150" s="29">
        <f t="shared" si="189"/>
        <v>79.52</v>
      </c>
      <c r="U150" s="3">
        <v>205.934</v>
      </c>
      <c r="V150" s="3">
        <v>-101</v>
      </c>
      <c r="W150" s="3">
        <f t="shared" si="190"/>
        <v>-0.00238158048737978</v>
      </c>
      <c r="X150" s="3">
        <v>-88</v>
      </c>
      <c r="Y150" s="3">
        <f t="shared" si="191"/>
        <v>-0.00207504042464773</v>
      </c>
      <c r="Z150" s="39">
        <v>5052</v>
      </c>
      <c r="AA150" s="3">
        <f t="shared" si="192"/>
        <v>0.11912618437864</v>
      </c>
      <c r="AB150" s="39">
        <v>3902</v>
      </c>
      <c r="AC150" s="3">
        <f t="shared" si="193"/>
        <v>0.0920091788292662</v>
      </c>
      <c r="AD150" s="40">
        <v>209.121</v>
      </c>
      <c r="AE150" s="3">
        <v>-144</v>
      </c>
      <c r="AF150" s="3">
        <f t="shared" si="194"/>
        <v>-0.00329281398878198</v>
      </c>
      <c r="AG150" s="3">
        <v>-103</v>
      </c>
      <c r="AH150" s="3">
        <f t="shared" si="195"/>
        <v>-0.00235527667253156</v>
      </c>
      <c r="AI150" s="39">
        <v>5232</v>
      </c>
      <c r="AJ150" s="3">
        <f t="shared" si="196"/>
        <v>0.119638908259079</v>
      </c>
      <c r="AK150" s="39">
        <v>4103</v>
      </c>
      <c r="AL150" s="3">
        <f t="shared" si="197"/>
        <v>0.0938223319164755</v>
      </c>
      <c r="AM150" s="40">
        <v>210.123</v>
      </c>
      <c r="AN150" s="3">
        <v>-188</v>
      </c>
      <c r="AO150" s="3">
        <f t="shared" si="198"/>
        <v>-0.00425804908762152</v>
      </c>
      <c r="AP150" s="3">
        <v>-134</v>
      </c>
      <c r="AQ150" s="3">
        <f t="shared" si="199"/>
        <v>-0.00303499243479406</v>
      </c>
      <c r="AR150" s="39">
        <v>5535</v>
      </c>
      <c r="AS150" s="3">
        <f t="shared" si="200"/>
        <v>0.125363306914814</v>
      </c>
      <c r="AT150" s="39">
        <v>4033</v>
      </c>
      <c r="AU150" s="3">
        <f t="shared" si="201"/>
        <v>0.0913442126083913</v>
      </c>
      <c r="AV150" s="40">
        <v>202.581</v>
      </c>
      <c r="AW150" s="3">
        <v>-55</v>
      </c>
      <c r="AX150" s="3">
        <f t="shared" si="202"/>
        <v>-0.00134018659072524</v>
      </c>
      <c r="AY150" s="3">
        <v>-77</v>
      </c>
      <c r="AZ150" s="3">
        <f t="shared" si="203"/>
        <v>-0.00187626122701534</v>
      </c>
      <c r="BA150" s="39">
        <v>4881</v>
      </c>
      <c r="BB150" s="3">
        <f t="shared" si="204"/>
        <v>0.118935468169635</v>
      </c>
      <c r="BC150" s="39">
        <v>4011</v>
      </c>
      <c r="BD150" s="3">
        <f t="shared" si="205"/>
        <v>0.0977361530072537</v>
      </c>
      <c r="BE150" s="40">
        <v>207.33</v>
      </c>
      <c r="BF150" s="3">
        <v>-112</v>
      </c>
      <c r="BG150" s="3">
        <f t="shared" si="206"/>
        <v>-0.00260551589716093</v>
      </c>
      <c r="BH150" s="3">
        <v>-158</v>
      </c>
      <c r="BI150" s="3">
        <f t="shared" si="207"/>
        <v>-0.0036756384977806</v>
      </c>
      <c r="BJ150" s="39">
        <v>5152</v>
      </c>
      <c r="BK150" s="3">
        <f t="shared" si="208"/>
        <v>0.119853731269403</v>
      </c>
      <c r="BL150" s="39">
        <v>3876</v>
      </c>
      <c r="BM150" s="3">
        <f t="shared" si="209"/>
        <v>0.090169460869605</v>
      </c>
      <c r="BN150" s="3">
        <f t="shared" si="210"/>
        <v>-0.00277562921033389</v>
      </c>
      <c r="BO150" s="3">
        <f t="shared" si="211"/>
        <v>0.000970541831886214</v>
      </c>
      <c r="BP150" s="3">
        <f t="shared" si="212"/>
        <v>0.349665520262148</v>
      </c>
      <c r="BQ150" s="3">
        <f t="shared" si="213"/>
        <v>-0.00260344185135386</v>
      </c>
      <c r="BR150" s="3">
        <f t="shared" si="214"/>
        <v>0.000664142641126838</v>
      </c>
      <c r="BS150" s="3">
        <f t="shared" si="215"/>
        <v>0.255101776435478</v>
      </c>
      <c r="BT150" s="3">
        <f t="shared" si="216"/>
        <v>0.120583519798314</v>
      </c>
      <c r="BU150" s="3">
        <f t="shared" si="217"/>
        <v>0.00241292966463086</v>
      </c>
      <c r="BV150" s="3">
        <f t="shared" si="218"/>
        <v>0.0200104431241241</v>
      </c>
      <c r="BW150" s="3">
        <f t="shared" si="219"/>
        <v>0.0930162674461984</v>
      </c>
      <c r="BX150" s="3">
        <f t="shared" si="220"/>
        <v>0.00263974855572364</v>
      </c>
      <c r="BY150" s="3">
        <f t="shared" si="221"/>
        <v>0.0283794289773076</v>
      </c>
      <c r="BZ150" s="41">
        <v>214.394</v>
      </c>
      <c r="CA150" s="3">
        <v>-4464</v>
      </c>
      <c r="CB150" s="3">
        <f t="shared" si="225"/>
        <v>-0.0971178214549367</v>
      </c>
      <c r="CC150" s="3">
        <v>-5745</v>
      </c>
      <c r="CD150" s="3">
        <f t="shared" si="226"/>
        <v>-0.124986981240728</v>
      </c>
      <c r="CE150" s="3">
        <v>-982</v>
      </c>
      <c r="CF150" s="3">
        <f t="shared" si="227"/>
        <v>-0.021364180257336</v>
      </c>
      <c r="CG150" s="3">
        <v>419</v>
      </c>
      <c r="CH150" s="3">
        <f t="shared" si="228"/>
        <v>0.00911567365358837</v>
      </c>
      <c r="CI150" s="41">
        <v>191.971</v>
      </c>
      <c r="CJ150" s="3">
        <v>4332</v>
      </c>
      <c r="CK150" s="3">
        <f t="shared" si="229"/>
        <v>0.117548527602677</v>
      </c>
      <c r="CL150" s="3">
        <v>3654</v>
      </c>
      <c r="CM150" s="3">
        <f t="shared" si="230"/>
        <v>0.0991510433656926</v>
      </c>
      <c r="CN150" s="3">
        <v>10590</v>
      </c>
      <c r="CO150" s="3">
        <f t="shared" si="231"/>
        <v>0.287358935205989</v>
      </c>
      <c r="CP150" s="3">
        <v>7545</v>
      </c>
      <c r="CQ150" s="3">
        <f t="shared" si="232"/>
        <v>0.204733065734579</v>
      </c>
      <c r="CR150" s="3">
        <f t="shared" si="233"/>
        <v>0.214666349057613</v>
      </c>
      <c r="CS150" s="3">
        <f t="shared" si="234"/>
        <v>0.224138024606421</v>
      </c>
      <c r="CT150" s="3">
        <f t="shared" si="235"/>
        <v>0.308723115463325</v>
      </c>
      <c r="CU150" s="3">
        <f t="shared" si="236"/>
        <v>0.19561739208099</v>
      </c>
    </row>
    <row r="151" s="3" customFormat="1" spans="1:99">
      <c r="A151" s="4">
        <v>24</v>
      </c>
      <c r="B151" s="3" t="s">
        <v>44</v>
      </c>
      <c r="C151" s="3">
        <v>41</v>
      </c>
      <c r="D151" s="3">
        <v>52</v>
      </c>
      <c r="E151" s="3">
        <v>165</v>
      </c>
      <c r="F151" s="36" t="s">
        <v>42</v>
      </c>
      <c r="G151" s="36" t="s">
        <v>42</v>
      </c>
      <c r="H151" s="36" t="s">
        <v>42</v>
      </c>
      <c r="I151" s="36" t="s">
        <v>43</v>
      </c>
      <c r="J151" s="37">
        <v>13.28</v>
      </c>
      <c r="K151" s="37">
        <v>15.15</v>
      </c>
      <c r="L151" s="37">
        <v>12.17</v>
      </c>
      <c r="M151" s="37">
        <v>10.53</v>
      </c>
      <c r="N151" s="37">
        <v>9.95</v>
      </c>
      <c r="O151" s="37">
        <f t="shared" si="222"/>
        <v>12.216</v>
      </c>
      <c r="P151" s="37">
        <f t="shared" si="223"/>
        <v>1.88254721056339</v>
      </c>
      <c r="Q151" s="38">
        <f t="shared" si="224"/>
        <v>0.154105043431843</v>
      </c>
      <c r="R151" s="37">
        <v>-29.98</v>
      </c>
      <c r="S151" s="37">
        <v>42.95</v>
      </c>
      <c r="T151" s="29">
        <f t="shared" si="189"/>
        <v>72.93</v>
      </c>
      <c r="U151" s="3">
        <v>150.376</v>
      </c>
      <c r="V151" s="3">
        <v>532</v>
      </c>
      <c r="W151" s="3">
        <f t="shared" si="190"/>
        <v>0.0235263511789153</v>
      </c>
      <c r="X151" s="3">
        <v>-266</v>
      </c>
      <c r="Y151" s="3">
        <f t="shared" si="191"/>
        <v>-0.0117631755894576</v>
      </c>
      <c r="Z151" s="39">
        <v>5654</v>
      </c>
      <c r="AA151" s="3">
        <f t="shared" si="192"/>
        <v>0.250033814972908</v>
      </c>
      <c r="AB151" s="39">
        <v>4396</v>
      </c>
      <c r="AC151" s="3">
        <f t="shared" si="193"/>
        <v>0.194401954478405</v>
      </c>
      <c r="AD151" s="40">
        <v>153.293</v>
      </c>
      <c r="AE151" s="3">
        <v>593</v>
      </c>
      <c r="AF151" s="3">
        <f t="shared" si="194"/>
        <v>0.0252353914664777</v>
      </c>
      <c r="AG151" s="3">
        <v>-288</v>
      </c>
      <c r="AH151" s="3">
        <f t="shared" si="195"/>
        <v>-0.0122559742703973</v>
      </c>
      <c r="AI151" s="39">
        <v>5823</v>
      </c>
      <c r="AJ151" s="3">
        <f t="shared" si="196"/>
        <v>0.247800479779595</v>
      </c>
      <c r="AK151" s="39">
        <v>4450</v>
      </c>
      <c r="AL151" s="3">
        <f t="shared" si="197"/>
        <v>0.189371824664124</v>
      </c>
      <c r="AM151" s="40">
        <v>148.823</v>
      </c>
      <c r="AN151" s="3">
        <v>501</v>
      </c>
      <c r="AO151" s="3">
        <f t="shared" si="198"/>
        <v>0.0226202612327742</v>
      </c>
      <c r="AP151" s="3">
        <v>-233</v>
      </c>
      <c r="AQ151" s="3">
        <f t="shared" si="199"/>
        <v>-0.0105200017310107</v>
      </c>
      <c r="AR151" s="39">
        <v>5451</v>
      </c>
      <c r="AS151" s="3">
        <f t="shared" si="200"/>
        <v>0.246113860239226</v>
      </c>
      <c r="AT151" s="39">
        <v>4122</v>
      </c>
      <c r="AU151" s="3">
        <f t="shared" si="201"/>
        <v>0.186109215172645</v>
      </c>
      <c r="AV151" s="40">
        <v>148.885</v>
      </c>
      <c r="AW151" s="3">
        <v>499</v>
      </c>
      <c r="AX151" s="3">
        <f t="shared" si="202"/>
        <v>0.0225112004472186</v>
      </c>
      <c r="AY151" s="3">
        <v>-241</v>
      </c>
      <c r="AZ151" s="3">
        <f t="shared" si="203"/>
        <v>-0.0108721429013621</v>
      </c>
      <c r="BA151" s="39">
        <v>5511</v>
      </c>
      <c r="BB151" s="3">
        <f t="shared" si="204"/>
        <v>0.248615682694633</v>
      </c>
      <c r="BC151" s="39">
        <v>4299</v>
      </c>
      <c r="BD151" s="3">
        <f t="shared" si="205"/>
        <v>0.193939179804795</v>
      </c>
      <c r="BE151" s="40">
        <v>151.237</v>
      </c>
      <c r="BF151" s="3">
        <v>552</v>
      </c>
      <c r="BG151" s="3">
        <f t="shared" si="206"/>
        <v>0.0241336477668468</v>
      </c>
      <c r="BH151" s="3">
        <v>-188</v>
      </c>
      <c r="BI151" s="3">
        <f t="shared" si="207"/>
        <v>-0.00821943076117247</v>
      </c>
      <c r="BJ151" s="39">
        <v>5818</v>
      </c>
      <c r="BK151" s="3">
        <f t="shared" si="208"/>
        <v>0.254365149832454</v>
      </c>
      <c r="BL151" s="39">
        <v>4411</v>
      </c>
      <c r="BM151" s="3">
        <f t="shared" si="209"/>
        <v>0.192850580252828</v>
      </c>
      <c r="BN151" s="3">
        <f t="shared" si="210"/>
        <v>0.0236053704184465</v>
      </c>
      <c r="BO151" s="3">
        <f t="shared" si="211"/>
        <v>0.00101093398871603</v>
      </c>
      <c r="BP151" s="3">
        <f t="shared" si="212"/>
        <v>0.0428264403733326</v>
      </c>
      <c r="BQ151" s="3">
        <f t="shared" si="213"/>
        <v>-0.01072614505068</v>
      </c>
      <c r="BR151" s="3">
        <f t="shared" si="214"/>
        <v>0.00139737158620944</v>
      </c>
      <c r="BS151" s="3">
        <f t="shared" si="215"/>
        <v>0.130277147997439</v>
      </c>
      <c r="BT151" s="3">
        <f t="shared" si="216"/>
        <v>0.249385797503763</v>
      </c>
      <c r="BU151" s="3">
        <f t="shared" si="217"/>
        <v>0.00279377017030509</v>
      </c>
      <c r="BV151" s="3">
        <f t="shared" si="218"/>
        <v>0.0112026033489856</v>
      </c>
      <c r="BW151" s="3">
        <f t="shared" si="219"/>
        <v>0.19133455087456</v>
      </c>
      <c r="BX151" s="3">
        <f t="shared" si="220"/>
        <v>0.00315112136179208</v>
      </c>
      <c r="BY151" s="3">
        <f t="shared" si="221"/>
        <v>0.0164691706092225</v>
      </c>
      <c r="BZ151" s="41">
        <v>151.347</v>
      </c>
      <c r="CA151" s="3">
        <v>-2932</v>
      </c>
      <c r="CB151" s="3">
        <f t="shared" si="225"/>
        <v>-0.128001875308151</v>
      </c>
      <c r="CC151" s="3">
        <v>-3741</v>
      </c>
      <c r="CD151" s="3">
        <f t="shared" si="226"/>
        <v>-0.163320264504704</v>
      </c>
      <c r="CE151" s="3">
        <v>359</v>
      </c>
      <c r="CF151" s="3">
        <f t="shared" si="227"/>
        <v>0.0156728080612641</v>
      </c>
      <c r="CG151" s="3">
        <v>948</v>
      </c>
      <c r="CH151" s="3">
        <f t="shared" si="228"/>
        <v>0.0413866909250093</v>
      </c>
      <c r="CI151" s="41">
        <v>147.99</v>
      </c>
      <c r="CJ151" s="3">
        <v>3357</v>
      </c>
      <c r="CK151" s="3">
        <f t="shared" si="229"/>
        <v>0.153280391464148</v>
      </c>
      <c r="CL151" s="3">
        <v>1912</v>
      </c>
      <c r="CM151" s="3">
        <f t="shared" si="230"/>
        <v>0.0873017898359996</v>
      </c>
      <c r="CN151" s="3">
        <v>9484</v>
      </c>
      <c r="CO151" s="3">
        <f t="shared" si="231"/>
        <v>0.433038794353881</v>
      </c>
      <c r="CP151" s="3">
        <v>6979</v>
      </c>
      <c r="CQ151" s="3">
        <f t="shared" si="232"/>
        <v>0.318660664887783</v>
      </c>
      <c r="CR151" s="3">
        <f t="shared" si="233"/>
        <v>0.281282266772299</v>
      </c>
      <c r="CS151" s="3">
        <f t="shared" si="234"/>
        <v>0.250622054340704</v>
      </c>
      <c r="CT151" s="3">
        <f t="shared" si="235"/>
        <v>0.417365986292617</v>
      </c>
      <c r="CU151" s="3">
        <f t="shared" si="236"/>
        <v>0.277273973962774</v>
      </c>
    </row>
    <row r="152" s="3" customFormat="1" spans="1:99">
      <c r="A152" s="4">
        <v>25</v>
      </c>
      <c r="B152" s="3" t="s">
        <v>44</v>
      </c>
      <c r="C152" s="3">
        <v>44</v>
      </c>
      <c r="D152" s="3">
        <v>64</v>
      </c>
      <c r="E152" s="3">
        <v>162</v>
      </c>
      <c r="F152" s="36" t="s">
        <v>43</v>
      </c>
      <c r="G152" s="36" t="s">
        <v>42</v>
      </c>
      <c r="H152" s="36" t="s">
        <v>42</v>
      </c>
      <c r="I152" s="36" t="s">
        <v>42</v>
      </c>
      <c r="J152" s="37">
        <v>10.45</v>
      </c>
      <c r="K152" s="37">
        <v>12.23</v>
      </c>
      <c r="L152" s="37">
        <v>7.19</v>
      </c>
      <c r="M152" s="37">
        <v>7.3</v>
      </c>
      <c r="N152" s="37">
        <v>5.62</v>
      </c>
      <c r="O152" s="37">
        <f t="shared" si="222"/>
        <v>8.558</v>
      </c>
      <c r="P152" s="37">
        <f t="shared" si="223"/>
        <v>2.41450119072242</v>
      </c>
      <c r="Q152" s="38">
        <f t="shared" si="224"/>
        <v>0.28213381522814</v>
      </c>
      <c r="R152" s="37">
        <v>-34.6</v>
      </c>
      <c r="S152" s="37">
        <v>30.08</v>
      </c>
      <c r="T152" s="29">
        <f t="shared" si="189"/>
        <v>64.68</v>
      </c>
      <c r="U152" s="3">
        <v>169.189</v>
      </c>
      <c r="V152" s="3">
        <v>272</v>
      </c>
      <c r="W152" s="3">
        <f t="shared" si="190"/>
        <v>0.00950221071903566</v>
      </c>
      <c r="X152" s="3">
        <v>-366</v>
      </c>
      <c r="Y152" s="3">
        <f t="shared" si="191"/>
        <v>-0.01278606295282</v>
      </c>
      <c r="Z152" s="39">
        <v>5792</v>
      </c>
      <c r="AA152" s="3">
        <f t="shared" si="192"/>
        <v>0.202341192958289</v>
      </c>
      <c r="AB152" s="39">
        <v>3950</v>
      </c>
      <c r="AC152" s="3">
        <f t="shared" si="193"/>
        <v>0.137991663015408</v>
      </c>
      <c r="AD152" s="40">
        <v>165.82</v>
      </c>
      <c r="AE152" s="3">
        <v>301</v>
      </c>
      <c r="AF152" s="3">
        <f t="shared" si="194"/>
        <v>0.010946938393002</v>
      </c>
      <c r="AG152" s="3">
        <v>-384</v>
      </c>
      <c r="AH152" s="3">
        <f t="shared" si="195"/>
        <v>-0.0139655293784477</v>
      </c>
      <c r="AI152" s="39">
        <v>5992</v>
      </c>
      <c r="AJ152" s="3">
        <f t="shared" si="196"/>
        <v>0.217920448009527</v>
      </c>
      <c r="AK152" s="39">
        <v>4039</v>
      </c>
      <c r="AL152" s="3">
        <f t="shared" si="197"/>
        <v>0.146892638436329</v>
      </c>
      <c r="AM152" s="40">
        <v>173.323</v>
      </c>
      <c r="AN152" s="3">
        <v>305</v>
      </c>
      <c r="AO152" s="3">
        <f t="shared" si="198"/>
        <v>0.0101528377135022</v>
      </c>
      <c r="AP152" s="3">
        <v>-481</v>
      </c>
      <c r="AQ152" s="3">
        <f t="shared" si="199"/>
        <v>-0.0160115243940806</v>
      </c>
      <c r="AR152" s="39">
        <v>5929</v>
      </c>
      <c r="AS152" s="3">
        <f t="shared" si="200"/>
        <v>0.197364507551983</v>
      </c>
      <c r="AT152" s="39">
        <v>4143</v>
      </c>
      <c r="AU152" s="3">
        <f t="shared" si="201"/>
        <v>0.137912152941114</v>
      </c>
      <c r="AV152" s="40">
        <v>167.959</v>
      </c>
      <c r="AW152" s="3">
        <v>250</v>
      </c>
      <c r="AX152" s="3">
        <f t="shared" si="202"/>
        <v>0.00886203473970712</v>
      </c>
      <c r="AY152" s="3">
        <v>-344</v>
      </c>
      <c r="AZ152" s="3">
        <f t="shared" si="203"/>
        <v>-0.012194159801837</v>
      </c>
      <c r="BA152" s="39">
        <v>5551</v>
      </c>
      <c r="BB152" s="3">
        <f t="shared" si="204"/>
        <v>0.196772619360457</v>
      </c>
      <c r="BC152" s="39">
        <v>3881</v>
      </c>
      <c r="BD152" s="3">
        <f t="shared" si="205"/>
        <v>0.137574227299213</v>
      </c>
      <c r="BE152" s="40">
        <v>173.293</v>
      </c>
      <c r="BF152" s="3">
        <v>344</v>
      </c>
      <c r="BG152" s="3">
        <f t="shared" si="206"/>
        <v>0.0114550345186045</v>
      </c>
      <c r="BH152" s="3">
        <v>-402</v>
      </c>
      <c r="BI152" s="3">
        <f t="shared" si="207"/>
        <v>-0.0133864066176716</v>
      </c>
      <c r="BJ152" s="39">
        <v>5883</v>
      </c>
      <c r="BK152" s="3">
        <f t="shared" si="208"/>
        <v>0.195901069979507</v>
      </c>
      <c r="BL152" s="39">
        <v>4029</v>
      </c>
      <c r="BM152" s="3">
        <f t="shared" si="209"/>
        <v>0.13416376184726</v>
      </c>
      <c r="BN152" s="3">
        <f t="shared" si="210"/>
        <v>0.0101838112167703</v>
      </c>
      <c r="BO152" s="3">
        <f t="shared" si="211"/>
        <v>0.000939255388269232</v>
      </c>
      <c r="BP152" s="3">
        <f t="shared" si="212"/>
        <v>0.0922302434988684</v>
      </c>
      <c r="BQ152" s="3">
        <f t="shared" si="213"/>
        <v>-0.0136687366289714</v>
      </c>
      <c r="BR152" s="3">
        <f t="shared" si="214"/>
        <v>0.00131224542837534</v>
      </c>
      <c r="BS152" s="3">
        <f t="shared" si="215"/>
        <v>0.09600341743318</v>
      </c>
      <c r="BT152" s="3">
        <f t="shared" si="216"/>
        <v>0.202059967571953</v>
      </c>
      <c r="BU152" s="3">
        <f t="shared" si="217"/>
        <v>0.00824098711188878</v>
      </c>
      <c r="BV152" s="3">
        <f t="shared" si="218"/>
        <v>0.040784858133535</v>
      </c>
      <c r="BW152" s="3">
        <f t="shared" si="219"/>
        <v>0.138906888707865</v>
      </c>
      <c r="BX152" s="3">
        <f t="shared" si="220"/>
        <v>0.0042396361845173</v>
      </c>
      <c r="BY152" s="3">
        <f t="shared" si="221"/>
        <v>0.0305214249916264</v>
      </c>
      <c r="BZ152" s="41">
        <v>153.708</v>
      </c>
      <c r="CA152" s="3">
        <v>-2544</v>
      </c>
      <c r="CB152" s="3">
        <f t="shared" si="225"/>
        <v>-0.107677301602271</v>
      </c>
      <c r="CC152" s="3">
        <v>-3377</v>
      </c>
      <c r="CD152" s="3">
        <f t="shared" si="226"/>
        <v>-0.142934845719681</v>
      </c>
      <c r="CE152" s="3">
        <v>-449</v>
      </c>
      <c r="CF152" s="3">
        <f t="shared" si="227"/>
        <v>-0.0190043665170675</v>
      </c>
      <c r="CG152" s="3">
        <v>545</v>
      </c>
      <c r="CH152" s="3">
        <f t="shared" si="228"/>
        <v>0.0230676609171532</v>
      </c>
      <c r="CI152" s="41">
        <v>159.85</v>
      </c>
      <c r="CJ152" s="3">
        <v>3108</v>
      </c>
      <c r="CK152" s="3">
        <f t="shared" si="229"/>
        <v>0.121634207233498</v>
      </c>
      <c r="CL152" s="3">
        <v>2492</v>
      </c>
      <c r="CM152" s="3">
        <f t="shared" si="230"/>
        <v>0.0975265265205523</v>
      </c>
      <c r="CN152" s="3">
        <v>8773</v>
      </c>
      <c r="CO152" s="3">
        <f t="shared" si="231"/>
        <v>0.343338770932908</v>
      </c>
      <c r="CP152" s="3">
        <v>6058</v>
      </c>
      <c r="CQ152" s="3">
        <f t="shared" si="232"/>
        <v>0.237084950907506</v>
      </c>
      <c r="CR152" s="3">
        <f t="shared" si="233"/>
        <v>0.229311508835769</v>
      </c>
      <c r="CS152" s="3">
        <f t="shared" si="234"/>
        <v>0.240461372240234</v>
      </c>
      <c r="CT152" s="3">
        <f t="shared" si="235"/>
        <v>0.362343137449975</v>
      </c>
      <c r="CU152" s="3">
        <f t="shared" si="236"/>
        <v>0.214017289990353</v>
      </c>
    </row>
    <row r="153" s="3" customFormat="1" spans="1:99">
      <c r="A153" s="4">
        <v>26</v>
      </c>
      <c r="B153" s="3" t="s">
        <v>44</v>
      </c>
      <c r="C153" s="3">
        <v>47</v>
      </c>
      <c r="D153" s="3">
        <v>52</v>
      </c>
      <c r="E153" s="3">
        <v>155</v>
      </c>
      <c r="F153" s="36" t="s">
        <v>42</v>
      </c>
      <c r="G153" s="36" t="s">
        <v>42</v>
      </c>
      <c r="H153" s="36" t="s">
        <v>42</v>
      </c>
      <c r="I153" s="36" t="s">
        <v>43</v>
      </c>
      <c r="J153" s="37">
        <v>9.78</v>
      </c>
      <c r="K153" s="37">
        <v>8.23</v>
      </c>
      <c r="L153" s="37">
        <v>7.79</v>
      </c>
      <c r="M153" s="37">
        <v>9.13</v>
      </c>
      <c r="N153" s="37">
        <v>10.39</v>
      </c>
      <c r="O153" s="37">
        <f t="shared" si="222"/>
        <v>9.064</v>
      </c>
      <c r="P153" s="37">
        <f t="shared" si="223"/>
        <v>0.95853221124801</v>
      </c>
      <c r="Q153" s="38">
        <f t="shared" si="224"/>
        <v>0.105751567878201</v>
      </c>
      <c r="R153" s="37">
        <v>-16.07</v>
      </c>
      <c r="S153" s="37">
        <v>38.83</v>
      </c>
      <c r="T153" s="29">
        <f t="shared" si="189"/>
        <v>54.9</v>
      </c>
      <c r="U153" s="3">
        <v>174.04</v>
      </c>
      <c r="V153" s="3">
        <v>337</v>
      </c>
      <c r="W153" s="3">
        <f t="shared" si="190"/>
        <v>0.0111258128842433</v>
      </c>
      <c r="X153" s="3">
        <v>458</v>
      </c>
      <c r="Y153" s="3">
        <f t="shared" si="191"/>
        <v>0.0151205409524731</v>
      </c>
      <c r="Z153" s="39">
        <v>5204</v>
      </c>
      <c r="AA153" s="3">
        <f t="shared" si="192"/>
        <v>0.171806321215437</v>
      </c>
      <c r="AB153" s="39">
        <v>4062</v>
      </c>
      <c r="AC153" s="3">
        <f t="shared" si="193"/>
        <v>0.134104011678921</v>
      </c>
      <c r="AD153" s="40">
        <v>177.923</v>
      </c>
      <c r="AE153" s="3">
        <v>388</v>
      </c>
      <c r="AF153" s="3">
        <f t="shared" si="194"/>
        <v>0.0122565302151651</v>
      </c>
      <c r="AG153" s="3">
        <v>526</v>
      </c>
      <c r="AH153" s="3">
        <f t="shared" si="195"/>
        <v>0.0166158115803527</v>
      </c>
      <c r="AI153" s="39">
        <v>5549</v>
      </c>
      <c r="AJ153" s="3">
        <f t="shared" si="196"/>
        <v>0.175287335474101</v>
      </c>
      <c r="AK153" s="39">
        <v>4429</v>
      </c>
      <c r="AL153" s="3">
        <f t="shared" si="197"/>
        <v>0.139907660626201</v>
      </c>
      <c r="AM153" s="40">
        <v>171.299</v>
      </c>
      <c r="AN153" s="3">
        <v>307</v>
      </c>
      <c r="AO153" s="3">
        <f t="shared" si="198"/>
        <v>0.0104623373674654</v>
      </c>
      <c r="AP153" s="3">
        <v>445</v>
      </c>
      <c r="AQ153" s="3">
        <f t="shared" si="199"/>
        <v>0.0151652772916029</v>
      </c>
      <c r="AR153" s="39">
        <v>5153</v>
      </c>
      <c r="AS153" s="3">
        <f t="shared" si="200"/>
        <v>0.17561050310928</v>
      </c>
      <c r="AT153" s="39">
        <v>3888</v>
      </c>
      <c r="AU153" s="3">
        <f t="shared" si="201"/>
        <v>0.132500220471353</v>
      </c>
      <c r="AV153" s="40">
        <v>172.91</v>
      </c>
      <c r="AW153" s="3">
        <v>331</v>
      </c>
      <c r="AX153" s="3">
        <f t="shared" si="202"/>
        <v>0.0110710234887952</v>
      </c>
      <c r="AY153" s="3">
        <v>410</v>
      </c>
      <c r="AZ153" s="3">
        <f t="shared" si="203"/>
        <v>0.0137133523577221</v>
      </c>
      <c r="BA153" s="39">
        <v>5102</v>
      </c>
      <c r="BB153" s="3">
        <f t="shared" si="204"/>
        <v>0.170647618851459</v>
      </c>
      <c r="BC153" s="39">
        <v>4419</v>
      </c>
      <c r="BD153" s="3">
        <f t="shared" si="205"/>
        <v>0.147803180655546</v>
      </c>
      <c r="BE153" s="40">
        <v>177.502</v>
      </c>
      <c r="BF153" s="3">
        <v>388</v>
      </c>
      <c r="BG153" s="3">
        <f t="shared" si="206"/>
        <v>0.0123147393449175</v>
      </c>
      <c r="BH153" s="3">
        <v>605</v>
      </c>
      <c r="BI153" s="3">
        <f t="shared" si="207"/>
        <v>0.0192021064527708</v>
      </c>
      <c r="BJ153" s="39">
        <v>5332</v>
      </c>
      <c r="BK153" s="3">
        <f t="shared" si="208"/>
        <v>0.169232448935825</v>
      </c>
      <c r="BL153" s="39">
        <v>4113</v>
      </c>
      <c r="BM153" s="3">
        <f t="shared" si="209"/>
        <v>0.130542584859911</v>
      </c>
      <c r="BN153" s="3">
        <f t="shared" si="210"/>
        <v>0.0114460886601173</v>
      </c>
      <c r="BO153" s="3">
        <f t="shared" si="211"/>
        <v>0.000724208062299365</v>
      </c>
      <c r="BP153" s="3">
        <f t="shared" si="212"/>
        <v>0.0632712259885592</v>
      </c>
      <c r="BQ153" s="3">
        <f t="shared" si="213"/>
        <v>0.0159634177269843</v>
      </c>
      <c r="BR153" s="3">
        <f t="shared" si="214"/>
        <v>0.0018614502937228</v>
      </c>
      <c r="BS153" s="3">
        <f t="shared" si="215"/>
        <v>0.116607253256064</v>
      </c>
      <c r="BT153" s="3">
        <f t="shared" si="216"/>
        <v>0.17251684551722</v>
      </c>
      <c r="BU153" s="3">
        <f t="shared" si="217"/>
        <v>0.00253110434053538</v>
      </c>
      <c r="BV153" s="3">
        <f t="shared" si="218"/>
        <v>0.0146716358796552</v>
      </c>
      <c r="BW153" s="3">
        <f t="shared" si="219"/>
        <v>0.136971531658387</v>
      </c>
      <c r="BX153" s="3">
        <f t="shared" si="220"/>
        <v>0.00625287333655289</v>
      </c>
      <c r="BY153" s="3">
        <f t="shared" si="221"/>
        <v>0.0456508973860922</v>
      </c>
      <c r="BZ153" s="41">
        <v>197.699</v>
      </c>
      <c r="CA153" s="3">
        <v>-2114</v>
      </c>
      <c r="CB153" s="3">
        <f t="shared" si="225"/>
        <v>-0.0540873916018162</v>
      </c>
      <c r="CC153" s="3">
        <v>-1650</v>
      </c>
      <c r="CD153" s="3">
        <f t="shared" si="226"/>
        <v>-0.0422157976078509</v>
      </c>
      <c r="CE153" s="3">
        <v>2693</v>
      </c>
      <c r="CF153" s="3">
        <f t="shared" si="227"/>
        <v>0.0689012987623893</v>
      </c>
      <c r="CG153" s="3">
        <v>2745</v>
      </c>
      <c r="CH153" s="3">
        <f t="shared" si="228"/>
        <v>0.0702317360203337</v>
      </c>
      <c r="CI153" s="41">
        <v>158.937</v>
      </c>
      <c r="CJ153" s="3">
        <v>2524</v>
      </c>
      <c r="CK153" s="3">
        <f t="shared" si="229"/>
        <v>0.0999169866833073</v>
      </c>
      <c r="CL153" s="3">
        <v>2290</v>
      </c>
      <c r="CM153" s="3">
        <f t="shared" si="230"/>
        <v>0.0906536844313684</v>
      </c>
      <c r="CN153" s="3">
        <v>8073</v>
      </c>
      <c r="CO153" s="3">
        <f t="shared" si="231"/>
        <v>0.319583927691894</v>
      </c>
      <c r="CP153" s="3">
        <v>5775</v>
      </c>
      <c r="CQ153" s="3">
        <f t="shared" si="232"/>
        <v>0.228613549166442</v>
      </c>
      <c r="CR153" s="3">
        <f t="shared" si="233"/>
        <v>0.154004378285124</v>
      </c>
      <c r="CS153" s="3">
        <f t="shared" si="234"/>
        <v>0.132869482039219</v>
      </c>
      <c r="CT153" s="3">
        <f t="shared" si="235"/>
        <v>0.250682628929505</v>
      </c>
      <c r="CU153" s="3">
        <f t="shared" si="236"/>
        <v>0.158381813146108</v>
      </c>
    </row>
    <row r="154" s="3" customFormat="1" spans="1:99">
      <c r="A154" s="4">
        <v>27</v>
      </c>
      <c r="B154" s="3" t="s">
        <v>41</v>
      </c>
      <c r="C154" s="3">
        <v>52</v>
      </c>
      <c r="D154" s="3">
        <v>61</v>
      </c>
      <c r="E154" s="3">
        <v>164</v>
      </c>
      <c r="F154" s="36" t="s">
        <v>43</v>
      </c>
      <c r="G154" s="36" t="s">
        <v>43</v>
      </c>
      <c r="H154" s="36" t="s">
        <v>42</v>
      </c>
      <c r="I154" s="36" t="s">
        <v>42</v>
      </c>
      <c r="J154" s="37">
        <v>13.87</v>
      </c>
      <c r="K154" s="37">
        <v>10.38</v>
      </c>
      <c r="L154" s="37">
        <v>14.52</v>
      </c>
      <c r="M154" s="37">
        <v>12.12</v>
      </c>
      <c r="N154" s="37">
        <v>13.84</v>
      </c>
      <c r="O154" s="37">
        <f t="shared" si="222"/>
        <v>12.946</v>
      </c>
      <c r="P154" s="37">
        <f t="shared" si="223"/>
        <v>1.50977614234694</v>
      </c>
      <c r="Q154" s="38">
        <f t="shared" si="224"/>
        <v>0.1166210522437</v>
      </c>
      <c r="R154" s="37">
        <v>-14.73</v>
      </c>
      <c r="S154" s="37">
        <v>21.1</v>
      </c>
      <c r="T154" s="29">
        <f t="shared" si="189"/>
        <v>35.83</v>
      </c>
      <c r="U154" s="3">
        <v>215.557</v>
      </c>
      <c r="V154" s="3">
        <v>-223</v>
      </c>
      <c r="W154" s="3">
        <f t="shared" si="190"/>
        <v>-0.00479932987591401</v>
      </c>
      <c r="X154" s="3">
        <v>-42</v>
      </c>
      <c r="Y154" s="3">
        <f t="shared" si="191"/>
        <v>-0.0009039096627282</v>
      </c>
      <c r="Z154" s="39">
        <v>8302</v>
      </c>
      <c r="AA154" s="3">
        <f t="shared" si="192"/>
        <v>0.178672809999274</v>
      </c>
      <c r="AB154" s="39">
        <v>6388</v>
      </c>
      <c r="AC154" s="3">
        <f t="shared" si="193"/>
        <v>0.137480355369232</v>
      </c>
      <c r="AD154" s="40">
        <v>212.183</v>
      </c>
      <c r="AE154" s="3">
        <v>-185</v>
      </c>
      <c r="AF154" s="3">
        <f t="shared" si="194"/>
        <v>-0.00410913639813384</v>
      </c>
      <c r="AG154" s="3">
        <v>-20</v>
      </c>
      <c r="AH154" s="3">
        <f t="shared" si="195"/>
        <v>-0.000444230961960415</v>
      </c>
      <c r="AI154" s="39">
        <v>8056</v>
      </c>
      <c r="AJ154" s="3">
        <f t="shared" si="196"/>
        <v>0.178936231477655</v>
      </c>
      <c r="AK154" s="39">
        <v>6219</v>
      </c>
      <c r="AL154" s="3">
        <f t="shared" si="197"/>
        <v>0.138133617621591</v>
      </c>
      <c r="AM154" s="40">
        <v>212.337</v>
      </c>
      <c r="AN154" s="3">
        <v>-198</v>
      </c>
      <c r="AO154" s="3">
        <f t="shared" si="198"/>
        <v>-0.00439150959499903</v>
      </c>
      <c r="AP154" s="3">
        <v>-55</v>
      </c>
      <c r="AQ154" s="3">
        <f t="shared" si="199"/>
        <v>-0.00121986377638862</v>
      </c>
      <c r="AR154" s="39">
        <v>8493</v>
      </c>
      <c r="AS154" s="3">
        <f t="shared" si="200"/>
        <v>0.188369146415792</v>
      </c>
      <c r="AT154" s="39">
        <v>6477</v>
      </c>
      <c r="AU154" s="3">
        <f t="shared" si="201"/>
        <v>0.143655594175802</v>
      </c>
      <c r="AV154" s="40">
        <v>211.124</v>
      </c>
      <c r="AW154" s="3">
        <v>-119</v>
      </c>
      <c r="AX154" s="3">
        <f t="shared" si="202"/>
        <v>-0.00266975710114836</v>
      </c>
      <c r="AY154" s="3">
        <v>-9</v>
      </c>
      <c r="AZ154" s="3">
        <f t="shared" si="203"/>
        <v>-0.000201914402607859</v>
      </c>
      <c r="BA154" s="39">
        <v>8192</v>
      </c>
      <c r="BB154" s="3">
        <f t="shared" si="204"/>
        <v>0.183786976240398</v>
      </c>
      <c r="BC154" s="39">
        <v>6414</v>
      </c>
      <c r="BD154" s="3">
        <f t="shared" si="205"/>
        <v>0.143897664258534</v>
      </c>
      <c r="BE154" s="40">
        <v>218.192</v>
      </c>
      <c r="BF154" s="3">
        <v>-422</v>
      </c>
      <c r="BG154" s="3">
        <f t="shared" si="206"/>
        <v>-0.00886410321995098</v>
      </c>
      <c r="BH154" s="3">
        <v>-221</v>
      </c>
      <c r="BI154" s="3">
        <f t="shared" si="207"/>
        <v>-0.00464210144931082</v>
      </c>
      <c r="BJ154" s="39">
        <v>8112</v>
      </c>
      <c r="BK154" s="3">
        <f t="shared" si="208"/>
        <v>0.170392429668821</v>
      </c>
      <c r="BL154" s="39">
        <v>6882</v>
      </c>
      <c r="BM154" s="3">
        <f t="shared" si="209"/>
        <v>0.144556299430575</v>
      </c>
      <c r="BN154" s="3">
        <f t="shared" si="210"/>
        <v>-0.00496676723802924</v>
      </c>
      <c r="BO154" s="3">
        <f t="shared" si="211"/>
        <v>0.00207653416097843</v>
      </c>
      <c r="BP154" s="3">
        <f t="shared" si="212"/>
        <v>0.418085660443064</v>
      </c>
      <c r="BQ154" s="3">
        <f t="shared" si="213"/>
        <v>-0.00148240405059918</v>
      </c>
      <c r="BR154" s="3">
        <f t="shared" si="214"/>
        <v>0.00161893347018292</v>
      </c>
      <c r="BS154" s="3">
        <f t="shared" si="215"/>
        <v>1.09210000440066</v>
      </c>
      <c r="BT154" s="3">
        <f t="shared" si="216"/>
        <v>0.180031518760388</v>
      </c>
      <c r="BU154" s="3">
        <f t="shared" si="217"/>
        <v>0.00599295049284962</v>
      </c>
      <c r="BV154" s="3">
        <f t="shared" si="218"/>
        <v>0.0332883404756803</v>
      </c>
      <c r="BW154" s="3">
        <f t="shared" si="219"/>
        <v>0.141544706171147</v>
      </c>
      <c r="BX154" s="3">
        <f t="shared" si="220"/>
        <v>0.00307299288718239</v>
      </c>
      <c r="BY154" s="3">
        <f t="shared" si="221"/>
        <v>0.0217104049335955</v>
      </c>
      <c r="BZ154" s="41">
        <v>220.036</v>
      </c>
      <c r="CA154" s="3">
        <v>-3610</v>
      </c>
      <c r="CB154" s="3">
        <f t="shared" si="225"/>
        <v>-0.0745623726319148</v>
      </c>
      <c r="CC154" s="3">
        <v>-2306</v>
      </c>
      <c r="CD154" s="3">
        <f t="shared" si="226"/>
        <v>-0.0476290391382813</v>
      </c>
      <c r="CE154" s="3">
        <v>3548</v>
      </c>
      <c r="CF154" s="3">
        <f t="shared" si="227"/>
        <v>0.0732818000271561</v>
      </c>
      <c r="CG154" s="3">
        <v>3652</v>
      </c>
      <c r="CH154" s="3">
        <f t="shared" si="228"/>
        <v>0.0754298572996545</v>
      </c>
      <c r="CI154" s="41">
        <v>220.411</v>
      </c>
      <c r="CJ154" s="3">
        <v>946</v>
      </c>
      <c r="CK154" s="3">
        <f t="shared" si="229"/>
        <v>0.019472629758232</v>
      </c>
      <c r="CL154" s="3">
        <v>2386</v>
      </c>
      <c r="CM154" s="3">
        <f t="shared" si="230"/>
        <v>0.0491138420752025</v>
      </c>
      <c r="CN154" s="3">
        <v>10379</v>
      </c>
      <c r="CO154" s="3">
        <f t="shared" si="231"/>
        <v>0.213643154609609</v>
      </c>
      <c r="CP154" s="3">
        <v>7714</v>
      </c>
      <c r="CQ154" s="3">
        <f t="shared" si="232"/>
        <v>0.158786327647993</v>
      </c>
      <c r="CR154" s="3">
        <f t="shared" si="233"/>
        <v>0.0940350023901468</v>
      </c>
      <c r="CS154" s="3">
        <f t="shared" si="234"/>
        <v>0.0967428812134838</v>
      </c>
      <c r="CT154" s="3">
        <f t="shared" si="235"/>
        <v>0.140361354582453</v>
      </c>
      <c r="CU154" s="3">
        <f t="shared" si="236"/>
        <v>0.083356470348339</v>
      </c>
    </row>
    <row r="155" s="3" customFormat="1" spans="1:99">
      <c r="A155" s="4">
        <v>28</v>
      </c>
      <c r="B155" s="3" t="s">
        <v>41</v>
      </c>
      <c r="C155" s="3">
        <v>45</v>
      </c>
      <c r="D155" s="3">
        <v>64</v>
      </c>
      <c r="E155" s="3">
        <v>173</v>
      </c>
      <c r="F155" s="36" t="s">
        <v>42</v>
      </c>
      <c r="G155" s="36" t="s">
        <v>42</v>
      </c>
      <c r="H155" s="36" t="s">
        <v>43</v>
      </c>
      <c r="I155" s="36" t="s">
        <v>42</v>
      </c>
      <c r="J155" s="37" t="s">
        <v>46</v>
      </c>
      <c r="K155" s="37">
        <v>24.55</v>
      </c>
      <c r="L155" s="37">
        <v>27.03</v>
      </c>
      <c r="M155" s="37">
        <v>25.01</v>
      </c>
      <c r="N155" s="37">
        <v>22.85</v>
      </c>
      <c r="O155" s="37">
        <f t="shared" si="222"/>
        <v>24.86</v>
      </c>
      <c r="P155" s="37">
        <f t="shared" si="223"/>
        <v>1.48892578727081</v>
      </c>
      <c r="Q155" s="38">
        <f t="shared" si="224"/>
        <v>0.0598924290937574</v>
      </c>
      <c r="R155" s="37">
        <v>-19.48</v>
      </c>
      <c r="S155" s="37">
        <v>36.18</v>
      </c>
      <c r="T155" s="29">
        <f t="shared" si="189"/>
        <v>55.66</v>
      </c>
      <c r="U155" s="3">
        <v>173.349</v>
      </c>
      <c r="V155" s="3">
        <v>1728</v>
      </c>
      <c r="W155" s="3">
        <f t="shared" si="190"/>
        <v>0.0575043974039485</v>
      </c>
      <c r="X155" s="3">
        <v>606</v>
      </c>
      <c r="Y155" s="3">
        <f t="shared" si="191"/>
        <v>0.0201664727006903</v>
      </c>
      <c r="Z155" s="39">
        <v>8994</v>
      </c>
      <c r="AA155" s="3">
        <f t="shared" si="192"/>
        <v>0.29930240176569</v>
      </c>
      <c r="AB155" s="39">
        <v>6072</v>
      </c>
      <c r="AC155" s="3">
        <f t="shared" si="193"/>
        <v>0.202064063099986</v>
      </c>
      <c r="AD155" s="40">
        <v>175.933</v>
      </c>
      <c r="AE155" s="3">
        <v>1889</v>
      </c>
      <c r="AF155" s="3">
        <f t="shared" si="194"/>
        <v>0.0610291528144405</v>
      </c>
      <c r="AG155" s="3">
        <v>781</v>
      </c>
      <c r="AH155" s="3">
        <f t="shared" si="195"/>
        <v>0.0252322754621906</v>
      </c>
      <c r="AI155" s="39">
        <v>9231</v>
      </c>
      <c r="AJ155" s="3">
        <f t="shared" si="196"/>
        <v>0.298231926749656</v>
      </c>
      <c r="AK155" s="39">
        <v>6621</v>
      </c>
      <c r="AL155" s="3">
        <f t="shared" si="197"/>
        <v>0.213908957535421</v>
      </c>
      <c r="AM155" s="40">
        <v>175.583</v>
      </c>
      <c r="AN155" s="3">
        <v>1883</v>
      </c>
      <c r="AO155" s="3">
        <f t="shared" si="198"/>
        <v>0.0610780818815963</v>
      </c>
      <c r="AP155" s="3">
        <v>767</v>
      </c>
      <c r="AQ155" s="3">
        <f t="shared" si="199"/>
        <v>0.0248788575694022</v>
      </c>
      <c r="AR155" s="39">
        <v>9192</v>
      </c>
      <c r="AS155" s="3">
        <f t="shared" si="200"/>
        <v>0.298157051861728</v>
      </c>
      <c r="AT155" s="39">
        <v>6543</v>
      </c>
      <c r="AU155" s="3">
        <f t="shared" si="201"/>
        <v>0.212232548991654</v>
      </c>
      <c r="AV155" s="40">
        <v>172.339</v>
      </c>
      <c r="AW155" s="3">
        <v>1666</v>
      </c>
      <c r="AX155" s="3">
        <f t="shared" si="202"/>
        <v>0.0560928956405598</v>
      </c>
      <c r="AY155" s="3">
        <v>551</v>
      </c>
      <c r="AZ155" s="3">
        <f t="shared" si="203"/>
        <v>0.0185517319915657</v>
      </c>
      <c r="BA155" s="39">
        <v>8761</v>
      </c>
      <c r="BB155" s="3">
        <f t="shared" si="204"/>
        <v>0.294975905586401</v>
      </c>
      <c r="BC155" s="39">
        <v>5991</v>
      </c>
      <c r="BD155" s="3">
        <f t="shared" si="205"/>
        <v>0.201712207552577</v>
      </c>
      <c r="BE155" s="40">
        <v>175.251</v>
      </c>
      <c r="BF155" s="3">
        <v>1788</v>
      </c>
      <c r="BG155" s="3">
        <f t="shared" si="206"/>
        <v>0.0582165553603393</v>
      </c>
      <c r="BH155" s="3">
        <v>805</v>
      </c>
      <c r="BI155" s="3">
        <f t="shared" si="207"/>
        <v>0.0262104737500409</v>
      </c>
      <c r="BJ155" s="39">
        <v>9002</v>
      </c>
      <c r="BK155" s="3">
        <f t="shared" si="208"/>
        <v>0.29310147167437</v>
      </c>
      <c r="BL155" s="39">
        <v>6122</v>
      </c>
      <c r="BM155" s="3">
        <f t="shared" si="209"/>
        <v>0.199329838879193</v>
      </c>
      <c r="BN155" s="3">
        <f t="shared" si="210"/>
        <v>0.0587842166201769</v>
      </c>
      <c r="BO155" s="3">
        <f t="shared" si="211"/>
        <v>0.00197509197260972</v>
      </c>
      <c r="BP155" s="3">
        <f t="shared" si="212"/>
        <v>0.0335990183448629</v>
      </c>
      <c r="BQ155" s="3">
        <f t="shared" si="213"/>
        <v>0.0230079622947779</v>
      </c>
      <c r="BR155" s="3">
        <f t="shared" si="214"/>
        <v>0.00305404484069906</v>
      </c>
      <c r="BS155" s="3">
        <f t="shared" si="215"/>
        <v>0.132738605947395</v>
      </c>
      <c r="BT155" s="3">
        <f t="shared" si="216"/>
        <v>0.296753751527569</v>
      </c>
      <c r="BU155" s="3">
        <f t="shared" si="217"/>
        <v>0.00233022557568692</v>
      </c>
      <c r="BV155" s="3">
        <f t="shared" si="218"/>
        <v>0.0078523879266626</v>
      </c>
      <c r="BW155" s="3">
        <f t="shared" si="219"/>
        <v>0.205849523211766</v>
      </c>
      <c r="BX155" s="3">
        <f t="shared" si="220"/>
        <v>0.00599417838643586</v>
      </c>
      <c r="BY155" s="3">
        <f t="shared" si="221"/>
        <v>0.0291192240473124</v>
      </c>
      <c r="BZ155" s="44">
        <v>163.67</v>
      </c>
      <c r="CA155" s="3">
        <v>-3538</v>
      </c>
      <c r="CB155" s="3">
        <f t="shared" si="225"/>
        <v>-0.13207470938459</v>
      </c>
      <c r="CC155" s="3">
        <v>-3887</v>
      </c>
      <c r="CD155" s="3">
        <f t="shared" si="226"/>
        <v>-0.145102994736547</v>
      </c>
      <c r="CE155" s="3">
        <v>656</v>
      </c>
      <c r="CF155" s="3">
        <f t="shared" si="227"/>
        <v>0.0244886968220156</v>
      </c>
      <c r="CG155" s="3">
        <v>1372</v>
      </c>
      <c r="CH155" s="3">
        <f t="shared" si="228"/>
        <v>0.0512172134753131</v>
      </c>
      <c r="CI155" s="41">
        <v>189.283</v>
      </c>
      <c r="CJ155" s="3">
        <v>4148</v>
      </c>
      <c r="CK155" s="3">
        <f t="shared" si="229"/>
        <v>0.115775196433946</v>
      </c>
      <c r="CL155" s="3">
        <v>2900</v>
      </c>
      <c r="CM155" s="3">
        <f t="shared" si="230"/>
        <v>0.0809421575840024</v>
      </c>
      <c r="CN155" s="3">
        <v>14916</v>
      </c>
      <c r="CO155" s="3">
        <f t="shared" si="231"/>
        <v>0.416321800869993</v>
      </c>
      <c r="CP155" s="3">
        <v>10272</v>
      </c>
      <c r="CQ155" s="3">
        <f t="shared" si="232"/>
        <v>0.286702704380301</v>
      </c>
      <c r="CR155" s="3">
        <f t="shared" si="233"/>
        <v>0.247849905818536</v>
      </c>
      <c r="CS155" s="3">
        <f t="shared" si="234"/>
        <v>0.226045152320549</v>
      </c>
      <c r="CT155" s="3">
        <f t="shared" si="235"/>
        <v>0.391833104047978</v>
      </c>
      <c r="CU155" s="3">
        <f t="shared" si="236"/>
        <v>0.235485490904988</v>
      </c>
    </row>
    <row r="156" s="3" customFormat="1" spans="1:99">
      <c r="A156" s="4">
        <v>29</v>
      </c>
      <c r="B156" s="3" t="s">
        <v>44</v>
      </c>
      <c r="C156" s="3">
        <v>39</v>
      </c>
      <c r="D156" s="3">
        <v>56</v>
      </c>
      <c r="E156" s="3">
        <v>160</v>
      </c>
      <c r="F156" s="36" t="s">
        <v>43</v>
      </c>
      <c r="G156" s="36" t="s">
        <v>43</v>
      </c>
      <c r="H156" s="36" t="s">
        <v>42</v>
      </c>
      <c r="I156" s="36" t="s">
        <v>42</v>
      </c>
      <c r="J156" s="37">
        <v>15.47</v>
      </c>
      <c r="K156" s="37">
        <v>14.63</v>
      </c>
      <c r="L156" s="37">
        <v>14.33</v>
      </c>
      <c r="M156" s="37">
        <v>12.98</v>
      </c>
      <c r="N156" s="37">
        <v>11.93</v>
      </c>
      <c r="O156" s="37">
        <f t="shared" si="222"/>
        <v>13.868</v>
      </c>
      <c r="P156" s="37">
        <f t="shared" si="223"/>
        <v>1.25736868101603</v>
      </c>
      <c r="Q156" s="38">
        <f t="shared" si="224"/>
        <v>0.090666908062881</v>
      </c>
      <c r="R156" s="37">
        <v>-20.13</v>
      </c>
      <c r="S156" s="37">
        <v>26.87</v>
      </c>
      <c r="T156" s="29">
        <f t="shared" si="189"/>
        <v>47</v>
      </c>
      <c r="U156" s="3">
        <v>183.981</v>
      </c>
      <c r="V156" s="3">
        <v>224</v>
      </c>
      <c r="W156" s="3">
        <f t="shared" si="190"/>
        <v>0.00661762370144017</v>
      </c>
      <c r="X156" s="3">
        <v>370</v>
      </c>
      <c r="Y156" s="3">
        <f t="shared" si="191"/>
        <v>0.0109308962925574</v>
      </c>
      <c r="Z156" s="39">
        <v>5463</v>
      </c>
      <c r="AA156" s="3">
        <f t="shared" si="192"/>
        <v>0.161393206611463</v>
      </c>
      <c r="AB156" s="39">
        <v>4306</v>
      </c>
      <c r="AC156" s="3">
        <f t="shared" si="193"/>
        <v>0.127211998475006</v>
      </c>
      <c r="AD156" s="40">
        <v>188.329</v>
      </c>
      <c r="AE156" s="3">
        <v>258</v>
      </c>
      <c r="AF156" s="3">
        <f t="shared" si="194"/>
        <v>0.00727420113332386</v>
      </c>
      <c r="AG156" s="3">
        <v>412</v>
      </c>
      <c r="AH156" s="3">
        <f t="shared" si="195"/>
        <v>0.0116161661508893</v>
      </c>
      <c r="AI156" s="39">
        <v>5656</v>
      </c>
      <c r="AJ156" s="3">
        <f t="shared" si="196"/>
        <v>0.159468533372402</v>
      </c>
      <c r="AK156" s="39">
        <v>4430</v>
      </c>
      <c r="AL156" s="3">
        <f t="shared" si="197"/>
        <v>0.124901980700096</v>
      </c>
      <c r="AM156" s="40">
        <v>188.338</v>
      </c>
      <c r="AN156" s="3">
        <v>254</v>
      </c>
      <c r="AO156" s="3">
        <f t="shared" si="198"/>
        <v>0.00716073839992171</v>
      </c>
      <c r="AP156" s="3">
        <v>381</v>
      </c>
      <c r="AQ156" s="3">
        <f t="shared" si="199"/>
        <v>0.0107411075998826</v>
      </c>
      <c r="AR156" s="39">
        <v>5592</v>
      </c>
      <c r="AS156" s="3">
        <f t="shared" si="200"/>
        <v>0.157649012332135</v>
      </c>
      <c r="AT156" s="39">
        <v>4402</v>
      </c>
      <c r="AU156" s="3">
        <f t="shared" si="201"/>
        <v>0.124100671009667</v>
      </c>
      <c r="AV156" s="40">
        <v>182.991</v>
      </c>
      <c r="AW156" s="3">
        <v>214</v>
      </c>
      <c r="AX156" s="3">
        <f t="shared" si="202"/>
        <v>0.00639078654881418</v>
      </c>
      <c r="AY156" s="3">
        <v>335</v>
      </c>
      <c r="AZ156" s="3">
        <f t="shared" si="203"/>
        <v>0.0100042686628633</v>
      </c>
      <c r="BA156" s="39">
        <v>5291</v>
      </c>
      <c r="BB156" s="3">
        <f t="shared" si="204"/>
        <v>0.158007717896149</v>
      </c>
      <c r="BC156" s="39">
        <v>4221</v>
      </c>
      <c r="BD156" s="3">
        <f t="shared" si="205"/>
        <v>0.126053785152078</v>
      </c>
      <c r="BE156" s="40">
        <v>181.295</v>
      </c>
      <c r="BF156" s="3">
        <v>255</v>
      </c>
      <c r="BG156" s="3">
        <f t="shared" si="206"/>
        <v>0.00775833497874054</v>
      </c>
      <c r="BH156" s="3">
        <v>301</v>
      </c>
      <c r="BI156" s="3">
        <f t="shared" si="207"/>
        <v>0.00915787775921923</v>
      </c>
      <c r="BJ156" s="39">
        <v>5231</v>
      </c>
      <c r="BK156" s="3">
        <f t="shared" si="208"/>
        <v>0.15915235401487</v>
      </c>
      <c r="BL156" s="39">
        <v>4022</v>
      </c>
      <c r="BM156" s="3">
        <f t="shared" si="209"/>
        <v>0.122368718762723</v>
      </c>
      <c r="BN156" s="3">
        <f t="shared" si="210"/>
        <v>0.00704033695244809</v>
      </c>
      <c r="BO156" s="3">
        <f t="shared" si="211"/>
        <v>0.00048689061376226</v>
      </c>
      <c r="BP156" s="3">
        <f t="shared" si="212"/>
        <v>0.0691572885006529</v>
      </c>
      <c r="BQ156" s="3">
        <f t="shared" si="213"/>
        <v>0.0104900632930824</v>
      </c>
      <c r="BR156" s="3">
        <f t="shared" si="214"/>
        <v>0.000840973167603783</v>
      </c>
      <c r="BS156" s="3">
        <f t="shared" si="215"/>
        <v>0.0801685503802785</v>
      </c>
      <c r="BT156" s="3">
        <f t="shared" si="216"/>
        <v>0.159134164845404</v>
      </c>
      <c r="BU156" s="3">
        <f t="shared" si="217"/>
        <v>0.00131832951690288</v>
      </c>
      <c r="BV156" s="3">
        <f t="shared" si="218"/>
        <v>0.0082843902073676</v>
      </c>
      <c r="BW156" s="3">
        <f t="shared" si="219"/>
        <v>0.124927430819914</v>
      </c>
      <c r="BX156" s="3">
        <f t="shared" si="220"/>
        <v>0.00165644863103742</v>
      </c>
      <c r="BY156" s="3">
        <f t="shared" si="221"/>
        <v>0.0132592867728564</v>
      </c>
      <c r="BZ156" s="41">
        <v>176.465</v>
      </c>
      <c r="CA156" s="3">
        <v>-1962</v>
      </c>
      <c r="CB156" s="3">
        <f t="shared" si="225"/>
        <v>-0.0630059903162057</v>
      </c>
      <c r="CC156" s="3">
        <v>-2949</v>
      </c>
      <c r="CD156" s="3">
        <f t="shared" si="226"/>
        <v>-0.0947016643437771</v>
      </c>
      <c r="CE156" s="3">
        <v>986</v>
      </c>
      <c r="CF156" s="3">
        <f t="shared" si="227"/>
        <v>0.0316635608826599</v>
      </c>
      <c r="CG156" s="3">
        <v>1550</v>
      </c>
      <c r="CH156" s="3">
        <f t="shared" si="228"/>
        <v>0.0497753746127007</v>
      </c>
      <c r="CI156" s="44">
        <v>157.41</v>
      </c>
      <c r="CJ156" s="3">
        <v>1215</v>
      </c>
      <c r="CK156" s="3">
        <f t="shared" si="229"/>
        <v>0.0490356165297102</v>
      </c>
      <c r="CL156" s="3">
        <v>1337</v>
      </c>
      <c r="CM156" s="3">
        <f t="shared" si="230"/>
        <v>0.0539593574487428</v>
      </c>
      <c r="CN156" s="3">
        <v>5341</v>
      </c>
      <c r="CO156" s="3">
        <f t="shared" si="231"/>
        <v>0.215554920070109</v>
      </c>
      <c r="CP156" s="3">
        <v>4338</v>
      </c>
      <c r="CQ156" s="3">
        <f t="shared" si="232"/>
        <v>0.175075312350521</v>
      </c>
      <c r="CR156" s="3">
        <f t="shared" si="233"/>
        <v>0.112041606845916</v>
      </c>
      <c r="CS156" s="3">
        <f t="shared" si="234"/>
        <v>0.14866102179252</v>
      </c>
      <c r="CT156" s="3">
        <f t="shared" si="235"/>
        <v>0.183891359187449</v>
      </c>
      <c r="CU156" s="3">
        <f t="shared" si="236"/>
        <v>0.12529993773782</v>
      </c>
    </row>
    <row r="157" s="3" customFormat="1" spans="1:99">
      <c r="A157" s="4">
        <v>30</v>
      </c>
      <c r="B157" s="3" t="s">
        <v>41</v>
      </c>
      <c r="C157" s="3">
        <v>29</v>
      </c>
      <c r="D157" s="3">
        <v>69</v>
      </c>
      <c r="E157" s="3">
        <v>171</v>
      </c>
      <c r="F157" s="36" t="s">
        <v>43</v>
      </c>
      <c r="G157" s="36" t="s">
        <v>43</v>
      </c>
      <c r="H157" s="36" t="s">
        <v>43</v>
      </c>
      <c r="I157" s="36" t="s">
        <v>43</v>
      </c>
      <c r="J157" s="37">
        <v>-11.35</v>
      </c>
      <c r="K157" s="37">
        <v>-9.98</v>
      </c>
      <c r="L157" s="37">
        <v>-7.88</v>
      </c>
      <c r="M157" s="37">
        <v>-5.81</v>
      </c>
      <c r="N157" s="37">
        <v>-4.22</v>
      </c>
      <c r="O157" s="37">
        <f t="shared" si="222"/>
        <v>-7.848</v>
      </c>
      <c r="P157" s="37">
        <f t="shared" si="223"/>
        <v>2.61251909083934</v>
      </c>
      <c r="Q157" s="38">
        <f t="shared" si="224"/>
        <v>0.332889792410721</v>
      </c>
      <c r="R157" s="37">
        <v>-40.1</v>
      </c>
      <c r="S157" s="37">
        <v>0.48</v>
      </c>
      <c r="T157" s="29">
        <f t="shared" ref="T140:T165" si="237">S157-R157</f>
        <v>40.58</v>
      </c>
      <c r="U157" s="3">
        <v>166.111</v>
      </c>
      <c r="V157" s="3">
        <v>-216</v>
      </c>
      <c r="W157" s="3">
        <f t="shared" si="190"/>
        <v>-0.00782811082920484</v>
      </c>
      <c r="X157" s="3">
        <v>-640</v>
      </c>
      <c r="Y157" s="3">
        <f t="shared" si="191"/>
        <v>-0.0231944024569032</v>
      </c>
      <c r="Z157" s="39">
        <v>3304</v>
      </c>
      <c r="AA157" s="3">
        <f t="shared" si="192"/>
        <v>0.119741102683763</v>
      </c>
      <c r="AB157" s="39">
        <v>3255</v>
      </c>
      <c r="AC157" s="3">
        <f t="shared" si="193"/>
        <v>0.117965281245656</v>
      </c>
      <c r="AD157" s="40">
        <v>165.999</v>
      </c>
      <c r="AE157" s="3">
        <v>-188</v>
      </c>
      <c r="AF157" s="3">
        <f t="shared" ref="AF140:AF165" si="238">AE157/(AD157*AD157)</f>
        <v>-0.00682255280449661</v>
      </c>
      <c r="AG157" s="3">
        <v>-432</v>
      </c>
      <c r="AH157" s="3">
        <f t="shared" ref="AH140:AH165" si="239">AG157/(AD157*AD157)</f>
        <v>-0.0156773553805454</v>
      </c>
      <c r="AI157" s="39">
        <v>3410</v>
      </c>
      <c r="AJ157" s="3">
        <f t="shared" ref="AJ140:AJ165" si="240">AI157/(AD157*AD157)</f>
        <v>0.123749495017731</v>
      </c>
      <c r="AK157" s="39">
        <v>2993</v>
      </c>
      <c r="AL157" s="3">
        <f t="shared" ref="AL140:AL165" si="241">AK157/(AD157*AD157)</f>
        <v>0.108616492254566</v>
      </c>
      <c r="AM157" s="40">
        <v>162.929</v>
      </c>
      <c r="AN157" s="3">
        <v>-313</v>
      </c>
      <c r="AO157" s="3">
        <f t="shared" ref="AO140:AO165" si="242">AN157/(AM157*AM157)</f>
        <v>-0.0117909162222467</v>
      </c>
      <c r="AP157" s="3">
        <v>-745</v>
      </c>
      <c r="AQ157" s="3">
        <f t="shared" ref="AQ140:AQ165" si="243">AP157/(AM157*AM157)</f>
        <v>-0.0280646408484785</v>
      </c>
      <c r="AR157" s="39">
        <v>3402</v>
      </c>
      <c r="AS157" s="3">
        <f t="shared" ref="AS140:AS165" si="244">AR157/(AM157*AM157)</f>
        <v>0.128155581431575</v>
      </c>
      <c r="AT157" s="39">
        <v>3331</v>
      </c>
      <c r="AU157" s="3">
        <f t="shared" ref="AU140:AU165" si="245">AT157/(AM157*AM157)</f>
        <v>0.125480964652727</v>
      </c>
      <c r="AV157" s="40">
        <v>170.221</v>
      </c>
      <c r="AW157" s="3">
        <v>-331</v>
      </c>
      <c r="AX157" s="3">
        <f t="shared" ref="AX140:AX165" si="246">AW157/(AV157*AV157)</f>
        <v>-0.0114235666181969</v>
      </c>
      <c r="AY157" s="3">
        <v>-757</v>
      </c>
      <c r="AZ157" s="3">
        <f t="shared" ref="AZ140:AZ165" si="247">AY157/(AV157*AV157)</f>
        <v>-0.026125800392674</v>
      </c>
      <c r="BA157" s="39">
        <v>3535</v>
      </c>
      <c r="BB157" s="3">
        <f t="shared" ref="BB140:BB165" si="248">BA157/(AV157*AV157)</f>
        <v>0.122000930499475</v>
      </c>
      <c r="BC157" s="39">
        <v>3878</v>
      </c>
      <c r="BD157" s="3">
        <f t="shared" ref="BD140:BD165" si="249">BC157/(AV157*AV157)</f>
        <v>0.133838644547939</v>
      </c>
      <c r="BE157" s="40">
        <v>168.231</v>
      </c>
      <c r="BF157" s="3">
        <v>-331</v>
      </c>
      <c r="BG157" s="3">
        <f t="shared" ref="BG140:BG165" si="250">BF157/(BE157*BE157)</f>
        <v>-0.0116954231843342</v>
      </c>
      <c r="BH157" s="3">
        <v>-786</v>
      </c>
      <c r="BI157" s="3">
        <f t="shared" ref="BI140:BI165" si="251">BH157/(BE157*BE157)</f>
        <v>-0.0277722133621954</v>
      </c>
      <c r="BJ157" s="39">
        <v>3414</v>
      </c>
      <c r="BK157" s="3">
        <f t="shared" ref="BK140:BK165" si="252">BJ157/(BE157*BE157)</f>
        <v>0.120628926741139</v>
      </c>
      <c r="BL157" s="39">
        <v>3495</v>
      </c>
      <c r="BM157" s="3">
        <f t="shared" ref="BM140:BM165" si="253">BL157/(BE157*BE157)</f>
        <v>0.123490948728846</v>
      </c>
      <c r="BN157" s="3">
        <f t="shared" ref="BN140:BN165" si="254">AVERAGE(W157,AF157,AO157,AX157,BG157)</f>
        <v>-0.00991211393169585</v>
      </c>
      <c r="BO157" s="3">
        <f t="shared" ref="BO140:BO165" si="255">STDEVP(W157,AF157,AO157,AX157,BG157)</f>
        <v>0.00213930063576621</v>
      </c>
      <c r="BP157" s="3">
        <f t="shared" ref="BP140:BP165" si="256">ABS(BO157/BN157)</f>
        <v>0.215826881178736</v>
      </c>
      <c r="BQ157" s="3">
        <f t="shared" ref="BQ140:BQ165" si="257">AVERAGE(Y157,AH157,AQ157,AZ157,BI157)</f>
        <v>-0.0241668824881593</v>
      </c>
      <c r="BR157" s="3">
        <f t="shared" ref="BR140:BR165" si="258">STDEVP(Y157,AH157,AQ157,AZ157,BI157)</f>
        <v>0.00458358109397984</v>
      </c>
      <c r="BS157" s="3">
        <f t="shared" ref="BS140:BS165" si="259">ABS(BR157/BQ157)</f>
        <v>0.189663730778084</v>
      </c>
      <c r="BT157" s="3">
        <f t="shared" ref="BT140:BT165" si="260">AVERAGE(AA157,AJ157,AS157,BB157,BK157)</f>
        <v>0.122855207274737</v>
      </c>
      <c r="BU157" s="3">
        <f t="shared" ref="BU140:BU165" si="261">STDEVP(AA157,AJ157,AS157,BB157,BK157)</f>
        <v>0.00297581847552256</v>
      </c>
      <c r="BV157" s="3">
        <f t="shared" ref="BV140:BV165" si="262">ABS(BU157/BT157)</f>
        <v>0.0242221599029811</v>
      </c>
      <c r="BW157" s="3">
        <f t="shared" ref="BW140:BW165" si="263">AVERAGE(AC157,AL157,AU157,BD157,BM157)</f>
        <v>0.121878466285947</v>
      </c>
      <c r="BX157" s="3">
        <f t="shared" ref="BX140:BX165" si="264">STDEVP(AC157,AL157,AU157,BD157,BM157)</f>
        <v>0.008364411880563</v>
      </c>
      <c r="BY157" s="3">
        <f t="shared" ref="BY140:BY165" si="265">ABS(BX157/BW157)</f>
        <v>0.0686291199377151</v>
      </c>
      <c r="BZ157" s="44">
        <v>181.11</v>
      </c>
      <c r="CA157" s="3">
        <v>-2961</v>
      </c>
      <c r="CB157" s="3">
        <f t="shared" si="225"/>
        <v>-0.090272100139801</v>
      </c>
      <c r="CC157" s="3">
        <v>-5060</v>
      </c>
      <c r="CD157" s="3">
        <f t="shared" si="226"/>
        <v>-0.154264379164942</v>
      </c>
      <c r="CE157" s="3">
        <v>-780</v>
      </c>
      <c r="CF157" s="3">
        <f t="shared" si="227"/>
        <v>-0.0237798845353073</v>
      </c>
      <c r="CG157" s="3">
        <v>776</v>
      </c>
      <c r="CH157" s="3">
        <f t="shared" si="228"/>
        <v>0.0236579364094852</v>
      </c>
      <c r="CI157" s="41">
        <v>161.604</v>
      </c>
      <c r="CJ157" s="3">
        <v>412</v>
      </c>
      <c r="CK157" s="3">
        <f t="shared" si="229"/>
        <v>0.0157758585523803</v>
      </c>
      <c r="CL157" s="3">
        <v>132</v>
      </c>
      <c r="CM157" s="3">
        <f t="shared" si="230"/>
        <v>0.00505440128377234</v>
      </c>
      <c r="CN157" s="3">
        <v>4050</v>
      </c>
      <c r="CO157" s="3">
        <f t="shared" si="231"/>
        <v>0.155078221206651</v>
      </c>
      <c r="CP157" s="3">
        <v>3276</v>
      </c>
      <c r="CQ157" s="3">
        <f t="shared" si="232"/>
        <v>0.125441050042714</v>
      </c>
      <c r="CR157" s="3">
        <f t="shared" si="233"/>
        <v>0.106047958692181</v>
      </c>
      <c r="CS157" s="3">
        <f t="shared" si="234"/>
        <v>0.159318780448714</v>
      </c>
      <c r="CT157" s="3">
        <f t="shared" si="235"/>
        <v>0.178858105741959</v>
      </c>
      <c r="CU157" s="3">
        <f t="shared" si="236"/>
        <v>0.101783113633228</v>
      </c>
    </row>
    <row r="158" s="3" customFormat="1" spans="1:99">
      <c r="A158" s="4">
        <v>31</v>
      </c>
      <c r="B158" s="3" t="s">
        <v>41</v>
      </c>
      <c r="C158" s="3">
        <v>70</v>
      </c>
      <c r="D158" s="3">
        <v>75</v>
      </c>
      <c r="E158" s="3">
        <v>175</v>
      </c>
      <c r="F158" s="36" t="s">
        <v>42</v>
      </c>
      <c r="G158" s="36" t="s">
        <v>42</v>
      </c>
      <c r="H158" s="36" t="s">
        <v>42</v>
      </c>
      <c r="I158" s="36" t="s">
        <v>43</v>
      </c>
      <c r="J158" s="37">
        <v>11.78</v>
      </c>
      <c r="K158" s="37">
        <v>14.1</v>
      </c>
      <c r="L158" s="37">
        <v>12.32</v>
      </c>
      <c r="M158" s="37">
        <v>10.35</v>
      </c>
      <c r="N158" s="37">
        <v>13.94</v>
      </c>
      <c r="O158" s="37">
        <f t="shared" ref="O140:O166" si="266">AVERAGE(J158:N158)</f>
        <v>12.498</v>
      </c>
      <c r="P158" s="37">
        <f t="shared" ref="P140:P166" si="267">STDEVP(J158:N158)</f>
        <v>1.40049134235096</v>
      </c>
      <c r="Q158" s="38">
        <f t="shared" ref="Q140:Q166" si="268">ABS(P158/O158)</f>
        <v>0.112057236545924</v>
      </c>
      <c r="R158" s="43">
        <v>-22.83</v>
      </c>
      <c r="S158" s="43">
        <v>28.75</v>
      </c>
      <c r="T158" s="29">
        <f t="shared" si="237"/>
        <v>51.58</v>
      </c>
      <c r="U158" s="3">
        <v>186.124</v>
      </c>
      <c r="V158" s="3">
        <v>255</v>
      </c>
      <c r="W158" s="3">
        <f t="shared" si="190"/>
        <v>0.00736097640472972</v>
      </c>
      <c r="X158" s="3">
        <v>-75</v>
      </c>
      <c r="Y158" s="3">
        <f t="shared" si="191"/>
        <v>-0.00216499306021462</v>
      </c>
      <c r="Z158" s="3">
        <v>6662</v>
      </c>
      <c r="AA158" s="3">
        <f t="shared" si="192"/>
        <v>0.192309116895331</v>
      </c>
      <c r="AB158" s="3">
        <v>5192</v>
      </c>
      <c r="AC158" s="3">
        <f t="shared" si="193"/>
        <v>0.149875252915124</v>
      </c>
      <c r="AD158" s="40">
        <v>185.234</v>
      </c>
      <c r="AE158" s="3">
        <v>208</v>
      </c>
      <c r="AF158" s="3">
        <f t="shared" si="238"/>
        <v>0.00606208364827699</v>
      </c>
      <c r="AG158" s="3">
        <v>-66</v>
      </c>
      <c r="AH158" s="3">
        <f t="shared" si="239"/>
        <v>-0.00192354577301097</v>
      </c>
      <c r="AI158" s="3">
        <v>6321</v>
      </c>
      <c r="AJ158" s="3">
        <f t="shared" si="240"/>
        <v>0.184223224715187</v>
      </c>
      <c r="AK158" s="3">
        <v>5011</v>
      </c>
      <c r="AL158" s="3">
        <f t="shared" si="241"/>
        <v>0.146043755584211</v>
      </c>
      <c r="AM158" s="40">
        <v>188.959</v>
      </c>
      <c r="AN158" s="3">
        <v>301</v>
      </c>
      <c r="AO158" s="3">
        <f t="shared" si="242"/>
        <v>0.00843007292906979</v>
      </c>
      <c r="AP158" s="3">
        <v>-183</v>
      </c>
      <c r="AQ158" s="3">
        <f t="shared" si="243"/>
        <v>-0.00512526028577997</v>
      </c>
      <c r="AR158" s="3">
        <v>7082</v>
      </c>
      <c r="AS158" s="3">
        <f t="shared" si="244"/>
        <v>0.198344772371004</v>
      </c>
      <c r="AT158" s="3">
        <v>5544</v>
      </c>
      <c r="AU158" s="3">
        <f t="shared" si="245"/>
        <v>0.155270180461006</v>
      </c>
      <c r="AV158" s="40">
        <v>188.955</v>
      </c>
      <c r="AW158" s="3">
        <v>304</v>
      </c>
      <c r="AX158" s="3">
        <f t="shared" si="246"/>
        <v>0.00851445406404804</v>
      </c>
      <c r="AY158" s="3">
        <v>-99</v>
      </c>
      <c r="AZ158" s="3">
        <f t="shared" si="247"/>
        <v>-0.00277279918533143</v>
      </c>
      <c r="BA158" s="3">
        <v>7047</v>
      </c>
      <c r="BB158" s="3">
        <f t="shared" si="248"/>
        <v>0.197372887464956</v>
      </c>
      <c r="BC158" s="3">
        <v>5293</v>
      </c>
      <c r="BD158" s="3">
        <f t="shared" si="249"/>
        <v>0.148246728161205</v>
      </c>
      <c r="BE158" s="40">
        <v>188.294</v>
      </c>
      <c r="BF158" s="3">
        <v>344</v>
      </c>
      <c r="BG158" s="3">
        <f t="shared" si="250"/>
        <v>0.00970254084641956</v>
      </c>
      <c r="BH158" s="3">
        <v>-99</v>
      </c>
      <c r="BI158" s="3">
        <f t="shared" si="251"/>
        <v>-0.00279230099940563</v>
      </c>
      <c r="BJ158" s="3">
        <v>6821</v>
      </c>
      <c r="BK158" s="3">
        <f t="shared" si="252"/>
        <v>0.192386718352988</v>
      </c>
      <c r="BL158" s="3">
        <v>5442</v>
      </c>
      <c r="BM158" s="3">
        <f t="shared" si="253"/>
        <v>0.153491939785509</v>
      </c>
      <c r="BN158" s="3">
        <f t="shared" si="254"/>
        <v>0.00801402557850882</v>
      </c>
      <c r="BO158" s="3">
        <f t="shared" si="255"/>
        <v>0.00122565561226523</v>
      </c>
      <c r="BP158" s="3">
        <f t="shared" si="256"/>
        <v>0.152938819605476</v>
      </c>
      <c r="BQ158" s="3">
        <f t="shared" si="257"/>
        <v>-0.00295577986074853</v>
      </c>
      <c r="BR158" s="3">
        <f t="shared" si="258"/>
        <v>0.00113645972705263</v>
      </c>
      <c r="BS158" s="3">
        <f t="shared" si="259"/>
        <v>0.384487269212544</v>
      </c>
      <c r="BT158" s="3">
        <f t="shared" si="260"/>
        <v>0.192927343959893</v>
      </c>
      <c r="BU158" s="3">
        <f t="shared" si="261"/>
        <v>0.00501093923773149</v>
      </c>
      <c r="BV158" s="3">
        <f t="shared" si="262"/>
        <v>0.0259731935083976</v>
      </c>
      <c r="BW158" s="3">
        <f t="shared" si="263"/>
        <v>0.150585571381411</v>
      </c>
      <c r="BX158" s="3">
        <f t="shared" si="264"/>
        <v>0.00337625147750913</v>
      </c>
      <c r="BY158" s="3">
        <f t="shared" si="265"/>
        <v>0.0224208165930956</v>
      </c>
      <c r="BZ158" s="41">
        <v>178.891</v>
      </c>
      <c r="CA158" s="3">
        <v>-2372</v>
      </c>
      <c r="CB158" s="3">
        <f t="shared" si="225"/>
        <v>-0.0741203909138253</v>
      </c>
      <c r="CC158" s="3">
        <v>-3094</v>
      </c>
      <c r="CD158" s="3">
        <f t="shared" si="226"/>
        <v>-0.0966814879795006</v>
      </c>
      <c r="CE158" s="3">
        <v>1784</v>
      </c>
      <c r="CF158" s="3">
        <f t="shared" si="227"/>
        <v>0.0557465334697573</v>
      </c>
      <c r="CG158" s="3">
        <v>2280</v>
      </c>
      <c r="CH158" s="3">
        <f t="shared" si="228"/>
        <v>0.0712455696810799</v>
      </c>
      <c r="CI158" s="41">
        <v>226.491</v>
      </c>
      <c r="CJ158" s="3">
        <v>3923</v>
      </c>
      <c r="CK158" s="3">
        <f t="shared" si="229"/>
        <v>0.0764744583360809</v>
      </c>
      <c r="CL158" s="3">
        <v>2092</v>
      </c>
      <c r="CM158" s="3">
        <f t="shared" si="230"/>
        <v>0.0407811794134798</v>
      </c>
      <c r="CN158" s="3">
        <v>14076</v>
      </c>
      <c r="CO158" s="3">
        <f t="shared" si="231"/>
        <v>0.274395736818423</v>
      </c>
      <c r="CP158" s="3">
        <v>10577</v>
      </c>
      <c r="CQ158" s="3">
        <f t="shared" si="232"/>
        <v>0.206186680046069</v>
      </c>
      <c r="CR158" s="3">
        <f t="shared" si="233"/>
        <v>0.150594849249906</v>
      </c>
      <c r="CS158" s="3">
        <f t="shared" si="234"/>
        <v>0.13746266739298</v>
      </c>
      <c r="CT158" s="3">
        <f t="shared" si="235"/>
        <v>0.218649203348666</v>
      </c>
      <c r="CU158" s="3">
        <f t="shared" si="236"/>
        <v>0.134941110364989</v>
      </c>
    </row>
    <row r="159" s="3" customFormat="1" spans="1:99">
      <c r="A159" s="4">
        <v>32</v>
      </c>
      <c r="B159" s="3" t="s">
        <v>44</v>
      </c>
      <c r="C159" s="3">
        <v>43</v>
      </c>
      <c r="D159" s="3">
        <v>65</v>
      </c>
      <c r="E159" s="3">
        <v>148</v>
      </c>
      <c r="F159" s="36" t="s">
        <v>42</v>
      </c>
      <c r="G159" s="36" t="s">
        <v>42</v>
      </c>
      <c r="H159" s="36" t="s">
        <v>43</v>
      </c>
      <c r="I159" s="36" t="s">
        <v>43</v>
      </c>
      <c r="J159" s="37">
        <v>-14.45</v>
      </c>
      <c r="K159" s="37">
        <v>-12.33</v>
      </c>
      <c r="L159" s="37">
        <v>-13.23</v>
      </c>
      <c r="M159" s="37">
        <v>-10.95</v>
      </c>
      <c r="N159" s="37">
        <v>-7.99</v>
      </c>
      <c r="O159" s="37">
        <f t="shared" si="266"/>
        <v>-11.79</v>
      </c>
      <c r="P159" s="37">
        <f t="shared" si="267"/>
        <v>2.21749408116459</v>
      </c>
      <c r="Q159" s="38">
        <f t="shared" si="268"/>
        <v>0.188082619267565</v>
      </c>
      <c r="R159" s="28">
        <v>-38.02</v>
      </c>
      <c r="S159" s="28">
        <v>23.97</v>
      </c>
      <c r="T159" s="29">
        <f t="shared" si="237"/>
        <v>61.99</v>
      </c>
      <c r="U159" s="3">
        <v>108.908</v>
      </c>
      <c r="V159" s="3">
        <v>-280</v>
      </c>
      <c r="W159" s="3">
        <f t="shared" si="190"/>
        <v>-0.0236068731284311</v>
      </c>
      <c r="X159" s="3">
        <v>-768</v>
      </c>
      <c r="Y159" s="3">
        <f t="shared" si="191"/>
        <v>-0.0647502805808395</v>
      </c>
      <c r="Z159" s="3">
        <v>1624</v>
      </c>
      <c r="AA159" s="3">
        <f t="shared" si="192"/>
        <v>0.1369198641449</v>
      </c>
      <c r="AB159" s="3">
        <v>1320</v>
      </c>
      <c r="AC159" s="3">
        <f t="shared" si="193"/>
        <v>0.111289544748318</v>
      </c>
      <c r="AD159" s="40">
        <v>105.54</v>
      </c>
      <c r="AE159" s="3">
        <v>-234</v>
      </c>
      <c r="AF159" s="3">
        <f t="shared" si="238"/>
        <v>-0.0210078533819897</v>
      </c>
      <c r="AG159" s="3">
        <v>-677</v>
      </c>
      <c r="AH159" s="3">
        <f t="shared" si="239"/>
        <v>-0.0607791313658419</v>
      </c>
      <c r="AI159" s="3">
        <v>1523</v>
      </c>
      <c r="AJ159" s="3">
        <f t="shared" si="240"/>
        <v>0.136730601285343</v>
      </c>
      <c r="AK159" s="3">
        <v>1199</v>
      </c>
      <c r="AL159" s="3">
        <f t="shared" si="241"/>
        <v>0.107642804294896</v>
      </c>
      <c r="AM159" s="40">
        <v>109.292</v>
      </c>
      <c r="AN159" s="3">
        <v>-331</v>
      </c>
      <c r="AO159" s="3">
        <f t="shared" si="242"/>
        <v>-0.0277109392898776</v>
      </c>
      <c r="AP159" s="3">
        <v>-801</v>
      </c>
      <c r="AQ159" s="3">
        <f t="shared" si="243"/>
        <v>-0.0670587987045075</v>
      </c>
      <c r="AR159" s="3">
        <v>1754</v>
      </c>
      <c r="AS159" s="3">
        <f t="shared" si="244"/>
        <v>0.146842862581406</v>
      </c>
      <c r="AT159" s="3">
        <v>1440</v>
      </c>
      <c r="AU159" s="3">
        <f t="shared" si="245"/>
        <v>0.12055514373844</v>
      </c>
      <c r="AV159" s="40">
        <v>109.332</v>
      </c>
      <c r="AW159" s="3">
        <v>-350</v>
      </c>
      <c r="AX159" s="3">
        <f t="shared" si="246"/>
        <v>-0.0292801609037936</v>
      </c>
      <c r="AY159" s="3">
        <v>-802</v>
      </c>
      <c r="AZ159" s="3">
        <f t="shared" si="247"/>
        <v>-0.0670933972709784</v>
      </c>
      <c r="BA159" s="3">
        <v>1771</v>
      </c>
      <c r="BB159" s="3">
        <f t="shared" si="248"/>
        <v>0.148157614173196</v>
      </c>
      <c r="BC159" s="3">
        <v>1492</v>
      </c>
      <c r="BD159" s="3">
        <f t="shared" si="249"/>
        <v>0.124817143052743</v>
      </c>
      <c r="BE159" s="40">
        <v>109.223</v>
      </c>
      <c r="BF159" s="3">
        <v>-334</v>
      </c>
      <c r="BG159" s="3">
        <f t="shared" si="250"/>
        <v>-0.0279974362720782</v>
      </c>
      <c r="BH159" s="3">
        <v>-881</v>
      </c>
      <c r="BI159" s="3">
        <f t="shared" si="251"/>
        <v>-0.0738495250170685</v>
      </c>
      <c r="BJ159" s="3">
        <v>1822</v>
      </c>
      <c r="BK159" s="3">
        <f t="shared" si="252"/>
        <v>0.152728529603971</v>
      </c>
      <c r="BL159" s="3">
        <v>1451</v>
      </c>
      <c r="BM159" s="3">
        <f t="shared" si="253"/>
        <v>0.121629580930495</v>
      </c>
      <c r="BN159" s="3">
        <f t="shared" si="254"/>
        <v>-0.025920652595234</v>
      </c>
      <c r="BO159" s="3">
        <f t="shared" si="255"/>
        <v>0.00310784891831499</v>
      </c>
      <c r="BP159" s="3">
        <f t="shared" si="256"/>
        <v>0.11989855991845</v>
      </c>
      <c r="BQ159" s="3">
        <f t="shared" si="257"/>
        <v>-0.0667062265878472</v>
      </c>
      <c r="BR159" s="3">
        <f t="shared" si="258"/>
        <v>0.0042486963468171</v>
      </c>
      <c r="BS159" s="3">
        <f t="shared" si="259"/>
        <v>0.0636926500590149</v>
      </c>
      <c r="BT159" s="3">
        <f t="shared" si="260"/>
        <v>0.144275894357763</v>
      </c>
      <c r="BU159" s="3">
        <f t="shared" si="261"/>
        <v>0.0063897847418112</v>
      </c>
      <c r="BV159" s="3">
        <f t="shared" si="262"/>
        <v>0.0442886510615997</v>
      </c>
      <c r="BW159" s="3">
        <f t="shared" si="263"/>
        <v>0.117186843352978</v>
      </c>
      <c r="BX159" s="3">
        <f t="shared" si="264"/>
        <v>0.0065600556484278</v>
      </c>
      <c r="BY159" s="3">
        <f t="shared" si="265"/>
        <v>0.0559794552078535</v>
      </c>
      <c r="BZ159" s="41">
        <v>109.331</v>
      </c>
      <c r="CA159" s="3">
        <v>-1199</v>
      </c>
      <c r="CB159" s="3">
        <f t="shared" ref="CB147:CB166" si="269">CA159/(BZ159*BZ159)</f>
        <v>-0.100307300399766</v>
      </c>
      <c r="CC159" s="3">
        <v>-1872</v>
      </c>
      <c r="CD159" s="3">
        <f t="shared" ref="CD147:CD166" si="270">CC159/(BZ159*BZ159)</f>
        <v>-0.156609896871027</v>
      </c>
      <c r="CE159" s="3">
        <v>-290</v>
      </c>
      <c r="CF159" s="3">
        <f t="shared" ref="CF147:CF167" si="271">CE159/(BZ159*BZ159)</f>
        <v>-0.0242611485537381</v>
      </c>
      <c r="CG159" s="3">
        <v>266</v>
      </c>
      <c r="CH159" s="3">
        <f t="shared" ref="CH147:CH167" si="272">CG159/(BZ159*BZ159)</f>
        <v>0.0222533293630839</v>
      </c>
      <c r="CI159" s="41">
        <v>128.16</v>
      </c>
      <c r="CJ159" s="3">
        <v>1199</v>
      </c>
      <c r="CK159" s="3">
        <f t="shared" ref="CK147:CK167" si="273">CJ159/(CI159*CI159)</f>
        <v>0.0729985419287065</v>
      </c>
      <c r="CL159" s="3">
        <v>1197</v>
      </c>
      <c r="CM159" s="3">
        <f t="shared" ref="CM147:CM167" si="274">CL159/(CI159*CI159)</f>
        <v>0.0728767762207353</v>
      </c>
      <c r="CN159" s="3">
        <v>3697</v>
      </c>
      <c r="CO159" s="3">
        <f t="shared" ref="CO147:CO167" si="275">CN159/(CI159*CI159)</f>
        <v>0.225083911184677</v>
      </c>
      <c r="CP159" s="3">
        <v>2693</v>
      </c>
      <c r="CQ159" s="3">
        <f t="shared" ref="CQ147:CQ167" si="276">CP159/(CI159*CI159)</f>
        <v>0.163957525783158</v>
      </c>
      <c r="CR159" s="3">
        <f t="shared" ref="CR147:CR167" si="277">CK159-CB159</f>
        <v>0.173305842328472</v>
      </c>
      <c r="CS159" s="3">
        <f t="shared" ref="CS147:CS167" si="278">CM159-CD159</f>
        <v>0.229486673091762</v>
      </c>
      <c r="CT159" s="3">
        <f t="shared" ref="CT147:CT167" si="279">CO159-CF159</f>
        <v>0.249345059738415</v>
      </c>
      <c r="CU159" s="3">
        <f t="shared" ref="CU147:CU167" si="280">CQ159-CH159</f>
        <v>0.141704196420074</v>
      </c>
    </row>
    <row r="160" s="3" customFormat="1" spans="1:99">
      <c r="A160" s="4">
        <v>33</v>
      </c>
      <c r="B160" s="3" t="s">
        <v>41</v>
      </c>
      <c r="C160" s="3">
        <v>49</v>
      </c>
      <c r="D160" s="3">
        <v>79</v>
      </c>
      <c r="E160" s="3">
        <v>163</v>
      </c>
      <c r="F160" s="36" t="s">
        <v>43</v>
      </c>
      <c r="G160" s="36" t="s">
        <v>42</v>
      </c>
      <c r="H160" s="36" t="s">
        <v>42</v>
      </c>
      <c r="I160" s="36" t="s">
        <v>42</v>
      </c>
      <c r="J160" s="37">
        <v>33.57</v>
      </c>
      <c r="K160" s="37">
        <v>31.63</v>
      </c>
      <c r="L160" s="37">
        <v>33.17</v>
      </c>
      <c r="M160" s="37">
        <v>30.63</v>
      </c>
      <c r="N160" s="37">
        <v>31.94</v>
      </c>
      <c r="O160" s="37">
        <f t="shared" si="266"/>
        <v>32.188</v>
      </c>
      <c r="P160" s="37">
        <f t="shared" si="267"/>
        <v>1.06531497689651</v>
      </c>
      <c r="Q160" s="38">
        <f t="shared" si="268"/>
        <v>0.0330966502080435</v>
      </c>
      <c r="R160" s="28">
        <v>-8.47</v>
      </c>
      <c r="S160" s="28">
        <v>52.95</v>
      </c>
      <c r="T160" s="29">
        <f t="shared" si="237"/>
        <v>61.42</v>
      </c>
      <c r="U160" s="3">
        <v>165.303</v>
      </c>
      <c r="V160" s="3">
        <v>5811</v>
      </c>
      <c r="W160" s="3">
        <f t="shared" si="190"/>
        <v>0.212661760378922</v>
      </c>
      <c r="X160" s="3">
        <v>4422</v>
      </c>
      <c r="Y160" s="3">
        <f t="shared" si="191"/>
        <v>0.161829341661606</v>
      </c>
      <c r="Z160" s="3">
        <v>13083</v>
      </c>
      <c r="AA160" s="3">
        <f t="shared" si="192"/>
        <v>0.478790881266122</v>
      </c>
      <c r="AB160" s="3">
        <v>9639</v>
      </c>
      <c r="AC160" s="3">
        <f t="shared" si="193"/>
        <v>0.352752832265089</v>
      </c>
      <c r="AD160" s="40">
        <v>168.88</v>
      </c>
      <c r="AE160" s="3">
        <v>6023</v>
      </c>
      <c r="AF160" s="3">
        <f t="shared" si="238"/>
        <v>0.21118176854854</v>
      </c>
      <c r="AG160" s="3">
        <v>4593</v>
      </c>
      <c r="AH160" s="3">
        <f t="shared" si="239"/>
        <v>0.161042314949933</v>
      </c>
      <c r="AI160" s="3">
        <v>13329</v>
      </c>
      <c r="AJ160" s="3">
        <f t="shared" si="240"/>
        <v>0.467348795115971</v>
      </c>
      <c r="AK160" s="3">
        <v>9972</v>
      </c>
      <c r="AL160" s="3">
        <f t="shared" si="241"/>
        <v>0.349643798101618</v>
      </c>
      <c r="AM160" s="40">
        <v>164.231</v>
      </c>
      <c r="AN160" s="3">
        <v>6033</v>
      </c>
      <c r="AO160" s="3">
        <f t="shared" si="242"/>
        <v>0.223677886608112</v>
      </c>
      <c r="AP160" s="3">
        <v>4549</v>
      </c>
      <c r="AQ160" s="3">
        <f t="shared" si="243"/>
        <v>0.168657501438803</v>
      </c>
      <c r="AR160" s="3">
        <v>14992</v>
      </c>
      <c r="AS160" s="3">
        <f t="shared" si="244"/>
        <v>0.555839362842501</v>
      </c>
      <c r="AT160" s="3">
        <v>9790</v>
      </c>
      <c r="AU160" s="3">
        <f t="shared" si="245"/>
        <v>0.362971408899952</v>
      </c>
      <c r="AV160" s="40">
        <v>162.999</v>
      </c>
      <c r="AW160" s="3">
        <v>5677</v>
      </c>
      <c r="AX160" s="3">
        <f t="shared" si="246"/>
        <v>0.213672688361727</v>
      </c>
      <c r="AY160" s="3">
        <v>4219</v>
      </c>
      <c r="AZ160" s="3">
        <f t="shared" si="247"/>
        <v>0.158796031741787</v>
      </c>
      <c r="BA160" s="3">
        <v>13992</v>
      </c>
      <c r="BB160" s="3">
        <f t="shared" si="248"/>
        <v>0.526635239661316</v>
      </c>
      <c r="BC160" s="3">
        <v>9392</v>
      </c>
      <c r="BD160" s="3">
        <f t="shared" si="249"/>
        <v>0.353499011642301</v>
      </c>
      <c r="BE160" s="40">
        <v>168.221</v>
      </c>
      <c r="BF160" s="3">
        <v>5942</v>
      </c>
      <c r="BG160" s="3">
        <f t="shared" si="250"/>
        <v>0.209977241866125</v>
      </c>
      <c r="BH160" s="3">
        <v>4513</v>
      </c>
      <c r="BI160" s="3">
        <f t="shared" si="251"/>
        <v>0.159479517425416</v>
      </c>
      <c r="BJ160" s="3">
        <v>13591</v>
      </c>
      <c r="BK160" s="3">
        <f t="shared" si="252"/>
        <v>0.480276118176121</v>
      </c>
      <c r="BL160" s="3">
        <v>9793</v>
      </c>
      <c r="BM160" s="3">
        <f t="shared" si="253"/>
        <v>0.346063131873942</v>
      </c>
      <c r="BN160" s="3">
        <f t="shared" si="254"/>
        <v>0.214234269152685</v>
      </c>
      <c r="BO160" s="3">
        <f t="shared" si="255"/>
        <v>0.00488692354615027</v>
      </c>
      <c r="BP160" s="3">
        <f t="shared" si="256"/>
        <v>0.0228111196470969</v>
      </c>
      <c r="BQ160" s="3">
        <f t="shared" si="257"/>
        <v>0.161960941443509</v>
      </c>
      <c r="BR160" s="3">
        <f t="shared" si="258"/>
        <v>0.00351793199153963</v>
      </c>
      <c r="BS160" s="3">
        <f t="shared" si="259"/>
        <v>0.0217208665261227</v>
      </c>
      <c r="BT160" s="3">
        <f t="shared" si="260"/>
        <v>0.501778079412406</v>
      </c>
      <c r="BU160" s="3">
        <f t="shared" si="261"/>
        <v>0.0338130803522454</v>
      </c>
      <c r="BV160" s="3">
        <f t="shared" si="262"/>
        <v>0.0673865235241868</v>
      </c>
      <c r="BW160" s="3">
        <f t="shared" si="263"/>
        <v>0.35298603655658</v>
      </c>
      <c r="BX160" s="3">
        <f t="shared" si="264"/>
        <v>0.00564131820855095</v>
      </c>
      <c r="BY160" s="3">
        <f t="shared" si="265"/>
        <v>0.0159817035925349</v>
      </c>
      <c r="BZ160" s="41">
        <v>161.988</v>
      </c>
      <c r="CA160" s="3">
        <v>344</v>
      </c>
      <c r="CB160" s="3">
        <f t="shared" si="269"/>
        <v>0.0131097000695806</v>
      </c>
      <c r="CC160" s="3">
        <v>-111</v>
      </c>
      <c r="CD160" s="3">
        <f t="shared" si="270"/>
        <v>-0.00423016484803328</v>
      </c>
      <c r="CE160" s="3">
        <v>5556</v>
      </c>
      <c r="CF160" s="3">
        <f t="shared" si="271"/>
        <v>0.211736899961017</v>
      </c>
      <c r="CG160" s="3">
        <v>4937</v>
      </c>
      <c r="CH160" s="3">
        <f t="shared" si="272"/>
        <v>0.188147061754417</v>
      </c>
      <c r="CI160" s="41">
        <v>167.356</v>
      </c>
      <c r="CJ160" s="3">
        <v>7452</v>
      </c>
      <c r="CK160" s="3">
        <f t="shared" si="273"/>
        <v>0.266066546064647</v>
      </c>
      <c r="CL160" s="3">
        <v>5649</v>
      </c>
      <c r="CM160" s="3">
        <f t="shared" si="274"/>
        <v>0.201692152270423</v>
      </c>
      <c r="CN160" s="3">
        <v>16155</v>
      </c>
      <c r="CO160" s="3">
        <f t="shared" si="275"/>
        <v>0.576798852881693</v>
      </c>
      <c r="CP160" s="3">
        <v>11418</v>
      </c>
      <c r="CQ160" s="3">
        <f t="shared" si="276"/>
        <v>0.407668789984721</v>
      </c>
      <c r="CR160" s="3">
        <f t="shared" si="277"/>
        <v>0.252956845995067</v>
      </c>
      <c r="CS160" s="3">
        <f t="shared" si="278"/>
        <v>0.205922317118456</v>
      </c>
      <c r="CT160" s="3">
        <f t="shared" si="279"/>
        <v>0.365061952920676</v>
      </c>
      <c r="CU160" s="3">
        <f t="shared" si="280"/>
        <v>0.219521728230304</v>
      </c>
    </row>
    <row r="161" s="3" customFormat="1" spans="1:99">
      <c r="A161" s="4">
        <v>34</v>
      </c>
      <c r="B161" s="3" t="s">
        <v>41</v>
      </c>
      <c r="C161" s="3">
        <v>62</v>
      </c>
      <c r="D161" s="3">
        <v>72</v>
      </c>
      <c r="E161" s="3">
        <v>170</v>
      </c>
      <c r="F161" s="36" t="s">
        <v>42</v>
      </c>
      <c r="G161" s="36" t="s">
        <v>43</v>
      </c>
      <c r="H161" s="36" t="s">
        <v>42</v>
      </c>
      <c r="I161" s="36" t="s">
        <v>42</v>
      </c>
      <c r="J161" s="37">
        <v>16.85</v>
      </c>
      <c r="K161" s="37">
        <v>14.78</v>
      </c>
      <c r="L161" s="37">
        <v>18.24</v>
      </c>
      <c r="M161" s="37">
        <v>16.29</v>
      </c>
      <c r="N161" s="37">
        <v>14.29</v>
      </c>
      <c r="O161" s="37">
        <f t="shared" si="266"/>
        <v>16.09</v>
      </c>
      <c r="P161" s="37">
        <f t="shared" si="267"/>
        <v>1.42801960770852</v>
      </c>
      <c r="Q161" s="38">
        <f t="shared" si="268"/>
        <v>0.0887519955070554</v>
      </c>
      <c r="R161" s="28">
        <v>-10.95</v>
      </c>
      <c r="S161" s="28">
        <v>33.67</v>
      </c>
      <c r="T161" s="29">
        <f t="shared" si="237"/>
        <v>44.62</v>
      </c>
      <c r="U161" s="3">
        <v>182.258</v>
      </c>
      <c r="V161" s="3">
        <v>2528</v>
      </c>
      <c r="W161" s="3">
        <f t="shared" si="190"/>
        <v>0.0761033665889507</v>
      </c>
      <c r="X161" s="3">
        <v>2122</v>
      </c>
      <c r="Y161" s="3">
        <f t="shared" si="191"/>
        <v>0.0638810695813898</v>
      </c>
      <c r="Z161" s="3">
        <v>8061</v>
      </c>
      <c r="AA161" s="3">
        <f t="shared" si="192"/>
        <v>0.242669793541745</v>
      </c>
      <c r="AB161" s="3">
        <v>6527</v>
      </c>
      <c r="AC161" s="3">
        <f t="shared" si="193"/>
        <v>0.196489981695444</v>
      </c>
      <c r="AD161" s="40">
        <v>181.925</v>
      </c>
      <c r="AE161" s="3">
        <v>2495</v>
      </c>
      <c r="AF161" s="3">
        <f t="shared" si="238"/>
        <v>0.0753851464332864</v>
      </c>
      <c r="AG161" s="3">
        <v>2093</v>
      </c>
      <c r="AH161" s="3">
        <f t="shared" si="239"/>
        <v>0.063238922438825</v>
      </c>
      <c r="AI161" s="3">
        <v>7788</v>
      </c>
      <c r="AJ161" s="3">
        <f t="shared" si="240"/>
        <v>0.235310429027028</v>
      </c>
      <c r="AK161" s="3">
        <v>6423</v>
      </c>
      <c r="AL161" s="3">
        <f t="shared" si="241"/>
        <v>0.194067653523446</v>
      </c>
      <c r="AM161" s="40">
        <v>183.292</v>
      </c>
      <c r="AN161" s="3">
        <v>2717</v>
      </c>
      <c r="AO161" s="3">
        <f t="shared" si="242"/>
        <v>0.0808728258179868</v>
      </c>
      <c r="AP161" s="3">
        <v>2322</v>
      </c>
      <c r="AQ161" s="3">
        <f t="shared" si="243"/>
        <v>0.0691154587962331</v>
      </c>
      <c r="AR161" s="3">
        <v>8918</v>
      </c>
      <c r="AS161" s="3">
        <f t="shared" si="244"/>
        <v>0.265448605316454</v>
      </c>
      <c r="AT161" s="3">
        <v>6677</v>
      </c>
      <c r="AU161" s="3">
        <f t="shared" si="245"/>
        <v>0.198744150896834</v>
      </c>
      <c r="AV161" s="40">
        <v>183.113</v>
      </c>
      <c r="AW161" s="3">
        <v>2491</v>
      </c>
      <c r="AX161" s="3">
        <f t="shared" si="246"/>
        <v>0.0742908575977638</v>
      </c>
      <c r="AY161" s="3">
        <v>2001</v>
      </c>
      <c r="AZ161" s="3">
        <f t="shared" si="247"/>
        <v>0.0596772404870033</v>
      </c>
      <c r="BA161" s="3">
        <v>7818</v>
      </c>
      <c r="BB161" s="3">
        <f t="shared" si="248"/>
        <v>0.233161752187602</v>
      </c>
      <c r="BC161" s="3">
        <v>6551</v>
      </c>
      <c r="BD161" s="3">
        <f t="shared" si="249"/>
        <v>0.19537511365835</v>
      </c>
      <c r="BE161" s="40">
        <v>185.325</v>
      </c>
      <c r="BF161" s="3">
        <v>2618</v>
      </c>
      <c r="BG161" s="3">
        <f t="shared" si="250"/>
        <v>0.0762257356885353</v>
      </c>
      <c r="BH161" s="3">
        <v>2241</v>
      </c>
      <c r="BI161" s="3">
        <f t="shared" si="251"/>
        <v>0.0652489968212405</v>
      </c>
      <c r="BJ161" s="3">
        <v>8125</v>
      </c>
      <c r="BK161" s="3">
        <f t="shared" si="252"/>
        <v>0.236567648002043</v>
      </c>
      <c r="BL161" s="3">
        <v>6633</v>
      </c>
      <c r="BM161" s="3">
        <f t="shared" si="253"/>
        <v>0.193126548824314</v>
      </c>
      <c r="BN161" s="3">
        <f t="shared" si="254"/>
        <v>0.0765755864253046</v>
      </c>
      <c r="BO161" s="3">
        <f t="shared" si="255"/>
        <v>0.00225604905531223</v>
      </c>
      <c r="BP161" s="3">
        <f t="shared" si="256"/>
        <v>0.0294617274333626</v>
      </c>
      <c r="BQ161" s="3">
        <f t="shared" si="257"/>
        <v>0.0642323376249384</v>
      </c>
      <c r="BR161" s="3">
        <f t="shared" si="258"/>
        <v>0.00305737276763614</v>
      </c>
      <c r="BS161" s="3">
        <f t="shared" si="259"/>
        <v>0.0475986532747503</v>
      </c>
      <c r="BT161" s="3">
        <f t="shared" si="260"/>
        <v>0.242631645614975</v>
      </c>
      <c r="BU161" s="3">
        <f t="shared" si="261"/>
        <v>0.0118377892039545</v>
      </c>
      <c r="BV161" s="3">
        <f t="shared" si="262"/>
        <v>0.048789139495594</v>
      </c>
      <c r="BW161" s="3">
        <f t="shared" si="263"/>
        <v>0.195560689719678</v>
      </c>
      <c r="BX161" s="3">
        <f t="shared" si="264"/>
        <v>0.0019589102122843</v>
      </c>
      <c r="BY161" s="3">
        <f t="shared" si="265"/>
        <v>0.0100168915086783</v>
      </c>
      <c r="BZ161" s="41">
        <v>182.222</v>
      </c>
      <c r="CA161" s="3">
        <v>-109</v>
      </c>
      <c r="CB161" s="3">
        <f t="shared" si="269"/>
        <v>-0.00328265226583348</v>
      </c>
      <c r="CC161" s="3">
        <v>-918</v>
      </c>
      <c r="CD161" s="3">
        <f t="shared" si="270"/>
        <v>-0.0276465576150012</v>
      </c>
      <c r="CE161" s="3">
        <v>3339</v>
      </c>
      <c r="CF161" s="3">
        <f t="shared" si="271"/>
        <v>0.100557577207505</v>
      </c>
      <c r="CG161" s="3">
        <v>3765</v>
      </c>
      <c r="CH161" s="3">
        <f t="shared" si="272"/>
        <v>0.113387025512505</v>
      </c>
      <c r="CI161" s="41">
        <v>202.941</v>
      </c>
      <c r="CJ161" s="3">
        <v>5570</v>
      </c>
      <c r="CK161" s="3">
        <f t="shared" si="273"/>
        <v>0.135243251378625</v>
      </c>
      <c r="CL161" s="3">
        <v>4379</v>
      </c>
      <c r="CM161" s="3">
        <f t="shared" si="274"/>
        <v>0.106324990626032</v>
      </c>
      <c r="CN161" s="3">
        <v>13666</v>
      </c>
      <c r="CO161" s="3">
        <f t="shared" si="275"/>
        <v>0.331819438660735</v>
      </c>
      <c r="CP161" s="3">
        <v>10096</v>
      </c>
      <c r="CQ161" s="3">
        <f t="shared" si="276"/>
        <v>0.245137498369587</v>
      </c>
      <c r="CR161" s="3">
        <f t="shared" si="277"/>
        <v>0.138525903644459</v>
      </c>
      <c r="CS161" s="3">
        <f t="shared" si="278"/>
        <v>0.133971548241034</v>
      </c>
      <c r="CT161" s="3">
        <f t="shared" si="279"/>
        <v>0.23126186145323</v>
      </c>
      <c r="CU161" s="3">
        <f t="shared" si="280"/>
        <v>0.131750472857082</v>
      </c>
    </row>
    <row r="162" s="3" customFormat="1" spans="1:99">
      <c r="A162" s="4">
        <v>35</v>
      </c>
      <c r="B162" s="3" t="s">
        <v>41</v>
      </c>
      <c r="C162" s="3">
        <v>60</v>
      </c>
      <c r="D162" s="3">
        <v>62</v>
      </c>
      <c r="E162" s="3">
        <v>173</v>
      </c>
      <c r="F162" s="36" t="s">
        <v>42</v>
      </c>
      <c r="G162" s="36" t="s">
        <v>42</v>
      </c>
      <c r="H162" s="36" t="s">
        <v>42</v>
      </c>
      <c r="I162" s="36" t="s">
        <v>42</v>
      </c>
      <c r="J162" s="37">
        <v>24.12</v>
      </c>
      <c r="K162" s="37">
        <v>23</v>
      </c>
      <c r="L162" s="37">
        <v>21.22</v>
      </c>
      <c r="M162" s="37">
        <v>20.38</v>
      </c>
      <c r="N162" s="37">
        <v>20.03</v>
      </c>
      <c r="O162" s="37">
        <f t="shared" si="266"/>
        <v>21.75</v>
      </c>
      <c r="P162" s="37">
        <f t="shared" si="267"/>
        <v>1.56815815528919</v>
      </c>
      <c r="Q162" s="38">
        <f t="shared" si="268"/>
        <v>0.0720992255305375</v>
      </c>
      <c r="R162" s="28">
        <v>-14</v>
      </c>
      <c r="S162" s="28">
        <v>61.53</v>
      </c>
      <c r="T162" s="29">
        <f t="shared" si="237"/>
        <v>75.53</v>
      </c>
      <c r="U162" s="3">
        <v>222.805</v>
      </c>
      <c r="V162" s="3">
        <v>5546</v>
      </c>
      <c r="W162" s="3">
        <f t="shared" ref="W129:W195" si="281">V162/(U162*U162)</f>
        <v>0.111719761497587</v>
      </c>
      <c r="X162" s="3">
        <v>1131</v>
      </c>
      <c r="Y162" s="3">
        <f t="shared" ref="Y129:Y195" si="282">X162/(U162*U162)</f>
        <v>0.0227830959707485</v>
      </c>
      <c r="Z162" s="3">
        <v>16610</v>
      </c>
      <c r="AA162" s="3">
        <f t="shared" ref="AA129:AA195" si="283">Z162/(U162*U162)</f>
        <v>0.334595246749896</v>
      </c>
      <c r="AB162" s="3">
        <v>11937</v>
      </c>
      <c r="AC162" s="3">
        <f t="shared" ref="AC129:AC195" si="284">AB162/(U162*U162)</f>
        <v>0.240461376306653</v>
      </c>
      <c r="AD162" s="40">
        <v>225.339</v>
      </c>
      <c r="AE162" s="3">
        <v>5823</v>
      </c>
      <c r="AF162" s="3">
        <f t="shared" si="238"/>
        <v>0.114676403671958</v>
      </c>
      <c r="AG162" s="3">
        <v>1230</v>
      </c>
      <c r="AH162" s="3">
        <f t="shared" si="239"/>
        <v>0.0242232485860395</v>
      </c>
      <c r="AI162" s="3">
        <v>17749</v>
      </c>
      <c r="AJ162" s="3">
        <f t="shared" si="240"/>
        <v>0.349543446466354</v>
      </c>
      <c r="AK162" s="3">
        <v>12231</v>
      </c>
      <c r="AL162" s="3">
        <f t="shared" si="241"/>
        <v>0.240873620695812</v>
      </c>
      <c r="AM162" s="40">
        <v>224.193</v>
      </c>
      <c r="AN162" s="3">
        <v>5152</v>
      </c>
      <c r="AO162" s="3">
        <f t="shared" si="242"/>
        <v>0.102501862660536</v>
      </c>
      <c r="AP162" s="3">
        <v>1321</v>
      </c>
      <c r="AQ162" s="3">
        <f t="shared" si="243"/>
        <v>0.0262820187450636</v>
      </c>
      <c r="AR162" s="3">
        <v>17720</v>
      </c>
      <c r="AS162" s="3">
        <f t="shared" si="244"/>
        <v>0.352549108374358</v>
      </c>
      <c r="AT162" s="3">
        <v>12123</v>
      </c>
      <c r="AU162" s="3">
        <f t="shared" si="245"/>
        <v>0.24119372690871</v>
      </c>
      <c r="AV162" s="40">
        <v>220.554</v>
      </c>
      <c r="AW162" s="3">
        <v>5414</v>
      </c>
      <c r="AX162" s="3">
        <f t="shared" si="246"/>
        <v>0.111298259854569</v>
      </c>
      <c r="AY162" s="3">
        <v>1029</v>
      </c>
      <c r="AZ162" s="3">
        <f t="shared" si="247"/>
        <v>0.0211536589195329</v>
      </c>
      <c r="BA162" s="3">
        <v>15989</v>
      </c>
      <c r="BB162" s="3">
        <f t="shared" si="248"/>
        <v>0.328693734173384</v>
      </c>
      <c r="BC162" s="3">
        <v>11554</v>
      </c>
      <c r="BD162" s="3">
        <f t="shared" si="249"/>
        <v>0.23752125865528</v>
      </c>
      <c r="BE162" s="40">
        <v>220.181</v>
      </c>
      <c r="BF162" s="3">
        <v>5424</v>
      </c>
      <c r="BG162" s="3">
        <f t="shared" si="250"/>
        <v>0.111881943319621</v>
      </c>
      <c r="BH162" s="3">
        <v>1005</v>
      </c>
      <c r="BI162" s="3">
        <f t="shared" si="251"/>
        <v>0.0207303379491555</v>
      </c>
      <c r="BJ162" s="3">
        <v>15929</v>
      </c>
      <c r="BK162" s="3">
        <f t="shared" si="252"/>
        <v>0.32857069969363</v>
      </c>
      <c r="BL162" s="3">
        <v>12003</v>
      </c>
      <c r="BM162" s="3">
        <f t="shared" si="253"/>
        <v>0.247588304879317</v>
      </c>
      <c r="BN162" s="3">
        <f t="shared" si="254"/>
        <v>0.110415646200854</v>
      </c>
      <c r="BO162" s="3">
        <f t="shared" si="255"/>
        <v>0.00413308056926024</v>
      </c>
      <c r="BP162" s="3">
        <f t="shared" si="256"/>
        <v>0.0374320190251105</v>
      </c>
      <c r="BQ162" s="3">
        <f t="shared" si="257"/>
        <v>0.023034472034108</v>
      </c>
      <c r="BR162" s="3">
        <f t="shared" si="258"/>
        <v>0.00204300910956794</v>
      </c>
      <c r="BS162" s="3">
        <f t="shared" si="259"/>
        <v>0.0886935505421085</v>
      </c>
      <c r="BT162" s="3">
        <f t="shared" si="260"/>
        <v>0.338790447091524</v>
      </c>
      <c r="BU162" s="3">
        <f t="shared" si="261"/>
        <v>0.010285079585354</v>
      </c>
      <c r="BV162" s="3">
        <f t="shared" si="262"/>
        <v>0.0303582337508337</v>
      </c>
      <c r="BW162" s="3">
        <f t="shared" si="263"/>
        <v>0.241527657489155</v>
      </c>
      <c r="BX162" s="3">
        <f t="shared" si="264"/>
        <v>0.00330026991998269</v>
      </c>
      <c r="BY162" s="3">
        <f t="shared" si="265"/>
        <v>0.0136641490845862</v>
      </c>
      <c r="BZ162" s="41">
        <v>158.619</v>
      </c>
      <c r="CA162" s="3">
        <v>-1113</v>
      </c>
      <c r="CB162" s="3">
        <f t="shared" si="269"/>
        <v>-0.0442369065165995</v>
      </c>
      <c r="CC162" s="3">
        <v>-2304</v>
      </c>
      <c r="CD162" s="3">
        <f t="shared" si="270"/>
        <v>-0.0915739735977046</v>
      </c>
      <c r="CE162" s="3">
        <v>3572</v>
      </c>
      <c r="CF162" s="3">
        <f t="shared" si="271"/>
        <v>0.141971455595052</v>
      </c>
      <c r="CG162" s="3">
        <v>3097</v>
      </c>
      <c r="CH162" s="3">
        <f t="shared" si="272"/>
        <v>0.123092272670178</v>
      </c>
      <c r="CI162" s="41">
        <v>163.414</v>
      </c>
      <c r="CJ162" s="3">
        <v>7777</v>
      </c>
      <c r="CK162" s="3">
        <f t="shared" si="273"/>
        <v>0.291228301709589</v>
      </c>
      <c r="CL162" s="3">
        <v>4180</v>
      </c>
      <c r="CM162" s="3">
        <f t="shared" si="274"/>
        <v>0.156530063153669</v>
      </c>
      <c r="CN162" s="3">
        <v>14420</v>
      </c>
      <c r="CO162" s="3">
        <f t="shared" si="275"/>
        <v>0.539991270496628</v>
      </c>
      <c r="CP162" s="3">
        <v>10261</v>
      </c>
      <c r="CQ162" s="3">
        <f t="shared" si="276"/>
        <v>0.38424760239708</v>
      </c>
      <c r="CR162" s="3">
        <f t="shared" si="277"/>
        <v>0.335465208226188</v>
      </c>
      <c r="CS162" s="3">
        <f t="shared" si="278"/>
        <v>0.248104036751373</v>
      </c>
      <c r="CT162" s="3">
        <f t="shared" si="279"/>
        <v>0.398019814901575</v>
      </c>
      <c r="CU162" s="3">
        <f t="shared" si="280"/>
        <v>0.261155329726902</v>
      </c>
    </row>
    <row r="163" s="3" customFormat="1" spans="1:99">
      <c r="A163" s="4">
        <v>36</v>
      </c>
      <c r="B163" s="3" t="s">
        <v>44</v>
      </c>
      <c r="C163" s="3">
        <v>65</v>
      </c>
      <c r="D163" s="3">
        <v>58</v>
      </c>
      <c r="E163" s="3">
        <v>160</v>
      </c>
      <c r="F163" s="36" t="s">
        <v>43</v>
      </c>
      <c r="G163" s="36" t="s">
        <v>43</v>
      </c>
      <c r="H163" s="36" t="s">
        <v>42</v>
      </c>
      <c r="I163" s="36" t="s">
        <v>43</v>
      </c>
      <c r="J163" s="37">
        <v>7.45</v>
      </c>
      <c r="K163" s="37">
        <v>5.24</v>
      </c>
      <c r="L163" s="37">
        <v>7.13</v>
      </c>
      <c r="M163" s="37">
        <v>5.23</v>
      </c>
      <c r="N163" s="37">
        <v>4.93</v>
      </c>
      <c r="O163" s="37">
        <f t="shared" si="266"/>
        <v>5.996</v>
      </c>
      <c r="P163" s="37">
        <f t="shared" si="267"/>
        <v>1.06721319332175</v>
      </c>
      <c r="Q163" s="38">
        <f t="shared" si="268"/>
        <v>0.177987523902893</v>
      </c>
      <c r="R163" s="28">
        <v>-27.95</v>
      </c>
      <c r="S163" s="28">
        <v>27.47</v>
      </c>
      <c r="T163" s="29">
        <f t="shared" si="237"/>
        <v>55.42</v>
      </c>
      <c r="U163" s="3">
        <v>173.416</v>
      </c>
      <c r="V163" s="3">
        <v>-1408</v>
      </c>
      <c r="W163" s="3">
        <f t="shared" si="281"/>
        <v>-0.0468192363276482</v>
      </c>
      <c r="X163" s="3">
        <v>-1608</v>
      </c>
      <c r="Y163" s="3">
        <f t="shared" si="282"/>
        <v>-0.05346969603328</v>
      </c>
      <c r="Z163" s="3">
        <v>3390</v>
      </c>
      <c r="AA163" s="3">
        <f t="shared" si="283"/>
        <v>0.11272529201046</v>
      </c>
      <c r="AB163" s="3">
        <v>2390</v>
      </c>
      <c r="AC163" s="3">
        <f t="shared" si="284"/>
        <v>0.0794729934823005</v>
      </c>
      <c r="AD163" s="40">
        <v>171.955</v>
      </c>
      <c r="AE163" s="3">
        <v>-1342</v>
      </c>
      <c r="AF163" s="3">
        <f t="shared" si="238"/>
        <v>-0.0453861034672395</v>
      </c>
      <c r="AG163" s="3">
        <v>-1512</v>
      </c>
      <c r="AH163" s="3">
        <f t="shared" si="239"/>
        <v>-0.0511354608364129</v>
      </c>
      <c r="AI163" s="3">
        <v>3293</v>
      </c>
      <c r="AJ163" s="3">
        <f t="shared" si="240"/>
        <v>0.111368434215812</v>
      </c>
      <c r="AK163" s="3">
        <v>2259</v>
      </c>
      <c r="AL163" s="3">
        <f t="shared" si="241"/>
        <v>0.0763988135115455</v>
      </c>
      <c r="AM163" s="40">
        <v>175.232</v>
      </c>
      <c r="AN163" s="3">
        <v>-1501</v>
      </c>
      <c r="AO163" s="3">
        <f t="shared" si="242"/>
        <v>-0.0488825503952168</v>
      </c>
      <c r="AP163" s="3">
        <v>-1702</v>
      </c>
      <c r="AQ163" s="3">
        <f t="shared" si="243"/>
        <v>-0.0554284482162952</v>
      </c>
      <c r="AR163" s="3">
        <v>3430</v>
      </c>
      <c r="AS163" s="3">
        <f t="shared" si="244"/>
        <v>0.111703629484073</v>
      </c>
      <c r="AT163" s="3">
        <v>2414</v>
      </c>
      <c r="AU163" s="3">
        <f t="shared" si="245"/>
        <v>0.0786159071645926</v>
      </c>
      <c r="AV163" s="40">
        <v>172.911</v>
      </c>
      <c r="AW163" s="3">
        <v>-1355</v>
      </c>
      <c r="AX163" s="3">
        <f t="shared" si="246"/>
        <v>-0.0453204329723613</v>
      </c>
      <c r="AY163" s="3">
        <v>-1593</v>
      </c>
      <c r="AZ163" s="3">
        <f t="shared" si="247"/>
        <v>-0.0532807747047761</v>
      </c>
      <c r="BA163" s="3">
        <v>3291</v>
      </c>
      <c r="BB163" s="3">
        <f t="shared" si="248"/>
        <v>0.110073464879735</v>
      </c>
      <c r="BC163" s="3">
        <v>2129</v>
      </c>
      <c r="BD163" s="3">
        <f t="shared" si="249"/>
        <v>0.0712082670097101</v>
      </c>
      <c r="BE163" s="40">
        <v>175.234</v>
      </c>
      <c r="BF163" s="3">
        <v>-1502</v>
      </c>
      <c r="BG163" s="3">
        <f t="shared" si="250"/>
        <v>-0.048914000490606</v>
      </c>
      <c r="BH163" s="3">
        <v>-1783</v>
      </c>
      <c r="BI163" s="3">
        <f t="shared" si="251"/>
        <v>-0.0580650218873172</v>
      </c>
      <c r="BJ163" s="3">
        <v>3544</v>
      </c>
      <c r="BK163" s="3">
        <f t="shared" si="252"/>
        <v>0.115413593700871</v>
      </c>
      <c r="BL163" s="3">
        <v>2491</v>
      </c>
      <c r="BM163" s="3">
        <f t="shared" si="253"/>
        <v>0.0811216878975363</v>
      </c>
      <c r="BN163" s="3">
        <f t="shared" si="254"/>
        <v>-0.0470644647306144</v>
      </c>
      <c r="BO163" s="3">
        <f t="shared" si="255"/>
        <v>0.00159027659764802</v>
      </c>
      <c r="BP163" s="3">
        <f t="shared" si="256"/>
        <v>0.0337893271866657</v>
      </c>
      <c r="BQ163" s="3">
        <f t="shared" si="257"/>
        <v>-0.0542758803356163</v>
      </c>
      <c r="BR163" s="3">
        <f t="shared" si="258"/>
        <v>0.00233188376190751</v>
      </c>
      <c r="BS163" s="3">
        <f t="shared" si="259"/>
        <v>0.0429635364270141</v>
      </c>
      <c r="BT163" s="3">
        <f t="shared" si="260"/>
        <v>0.11225688285819</v>
      </c>
      <c r="BU163" s="3">
        <f t="shared" si="261"/>
        <v>0.00179147843040225</v>
      </c>
      <c r="BV163" s="3">
        <f t="shared" si="262"/>
        <v>0.0159587402107482</v>
      </c>
      <c r="BW163" s="3">
        <f t="shared" si="263"/>
        <v>0.077363533813137</v>
      </c>
      <c r="BX163" s="3">
        <f t="shared" si="264"/>
        <v>0.00343394746351841</v>
      </c>
      <c r="BY163" s="3">
        <f t="shared" si="265"/>
        <v>0.0443871588365227</v>
      </c>
      <c r="BZ163" s="41">
        <v>209.995</v>
      </c>
      <c r="CA163" s="3">
        <v>-4847</v>
      </c>
      <c r="CB163" s="3">
        <f t="shared" si="269"/>
        <v>-0.109914531015131</v>
      </c>
      <c r="CC163" s="3">
        <v>-5976</v>
      </c>
      <c r="CD163" s="3">
        <f t="shared" si="270"/>
        <v>-0.135516657178961</v>
      </c>
      <c r="CE163" s="3">
        <v>188</v>
      </c>
      <c r="CF163" s="3">
        <f t="shared" si="271"/>
        <v>0.00426324155783878</v>
      </c>
      <c r="CG163" s="3">
        <v>1252</v>
      </c>
      <c r="CH163" s="3">
        <f t="shared" si="272"/>
        <v>0.0283913746298625</v>
      </c>
      <c r="CI163" s="41">
        <v>231.97</v>
      </c>
      <c r="CJ163" s="3">
        <v>2548</v>
      </c>
      <c r="CK163" s="3">
        <f t="shared" si="273"/>
        <v>0.047351722156582</v>
      </c>
      <c r="CL163" s="3">
        <v>2617</v>
      </c>
      <c r="CM163" s="3">
        <f t="shared" si="274"/>
        <v>0.0486340097660028</v>
      </c>
      <c r="CN163" s="3">
        <v>14508</v>
      </c>
      <c r="CO163" s="3">
        <f t="shared" si="275"/>
        <v>0.269614907789518</v>
      </c>
      <c r="CP163" s="3">
        <v>9659</v>
      </c>
      <c r="CQ163" s="3">
        <f t="shared" si="276"/>
        <v>0.179501681440512</v>
      </c>
      <c r="CR163" s="3">
        <f t="shared" si="277"/>
        <v>0.157266253171713</v>
      </c>
      <c r="CS163" s="3">
        <f t="shared" si="278"/>
        <v>0.184150666944963</v>
      </c>
      <c r="CT163" s="3">
        <f t="shared" si="279"/>
        <v>0.265351666231679</v>
      </c>
      <c r="CU163" s="3">
        <f t="shared" si="280"/>
        <v>0.15111030681065</v>
      </c>
    </row>
    <row r="164" s="4" customFormat="1" spans="1:99">
      <c r="A164" s="4">
        <v>37</v>
      </c>
      <c r="B164" s="3" t="s">
        <v>41</v>
      </c>
      <c r="C164" s="3">
        <v>60</v>
      </c>
      <c r="D164" s="3">
        <v>73</v>
      </c>
      <c r="E164" s="3">
        <v>169</v>
      </c>
      <c r="F164" s="36" t="s">
        <v>43</v>
      </c>
      <c r="G164" s="36" t="s">
        <v>42</v>
      </c>
      <c r="H164" s="36" t="s">
        <v>42</v>
      </c>
      <c r="I164" s="36" t="s">
        <v>43</v>
      </c>
      <c r="J164" s="37">
        <v>-1.95</v>
      </c>
      <c r="K164" s="37">
        <v>-0.04</v>
      </c>
      <c r="L164" s="37">
        <v>-0.12</v>
      </c>
      <c r="M164" s="37">
        <v>-0.58</v>
      </c>
      <c r="N164" s="37">
        <v>-0.32</v>
      </c>
      <c r="O164" s="37">
        <f t="shared" si="266"/>
        <v>-0.602</v>
      </c>
      <c r="P164" s="37">
        <f t="shared" si="267"/>
        <v>0.699325389214491</v>
      </c>
      <c r="Q164" s="38">
        <f t="shared" si="268"/>
        <v>1.16167008175165</v>
      </c>
      <c r="R164" s="28">
        <v>-20.31</v>
      </c>
      <c r="S164" s="28">
        <v>23.34</v>
      </c>
      <c r="T164" s="29">
        <f t="shared" si="237"/>
        <v>43.65</v>
      </c>
      <c r="U164" s="40">
        <v>224.84</v>
      </c>
      <c r="V164" s="3">
        <v>-3876</v>
      </c>
      <c r="W164" s="3">
        <f t="shared" si="281"/>
        <v>-0.0766719687693628</v>
      </c>
      <c r="X164" s="3">
        <v>2013</v>
      </c>
      <c r="Y164" s="3">
        <f t="shared" si="282"/>
        <v>0.0398195751116428</v>
      </c>
      <c r="Z164" s="3">
        <v>7815</v>
      </c>
      <c r="AA164" s="3">
        <f t="shared" si="283"/>
        <v>0.154590153749373</v>
      </c>
      <c r="AB164" s="3">
        <v>6872</v>
      </c>
      <c r="AC164" s="3">
        <f t="shared" si="284"/>
        <v>0.135936473009046</v>
      </c>
      <c r="AD164" s="40">
        <v>221.338</v>
      </c>
      <c r="AE164" s="3">
        <v>-3523</v>
      </c>
      <c r="AF164" s="3">
        <f t="shared" si="238"/>
        <v>-0.0719118862500819</v>
      </c>
      <c r="AG164" s="3">
        <v>1842</v>
      </c>
      <c r="AH164" s="3">
        <f t="shared" si="239"/>
        <v>0.0375991184991913</v>
      </c>
      <c r="AI164" s="3">
        <v>7123</v>
      </c>
      <c r="AJ164" s="3">
        <f t="shared" si="240"/>
        <v>0.145395505466742</v>
      </c>
      <c r="AK164" s="3">
        <v>6423</v>
      </c>
      <c r="AL164" s="3">
        <f t="shared" si="241"/>
        <v>0.131107023952392</v>
      </c>
      <c r="AM164" s="40">
        <v>223.193</v>
      </c>
      <c r="AN164" s="3">
        <v>-3559</v>
      </c>
      <c r="AO164" s="3">
        <f t="shared" si="242"/>
        <v>-0.071444178784098</v>
      </c>
      <c r="AP164" s="3">
        <v>2213</v>
      </c>
      <c r="AQ164" s="3">
        <f t="shared" si="243"/>
        <v>0.0444242673923037</v>
      </c>
      <c r="AR164" s="3">
        <v>8018</v>
      </c>
      <c r="AS164" s="3">
        <f t="shared" si="244"/>
        <v>0.160955163105057</v>
      </c>
      <c r="AT164" s="3">
        <v>7032</v>
      </c>
      <c r="AU164" s="3">
        <f t="shared" si="245"/>
        <v>0.141161973928007</v>
      </c>
      <c r="AV164" s="40">
        <v>225.091</v>
      </c>
      <c r="AW164" s="3">
        <v>-4001</v>
      </c>
      <c r="AX164" s="3">
        <f t="shared" si="246"/>
        <v>-0.0789682093410714</v>
      </c>
      <c r="AY164" s="3">
        <v>2102</v>
      </c>
      <c r="AZ164" s="3">
        <f t="shared" si="247"/>
        <v>0.0414874221531947</v>
      </c>
      <c r="BA164" s="3">
        <v>7915</v>
      </c>
      <c r="BB164" s="3">
        <f t="shared" si="248"/>
        <v>0.156219289411292</v>
      </c>
      <c r="BC164" s="3">
        <v>6919</v>
      </c>
      <c r="BD164" s="3">
        <f t="shared" si="249"/>
        <v>0.136561119827761</v>
      </c>
      <c r="BE164" s="40">
        <v>221.992</v>
      </c>
      <c r="BF164" s="3">
        <v>-3692</v>
      </c>
      <c r="BG164" s="3">
        <f t="shared" si="250"/>
        <v>-0.074918149997444</v>
      </c>
      <c r="BH164" s="3">
        <v>1952</v>
      </c>
      <c r="BI164" s="3">
        <f t="shared" si="251"/>
        <v>0.039610029467771</v>
      </c>
      <c r="BJ164" s="3">
        <v>8015</v>
      </c>
      <c r="BK164" s="3">
        <f t="shared" si="252"/>
        <v>0.162640566692718</v>
      </c>
      <c r="BL164" s="3">
        <v>7035</v>
      </c>
      <c r="BM164" s="3">
        <f t="shared" si="253"/>
        <v>0.14275438386566</v>
      </c>
      <c r="BN164" s="3">
        <f t="shared" si="254"/>
        <v>-0.0747828786284116</v>
      </c>
      <c r="BO164" s="3">
        <f t="shared" si="255"/>
        <v>0.00284582033744577</v>
      </c>
      <c r="BP164" s="3">
        <f t="shared" si="256"/>
        <v>0.0380544369197976</v>
      </c>
      <c r="BQ164" s="3">
        <f t="shared" si="257"/>
        <v>0.0405880825248207</v>
      </c>
      <c r="BR164" s="3">
        <f t="shared" si="258"/>
        <v>0.00228062375141932</v>
      </c>
      <c r="BS164" s="3">
        <f t="shared" si="259"/>
        <v>0.0561894923226457</v>
      </c>
      <c r="BT164" s="3">
        <f t="shared" si="260"/>
        <v>0.155960135685036</v>
      </c>
      <c r="BU164" s="3">
        <f t="shared" si="261"/>
        <v>0.00605200595145629</v>
      </c>
      <c r="BV164" s="3">
        <f t="shared" si="262"/>
        <v>0.0388048261491539</v>
      </c>
      <c r="BW164" s="3">
        <f t="shared" si="263"/>
        <v>0.137504194916573</v>
      </c>
      <c r="BX164" s="3">
        <f t="shared" si="264"/>
        <v>0.00412831128295938</v>
      </c>
      <c r="BY164" s="3">
        <f t="shared" si="265"/>
        <v>0.0300231660965988</v>
      </c>
      <c r="BZ164" s="41">
        <v>201.33</v>
      </c>
      <c r="CA164" s="3">
        <v>-1845</v>
      </c>
      <c r="CB164" s="3">
        <f t="shared" si="269"/>
        <v>-0.0455176029781923</v>
      </c>
      <c r="CC164" s="3">
        <v>-2311</v>
      </c>
      <c r="CD164" s="3">
        <f t="shared" si="270"/>
        <v>-0.0570141899634702</v>
      </c>
      <c r="CE164" s="3">
        <v>954</v>
      </c>
      <c r="CF164" s="3">
        <f t="shared" si="271"/>
        <v>0.0235359312960409</v>
      </c>
      <c r="CG164" s="3">
        <v>1093</v>
      </c>
      <c r="CH164" s="3">
        <f t="shared" si="272"/>
        <v>0.0269651707616066</v>
      </c>
      <c r="CI164" s="41">
        <v>195.491</v>
      </c>
      <c r="CJ164" s="3">
        <v>3280</v>
      </c>
      <c r="CK164" s="3">
        <f t="shared" si="273"/>
        <v>0.0858262835994023</v>
      </c>
      <c r="CL164" s="3">
        <v>2554</v>
      </c>
      <c r="CM164" s="3">
        <f t="shared" si="274"/>
        <v>0.0668293683880712</v>
      </c>
      <c r="CN164" s="3">
        <v>4143</v>
      </c>
      <c r="CO164" s="3">
        <f t="shared" si="275"/>
        <v>0.108408016144001</v>
      </c>
      <c r="CP164" s="3">
        <v>3533</v>
      </c>
      <c r="CQ164" s="3">
        <f t="shared" si="276"/>
        <v>0.0924464207185026</v>
      </c>
      <c r="CR164" s="3">
        <f t="shared" si="277"/>
        <v>0.131343886577595</v>
      </c>
      <c r="CS164" s="3">
        <f t="shared" si="278"/>
        <v>0.123843558351541</v>
      </c>
      <c r="CT164" s="3">
        <f t="shared" si="279"/>
        <v>0.0848720848479603</v>
      </c>
      <c r="CU164" s="3">
        <f t="shared" si="280"/>
        <v>0.0654812499568959</v>
      </c>
    </row>
    <row r="165" s="3" customFormat="1" spans="1:99">
      <c r="A165" s="4">
        <v>38</v>
      </c>
      <c r="B165" s="3" t="s">
        <v>41</v>
      </c>
      <c r="C165" s="3">
        <v>47</v>
      </c>
      <c r="D165" s="3">
        <v>65</v>
      </c>
      <c r="E165" s="3">
        <v>176</v>
      </c>
      <c r="F165" s="36" t="s">
        <v>43</v>
      </c>
      <c r="G165" s="36" t="s">
        <v>43</v>
      </c>
      <c r="H165" s="36" t="s">
        <v>42</v>
      </c>
      <c r="I165" s="36" t="s">
        <v>42</v>
      </c>
      <c r="J165" s="37">
        <v>-5.4</v>
      </c>
      <c r="K165" s="37">
        <v>-3.24</v>
      </c>
      <c r="L165" s="37">
        <v>-2.99</v>
      </c>
      <c r="M165" s="37">
        <v>-1.93</v>
      </c>
      <c r="N165" s="37">
        <v>-2.83</v>
      </c>
      <c r="O165" s="37">
        <f t="shared" si="266"/>
        <v>-3.278</v>
      </c>
      <c r="P165" s="37">
        <f t="shared" si="267"/>
        <v>1.14935460150469</v>
      </c>
      <c r="Q165" s="38">
        <f t="shared" si="268"/>
        <v>0.350626785083797</v>
      </c>
      <c r="R165" s="28">
        <v>-32.37</v>
      </c>
      <c r="S165" s="28">
        <v>7.77</v>
      </c>
      <c r="T165" s="29">
        <f t="shared" si="237"/>
        <v>40.14</v>
      </c>
      <c r="U165" s="3">
        <v>155.081</v>
      </c>
      <c r="V165" s="3">
        <v>-477</v>
      </c>
      <c r="W165" s="3">
        <f t="shared" si="281"/>
        <v>-0.0198335837080104</v>
      </c>
      <c r="X165" s="3">
        <v>-1585</v>
      </c>
      <c r="Y165" s="3">
        <f t="shared" si="282"/>
        <v>-0.0659040464930743</v>
      </c>
      <c r="Z165" s="3">
        <v>4164</v>
      </c>
      <c r="AA165" s="3">
        <f t="shared" si="283"/>
        <v>0.173138454004518</v>
      </c>
      <c r="AB165" s="3">
        <v>3471</v>
      </c>
      <c r="AC165" s="3">
        <f t="shared" si="284"/>
        <v>0.144323624843824</v>
      </c>
      <c r="AD165" s="40">
        <v>151.395</v>
      </c>
      <c r="AE165" s="3">
        <v>-388</v>
      </c>
      <c r="AF165" s="3">
        <f t="shared" si="238"/>
        <v>-0.0169281173488857</v>
      </c>
      <c r="AG165" s="3">
        <v>-1423</v>
      </c>
      <c r="AH165" s="3">
        <f t="shared" si="239"/>
        <v>-0.0620843066687224</v>
      </c>
      <c r="AI165" s="3">
        <v>4021</v>
      </c>
      <c r="AJ165" s="3">
        <f t="shared" si="240"/>
        <v>0.175432886236776</v>
      </c>
      <c r="AK165" s="3">
        <v>3231</v>
      </c>
      <c r="AL165" s="3">
        <f t="shared" si="241"/>
        <v>0.140965843181056</v>
      </c>
      <c r="AM165" s="40">
        <v>153.199</v>
      </c>
      <c r="AN165" s="3">
        <v>-433</v>
      </c>
      <c r="AO165" s="3">
        <f t="shared" si="242"/>
        <v>-0.0184491361314099</v>
      </c>
      <c r="AP165" s="3">
        <v>-1522</v>
      </c>
      <c r="AQ165" s="3">
        <f t="shared" si="243"/>
        <v>-0.0648489265404292</v>
      </c>
      <c r="AR165" s="3">
        <v>4232</v>
      </c>
      <c r="AS165" s="3">
        <f t="shared" si="244"/>
        <v>0.180315806254334</v>
      </c>
      <c r="AT165" s="3">
        <v>3311</v>
      </c>
      <c r="AU165" s="3">
        <f t="shared" si="245"/>
        <v>0.141074110233483</v>
      </c>
      <c r="AV165" s="40">
        <v>156.332</v>
      </c>
      <c r="AW165" s="3">
        <v>-558</v>
      </c>
      <c r="AX165" s="3">
        <f t="shared" si="246"/>
        <v>-0.0228317095494607</v>
      </c>
      <c r="AY165" s="3">
        <v>-1295</v>
      </c>
      <c r="AZ165" s="3">
        <f t="shared" si="247"/>
        <v>-0.0529875696533183</v>
      </c>
      <c r="BA165" s="3">
        <v>4423</v>
      </c>
      <c r="BB165" s="3">
        <f t="shared" si="248"/>
        <v>0.180976077665349</v>
      </c>
      <c r="BC165" s="3">
        <v>3518</v>
      </c>
      <c r="BD165" s="3">
        <f t="shared" si="249"/>
        <v>0.143946154471331</v>
      </c>
      <c r="BE165" s="40">
        <v>156.092</v>
      </c>
      <c r="BF165" s="3">
        <v>-554</v>
      </c>
      <c r="BG165" s="3">
        <f t="shared" si="250"/>
        <v>-0.0227378016801372</v>
      </c>
      <c r="BH165" s="3">
        <v>-1623</v>
      </c>
      <c r="BI165" s="3">
        <f t="shared" si="251"/>
        <v>-0.0666127294708714</v>
      </c>
      <c r="BJ165" s="3">
        <v>4225</v>
      </c>
      <c r="BK165" s="3">
        <f t="shared" si="252"/>
        <v>0.173406520033538</v>
      </c>
      <c r="BL165" s="3">
        <v>3525</v>
      </c>
      <c r="BM165" s="3">
        <f t="shared" si="253"/>
        <v>0.144676445708454</v>
      </c>
      <c r="BN165" s="3">
        <f t="shared" si="254"/>
        <v>-0.0201560696835808</v>
      </c>
      <c r="BO165" s="3">
        <f t="shared" si="255"/>
        <v>0.00233502395811946</v>
      </c>
      <c r="BP165" s="3">
        <f t="shared" si="256"/>
        <v>0.11584718622111</v>
      </c>
      <c r="BQ165" s="3">
        <f t="shared" si="257"/>
        <v>-0.0624875157652831</v>
      </c>
      <c r="BR165" s="3">
        <f t="shared" si="258"/>
        <v>0.00499355354202748</v>
      </c>
      <c r="BS165" s="3">
        <f t="shared" si="259"/>
        <v>0.0799128190786839</v>
      </c>
      <c r="BT165" s="3">
        <f t="shared" si="260"/>
        <v>0.176653948838903</v>
      </c>
      <c r="BU165" s="3">
        <f t="shared" si="261"/>
        <v>0.00336111555820848</v>
      </c>
      <c r="BV165" s="3">
        <f t="shared" si="262"/>
        <v>0.0190265520827593</v>
      </c>
      <c r="BW165" s="3">
        <f t="shared" si="263"/>
        <v>0.14299723568763</v>
      </c>
      <c r="BX165" s="3">
        <f t="shared" si="264"/>
        <v>0.00163122459360577</v>
      </c>
      <c r="BY165" s="3">
        <f t="shared" si="265"/>
        <v>0.0114073855047737</v>
      </c>
      <c r="BZ165" s="41">
        <v>147.258</v>
      </c>
      <c r="CA165" s="3">
        <v>-1407</v>
      </c>
      <c r="CB165" s="3">
        <f t="shared" si="269"/>
        <v>-0.0648838037296491</v>
      </c>
      <c r="CC165" s="3">
        <v>-2625</v>
      </c>
      <c r="CD165" s="3">
        <f t="shared" si="270"/>
        <v>-0.121051872629942</v>
      </c>
      <c r="CE165" s="3">
        <v>1600</v>
      </c>
      <c r="CF165" s="3">
        <f t="shared" si="271"/>
        <v>0.0737839985553934</v>
      </c>
      <c r="CG165" s="3">
        <v>1864</v>
      </c>
      <c r="CH165" s="3">
        <f t="shared" si="272"/>
        <v>0.0859583583170333</v>
      </c>
      <c r="CI165" s="41">
        <v>215.678</v>
      </c>
      <c r="CJ165" s="3">
        <v>700</v>
      </c>
      <c r="CK165" s="3">
        <f t="shared" si="273"/>
        <v>0.0150482620279737</v>
      </c>
      <c r="CL165" s="3">
        <v>470</v>
      </c>
      <c r="CM165" s="3">
        <f t="shared" si="274"/>
        <v>0.0101038330759252</v>
      </c>
      <c r="CN165" s="3">
        <v>9999</v>
      </c>
      <c r="CO165" s="3">
        <f t="shared" si="275"/>
        <v>0.214953674311012</v>
      </c>
      <c r="CP165" s="3">
        <v>7497</v>
      </c>
      <c r="CQ165" s="3">
        <f t="shared" si="276"/>
        <v>0.161166886319598</v>
      </c>
      <c r="CR165" s="3">
        <f t="shared" si="277"/>
        <v>0.0799320657576227</v>
      </c>
      <c r="CS165" s="3">
        <f t="shared" si="278"/>
        <v>0.131155705705867</v>
      </c>
      <c r="CT165" s="3">
        <f t="shared" si="279"/>
        <v>0.141169675755619</v>
      </c>
      <c r="CU165" s="3">
        <f t="shared" si="280"/>
        <v>0.0752085280025646</v>
      </c>
    </row>
    <row r="166" s="3" customFormat="1" spans="1:99">
      <c r="A166" s="4">
        <v>39</v>
      </c>
      <c r="B166" s="3" t="s">
        <v>44</v>
      </c>
      <c r="C166" s="3">
        <v>44</v>
      </c>
      <c r="D166" s="3">
        <v>49</v>
      </c>
      <c r="E166" s="3">
        <v>151</v>
      </c>
      <c r="F166" s="36" t="s">
        <v>42</v>
      </c>
      <c r="G166" s="36" t="s">
        <v>42</v>
      </c>
      <c r="H166" s="36" t="s">
        <v>42</v>
      </c>
      <c r="I166" s="36" t="s">
        <v>42</v>
      </c>
      <c r="J166" s="37">
        <v>6.85</v>
      </c>
      <c r="K166" s="37">
        <v>6.42</v>
      </c>
      <c r="L166" s="37">
        <v>5.58</v>
      </c>
      <c r="M166" s="37">
        <v>4.23</v>
      </c>
      <c r="N166" s="37">
        <v>2.45</v>
      </c>
      <c r="O166" s="37">
        <f t="shared" si="266"/>
        <v>5.106</v>
      </c>
      <c r="P166" s="37">
        <f t="shared" si="267"/>
        <v>1.60090724278454</v>
      </c>
      <c r="Q166" s="38">
        <f t="shared" si="268"/>
        <v>0.313534516800733</v>
      </c>
      <c r="R166" s="28">
        <v>-22.63</v>
      </c>
      <c r="S166" s="28">
        <v>30.13</v>
      </c>
      <c r="T166" s="29">
        <f t="shared" ref="T151:T195" si="285">S166-R166</f>
        <v>52.76</v>
      </c>
      <c r="U166" s="3">
        <v>217.8</v>
      </c>
      <c r="V166" s="3">
        <v>2085</v>
      </c>
      <c r="W166" s="3">
        <f t="shared" si="281"/>
        <v>0.0439531806924745</v>
      </c>
      <c r="X166" s="3">
        <v>2212</v>
      </c>
      <c r="Y166" s="3">
        <f t="shared" si="282"/>
        <v>0.0466304247922079</v>
      </c>
      <c r="Z166" s="3">
        <v>8582</v>
      </c>
      <c r="AA166" s="3">
        <f t="shared" si="283"/>
        <v>0.180914243022933</v>
      </c>
      <c r="AB166" s="3">
        <v>7594</v>
      </c>
      <c r="AC166" s="3">
        <f t="shared" si="284"/>
        <v>0.160086548766739</v>
      </c>
      <c r="AD166" s="40">
        <v>215.236</v>
      </c>
      <c r="AE166" s="3">
        <v>1992</v>
      </c>
      <c r="AF166" s="3">
        <f t="shared" ref="AF151:AF195" si="286">AE166/(AD166*AD166)</f>
        <v>0.0429991142241183</v>
      </c>
      <c r="AG166" s="3">
        <v>2145</v>
      </c>
      <c r="AH166" s="3">
        <f t="shared" ref="AH151:AH195" si="287">AG166/(AD166*AD166)</f>
        <v>0.0463017570335009</v>
      </c>
      <c r="AI166" s="3">
        <v>8133</v>
      </c>
      <c r="AJ166" s="3">
        <f t="shared" ref="AJ151:AJ195" si="288">AI166/(AD166*AD166)</f>
        <v>0.175558130514435</v>
      </c>
      <c r="AK166" s="3">
        <v>7260</v>
      </c>
      <c r="AL166" s="3">
        <f t="shared" ref="AL151:AL195" si="289">AK166/(AD166*AD166)</f>
        <v>0.156713639190311</v>
      </c>
      <c r="AM166" s="40">
        <v>214.929</v>
      </c>
      <c r="AN166" s="3">
        <v>1988</v>
      </c>
      <c r="AO166" s="3">
        <f t="shared" ref="AO151:AO195" si="290">AN166/(AM166*AM166)</f>
        <v>0.0430354495474956</v>
      </c>
      <c r="AP166" s="3">
        <v>2093</v>
      </c>
      <c r="AQ166" s="3">
        <f t="shared" ref="AQ151:AQ195" si="291">AP166/(AM166*AM166)</f>
        <v>0.045308448643314</v>
      </c>
      <c r="AR166" s="3">
        <v>8382</v>
      </c>
      <c r="AS166" s="3">
        <f t="shared" ref="AS151:AS195" si="292">AR166/(AM166*AM166)</f>
        <v>0.18145027067762</v>
      </c>
      <c r="AT166" s="3">
        <v>7442</v>
      </c>
      <c r="AU166" s="3">
        <f t="shared" ref="AU151:AU195" si="293">AT166/(AM166*AM166)</f>
        <v>0.161101516867436</v>
      </c>
      <c r="AV166" s="40">
        <v>215.299</v>
      </c>
      <c r="AW166" s="3">
        <v>1993</v>
      </c>
      <c r="AX166" s="3">
        <f t="shared" ref="AX151:AX195" si="294">AW166/(AV166*AV166)</f>
        <v>0.0429955266909737</v>
      </c>
      <c r="AY166" s="3">
        <v>2194</v>
      </c>
      <c r="AZ166" s="3">
        <f t="shared" ref="AZ151:AZ195" si="295">AY166/(AV166*AV166)</f>
        <v>0.0473317539187137</v>
      </c>
      <c r="BA166" s="3">
        <v>8331</v>
      </c>
      <c r="BB166" s="3">
        <f t="shared" ref="BB151:BB195" si="296">BA166/(AV166*AV166)</f>
        <v>0.179726910618415</v>
      </c>
      <c r="BC166" s="3">
        <v>7413</v>
      </c>
      <c r="BD166" s="3">
        <f t="shared" ref="BD151:BD195" si="297">BC166/(AV166*AV166)</f>
        <v>0.159922648951424</v>
      </c>
      <c r="BE166" s="40">
        <v>219.458</v>
      </c>
      <c r="BF166" s="3">
        <v>2214</v>
      </c>
      <c r="BG166" s="3">
        <f t="shared" ref="BG151:BG195" si="298">BF166/(BE166*BE166)</f>
        <v>0.0459700295102864</v>
      </c>
      <c r="BH166" s="3">
        <v>2411</v>
      </c>
      <c r="BI166" s="3">
        <f t="shared" ref="BI151:BI195" si="299">BH166/(BE166*BE166)</f>
        <v>0.050060407023171</v>
      </c>
      <c r="BJ166" s="3">
        <v>8879</v>
      </c>
      <c r="BK166" s="3">
        <f t="shared" ref="BK151:BK195" si="300">BJ166/(BE166*BE166)</f>
        <v>0.184357674806609</v>
      </c>
      <c r="BL166" s="3">
        <v>7918</v>
      </c>
      <c r="BM166" s="3">
        <f t="shared" ref="BM151:BM195" si="301">BL166/(BE166*BE166)</f>
        <v>0.164404107345279</v>
      </c>
      <c r="BN166" s="3">
        <f t="shared" ref="BN151:BN195" si="302">AVERAGE(W166,AF166,AO166,AX166,BG166)</f>
        <v>0.0437906601330697</v>
      </c>
      <c r="BO166" s="3">
        <f t="shared" ref="BO151:BO195" si="303">STDEVP(W166,AF166,AO166,AX166,BG166)</f>
        <v>0.00114936408155637</v>
      </c>
      <c r="BP166" s="3">
        <f t="shared" ref="BP151:BP195" si="304">ABS(BO166/BN166)</f>
        <v>0.0262467859142501</v>
      </c>
      <c r="BQ166" s="3">
        <f t="shared" ref="BQ151:BQ195" si="305">AVERAGE(Y166,AH166,AQ166,AZ166,BI166)</f>
        <v>0.0471265582821815</v>
      </c>
      <c r="BR166" s="3">
        <f t="shared" ref="BR151:BR195" si="306">STDEVP(Y166,AH166,AQ166,AZ166,BI166)</f>
        <v>0.00160508827688067</v>
      </c>
      <c r="BS166" s="3">
        <f t="shared" ref="BS151:BS195" si="307">ABS(BR166/BQ166)</f>
        <v>0.034059102454922</v>
      </c>
      <c r="BT166" s="3">
        <f t="shared" ref="BT151:BT195" si="308">AVERAGE(AA166,AJ166,AS166,BB166,BK166)</f>
        <v>0.180401445928003</v>
      </c>
      <c r="BU166" s="3">
        <f t="shared" ref="BU151:BU195" si="309">STDEVP(AA166,AJ166,AS166,BB166,BK166)</f>
        <v>0.00286102929852468</v>
      </c>
      <c r="BV166" s="3">
        <f t="shared" ref="BV151:BV195" si="310">ABS(BU166/BT166)</f>
        <v>0.0158592370687899</v>
      </c>
      <c r="BW166" s="3">
        <f t="shared" ref="BW151:BW195" si="311">AVERAGE(AC166,AL166,AU166,BD166,BM166)</f>
        <v>0.160445692224238</v>
      </c>
      <c r="BX166" s="3">
        <f t="shared" ref="BX151:BX195" si="312">STDEVP(AC166,AL166,AU166,BD166,BM166)</f>
        <v>0.00246697930147207</v>
      </c>
      <c r="BY166" s="3">
        <f t="shared" ref="BY151:BY195" si="313">ABS(BX166/BW166)</f>
        <v>0.0153757901958766</v>
      </c>
      <c r="BZ166" s="41">
        <v>198.6</v>
      </c>
      <c r="CA166" s="3">
        <v>-1824</v>
      </c>
      <c r="CB166" s="3">
        <f t="shared" si="269"/>
        <v>-0.0462451663152642</v>
      </c>
      <c r="CC166" s="3">
        <v>-1822</v>
      </c>
      <c r="CD166" s="3">
        <f t="shared" si="270"/>
        <v>-0.0461944588960589</v>
      </c>
      <c r="CE166" s="3">
        <v>1890</v>
      </c>
      <c r="CF166" s="3">
        <f t="shared" si="271"/>
        <v>0.0479185111490403</v>
      </c>
      <c r="CG166" s="3">
        <v>3178</v>
      </c>
      <c r="CH166" s="3">
        <f t="shared" si="272"/>
        <v>0.0805740891172751</v>
      </c>
      <c r="CI166" s="41">
        <v>161.839</v>
      </c>
      <c r="CJ166" s="3">
        <v>3106</v>
      </c>
      <c r="CK166" s="3">
        <f t="shared" si="273"/>
        <v>0.118586452897787</v>
      </c>
      <c r="CL166" s="3">
        <v>3073</v>
      </c>
      <c r="CM166" s="3">
        <f t="shared" si="274"/>
        <v>0.117326519560495</v>
      </c>
      <c r="CN166" s="3">
        <v>7456</v>
      </c>
      <c r="CO166" s="3">
        <f t="shared" si="275"/>
        <v>0.284668574631648</v>
      </c>
      <c r="CP166" s="3">
        <v>6024</v>
      </c>
      <c r="CQ166" s="3">
        <f t="shared" si="276"/>
        <v>0.229995103752823</v>
      </c>
      <c r="CR166" s="3">
        <f t="shared" si="277"/>
        <v>0.164831619213051</v>
      </c>
      <c r="CS166" s="3">
        <f t="shared" si="278"/>
        <v>0.163520978456554</v>
      </c>
      <c r="CT166" s="3">
        <f t="shared" si="279"/>
        <v>0.236750063482607</v>
      </c>
      <c r="CU166" s="3">
        <f t="shared" si="280"/>
        <v>0.149421014635548</v>
      </c>
    </row>
    <row r="167" s="3" customFormat="1" spans="1:99">
      <c r="A167" s="4">
        <v>40</v>
      </c>
      <c r="B167" s="3" t="s">
        <v>44</v>
      </c>
      <c r="C167" s="3">
        <v>35</v>
      </c>
      <c r="D167" s="3">
        <v>51</v>
      </c>
      <c r="E167" s="3">
        <v>155</v>
      </c>
      <c r="F167" s="36" t="s">
        <v>43</v>
      </c>
      <c r="G167" s="36" t="s">
        <v>42</v>
      </c>
      <c r="H167" s="36" t="s">
        <v>43</v>
      </c>
      <c r="I167" s="36" t="s">
        <v>43</v>
      </c>
      <c r="J167" s="37">
        <v>-2.03</v>
      </c>
      <c r="K167" s="37">
        <v>-0.55</v>
      </c>
      <c r="L167" s="37">
        <v>-3.42</v>
      </c>
      <c r="M167" s="37">
        <v>-2.88</v>
      </c>
      <c r="N167" s="37">
        <v>-1.38</v>
      </c>
      <c r="O167" s="37">
        <f t="shared" ref="O152:O195" si="314">AVERAGE(J167:N167)</f>
        <v>-2.052</v>
      </c>
      <c r="P167" s="37">
        <f t="shared" ref="P152:P195" si="315">STDEVP(J167:N167)</f>
        <v>1.02616567863089</v>
      </c>
      <c r="Q167" s="38">
        <f t="shared" ref="Q152:Q195" si="316">ABS(P167/O167)</f>
        <v>0.500080740073534</v>
      </c>
      <c r="R167" s="28">
        <v>-39.23</v>
      </c>
      <c r="S167" s="28">
        <v>48.68</v>
      </c>
      <c r="T167" s="29">
        <f t="shared" si="285"/>
        <v>87.91</v>
      </c>
      <c r="U167" s="3">
        <v>164.012</v>
      </c>
      <c r="V167" s="3">
        <v>-1442</v>
      </c>
      <c r="W167" s="3">
        <f t="shared" si="281"/>
        <v>-0.053606075207046</v>
      </c>
      <c r="X167" s="3">
        <v>-1564</v>
      </c>
      <c r="Y167" s="3">
        <f t="shared" si="282"/>
        <v>-0.0581414019582663</v>
      </c>
      <c r="Z167" s="3">
        <v>2759</v>
      </c>
      <c r="AA167" s="3">
        <f t="shared" si="283"/>
        <v>0.102565299234563</v>
      </c>
      <c r="AB167" s="3">
        <v>2404</v>
      </c>
      <c r="AC167" s="3">
        <f t="shared" si="284"/>
        <v>0.0893682418847009</v>
      </c>
      <c r="AD167" s="40">
        <v>162.398</v>
      </c>
      <c r="AE167" s="3">
        <v>-1555</v>
      </c>
      <c r="AF167" s="3">
        <f t="shared" si="286"/>
        <v>-0.0589615701818832</v>
      </c>
      <c r="AG167" s="3">
        <v>-1602</v>
      </c>
      <c r="AH167" s="3">
        <f t="shared" si="287"/>
        <v>-0.0607436883803067</v>
      </c>
      <c r="AI167" s="3">
        <v>2981</v>
      </c>
      <c r="AJ167" s="3">
        <f t="shared" si="288"/>
        <v>0.113031794670221</v>
      </c>
      <c r="AK167" s="3">
        <v>2593</v>
      </c>
      <c r="AL167" s="3">
        <f t="shared" si="289"/>
        <v>0.0983198401811081</v>
      </c>
      <c r="AM167" s="40">
        <v>165.881</v>
      </c>
      <c r="AN167" s="3">
        <v>-1552</v>
      </c>
      <c r="AO167" s="3">
        <f t="shared" si="290"/>
        <v>-0.0564025094944538</v>
      </c>
      <c r="AP167" s="3">
        <v>-1602</v>
      </c>
      <c r="AQ167" s="3">
        <f t="shared" si="291"/>
        <v>-0.0582196006508473</v>
      </c>
      <c r="AR167" s="3">
        <v>2838</v>
      </c>
      <c r="AS167" s="3">
        <f t="shared" si="292"/>
        <v>0.103138094036894</v>
      </c>
      <c r="AT167" s="3">
        <v>2551</v>
      </c>
      <c r="AU167" s="3">
        <f t="shared" si="293"/>
        <v>0.0927079907991957</v>
      </c>
      <c r="AV167" s="40">
        <v>162.933</v>
      </c>
      <c r="AW167" s="3">
        <v>-1294</v>
      </c>
      <c r="AX167" s="3">
        <f t="shared" si="294"/>
        <v>-0.0487434391730633</v>
      </c>
      <c r="AY167" s="3">
        <v>-1441</v>
      </c>
      <c r="AZ167" s="3">
        <f t="shared" si="295"/>
        <v>-0.0542807541332181</v>
      </c>
      <c r="BA167" s="3">
        <v>2525</v>
      </c>
      <c r="BB167" s="3">
        <f t="shared" si="296"/>
        <v>0.0951137433632032</v>
      </c>
      <c r="BC167" s="3">
        <v>2338</v>
      </c>
      <c r="BD167" s="3">
        <f t="shared" si="297"/>
        <v>0.0880696760329382</v>
      </c>
      <c r="BE167" s="40">
        <v>168.239</v>
      </c>
      <c r="BF167" s="3">
        <v>-1225</v>
      </c>
      <c r="BG167" s="3">
        <f t="shared" si="298"/>
        <v>-0.0432795495635169</v>
      </c>
      <c r="BH167" s="3">
        <v>-1402</v>
      </c>
      <c r="BI167" s="3">
        <f t="shared" si="299"/>
        <v>-0.0495330028473883</v>
      </c>
      <c r="BJ167" s="3">
        <v>2848</v>
      </c>
      <c r="BK167" s="3">
        <f t="shared" si="300"/>
        <v>0.100620536454609</v>
      </c>
      <c r="BL167" s="3">
        <v>2305</v>
      </c>
      <c r="BM167" s="3">
        <f t="shared" si="301"/>
        <v>0.081436213668495</v>
      </c>
      <c r="BN167" s="3">
        <f t="shared" si="302"/>
        <v>-0.0521986287239927</v>
      </c>
      <c r="BO167" s="3">
        <f t="shared" si="303"/>
        <v>0.00560141418217671</v>
      </c>
      <c r="BP167" s="3">
        <f t="shared" si="304"/>
        <v>0.107309604085482</v>
      </c>
      <c r="BQ167" s="3">
        <f t="shared" si="305"/>
        <v>-0.0561836895940053</v>
      </c>
      <c r="BR167" s="3">
        <f t="shared" si="306"/>
        <v>0.00391468920945636</v>
      </c>
      <c r="BS167" s="3">
        <f t="shared" si="307"/>
        <v>0.0696766132260927</v>
      </c>
      <c r="BT167" s="3">
        <f t="shared" si="308"/>
        <v>0.102893893551898</v>
      </c>
      <c r="BU167" s="3">
        <f t="shared" si="309"/>
        <v>0.00580764214871399</v>
      </c>
      <c r="BV167" s="3">
        <f t="shared" si="310"/>
        <v>0.0564430205548078</v>
      </c>
      <c r="BW167" s="3">
        <f t="shared" si="311"/>
        <v>0.0899803925132876</v>
      </c>
      <c r="BX167" s="3">
        <f t="shared" si="312"/>
        <v>0.00555004032067812</v>
      </c>
      <c r="BY167" s="3">
        <f t="shared" si="313"/>
        <v>0.0616805524587875</v>
      </c>
      <c r="BZ167" s="41">
        <v>154.674</v>
      </c>
      <c r="CA167" s="3">
        <v>-3418</v>
      </c>
      <c r="CB167" s="3">
        <f t="shared" ref="CB151:CB195" si="317">CA167/(BZ167*BZ167)</f>
        <v>-0.142868809087234</v>
      </c>
      <c r="CC167" s="3">
        <v>-3916</v>
      </c>
      <c r="CD167" s="3">
        <f t="shared" ref="CD154:CD195" si="318">CC167/(BZ167*BZ167)</f>
        <v>-0.163684685893976</v>
      </c>
      <c r="CE167" s="3">
        <v>-1520</v>
      </c>
      <c r="CF167" s="3">
        <f t="shared" si="271"/>
        <v>-0.063534403104914</v>
      </c>
      <c r="CG167" s="3">
        <v>271</v>
      </c>
      <c r="CH167" s="3">
        <f t="shared" si="272"/>
        <v>0.0113275152904156</v>
      </c>
      <c r="CI167" s="41">
        <v>156.924</v>
      </c>
      <c r="CJ167" s="3">
        <v>5088</v>
      </c>
      <c r="CK167" s="3">
        <f t="shared" si="273"/>
        <v>0.206618099756844</v>
      </c>
      <c r="CL167" s="3">
        <v>4129</v>
      </c>
      <c r="CM167" s="3">
        <f t="shared" si="274"/>
        <v>0.167674161536165</v>
      </c>
      <c r="CN167" s="3">
        <v>11883</v>
      </c>
      <c r="CO167" s="3">
        <f t="shared" si="275"/>
        <v>0.482555597368432</v>
      </c>
      <c r="CP167" s="3">
        <v>8177</v>
      </c>
      <c r="CQ167" s="3">
        <f t="shared" si="276"/>
        <v>0.332059001908749</v>
      </c>
      <c r="CR167" s="3">
        <f t="shared" si="277"/>
        <v>0.349486908844078</v>
      </c>
      <c r="CS167" s="3">
        <f t="shared" si="278"/>
        <v>0.331358847430141</v>
      </c>
      <c r="CT167" s="3">
        <f t="shared" si="279"/>
        <v>0.546090000473346</v>
      </c>
      <c r="CU167" s="3">
        <f t="shared" si="280"/>
        <v>0.320731486618333</v>
      </c>
    </row>
    <row r="168" s="3" customFormat="1" spans="1:99">
      <c r="A168" s="4">
        <v>41</v>
      </c>
      <c r="B168" s="3" t="s">
        <v>44</v>
      </c>
      <c r="C168" s="3">
        <v>54</v>
      </c>
      <c r="D168" s="3">
        <v>55</v>
      </c>
      <c r="E168" s="3">
        <v>148</v>
      </c>
      <c r="F168" s="36" t="s">
        <v>43</v>
      </c>
      <c r="G168" s="36" t="s">
        <v>43</v>
      </c>
      <c r="H168" s="36" t="s">
        <v>43</v>
      </c>
      <c r="I168" s="36" t="s">
        <v>43</v>
      </c>
      <c r="J168" s="37">
        <v>6.87</v>
      </c>
      <c r="K168" s="37">
        <v>5.93</v>
      </c>
      <c r="L168" s="37">
        <v>5.88</v>
      </c>
      <c r="M168" s="37">
        <v>4.66</v>
      </c>
      <c r="N168" s="37">
        <v>4.23</v>
      </c>
      <c r="O168" s="37">
        <f t="shared" si="314"/>
        <v>5.514</v>
      </c>
      <c r="P168" s="37">
        <f t="shared" si="315"/>
        <v>0.951180319392701</v>
      </c>
      <c r="Q168" s="38">
        <f t="shared" si="316"/>
        <v>0.172502778272162</v>
      </c>
      <c r="R168" s="28">
        <v>-39.78</v>
      </c>
      <c r="S168" s="28">
        <v>25.52</v>
      </c>
      <c r="T168" s="29">
        <f t="shared" si="285"/>
        <v>65.3</v>
      </c>
      <c r="U168" s="3">
        <v>225.282</v>
      </c>
      <c r="V168" s="3">
        <v>134</v>
      </c>
      <c r="W168" s="3">
        <f t="shared" si="281"/>
        <v>0.00264029110306196</v>
      </c>
      <c r="X168" s="3">
        <v>79</v>
      </c>
      <c r="Y168" s="3">
        <f t="shared" si="282"/>
        <v>0.00155658953090966</v>
      </c>
      <c r="Z168" s="3">
        <v>7589</v>
      </c>
      <c r="AA168" s="3">
        <f t="shared" si="283"/>
        <v>0.149531113292069</v>
      </c>
      <c r="AB168" s="3">
        <v>6420</v>
      </c>
      <c r="AC168" s="3">
        <f t="shared" si="284"/>
        <v>0.126497528967595</v>
      </c>
      <c r="AD168" s="40">
        <v>228.384</v>
      </c>
      <c r="AE168" s="3">
        <v>205</v>
      </c>
      <c r="AF168" s="3">
        <f t="shared" si="286"/>
        <v>0.00393027112693387</v>
      </c>
      <c r="AG168" s="3">
        <v>109</v>
      </c>
      <c r="AH168" s="3">
        <f t="shared" si="287"/>
        <v>0.00208975391627215</v>
      </c>
      <c r="AI168" s="3">
        <v>7859</v>
      </c>
      <c r="AJ168" s="3">
        <f t="shared" si="288"/>
        <v>0.15067317456865</v>
      </c>
      <c r="AK168" s="3">
        <v>6621</v>
      </c>
      <c r="AL168" s="3">
        <f t="shared" si="289"/>
        <v>0.126938171372825</v>
      </c>
      <c r="AM168" s="40">
        <v>228.188</v>
      </c>
      <c r="AN168" s="3">
        <v>188</v>
      </c>
      <c r="AO168" s="3">
        <f t="shared" si="290"/>
        <v>0.00361054070397774</v>
      </c>
      <c r="AP168" s="3">
        <v>132</v>
      </c>
      <c r="AQ168" s="3">
        <f t="shared" si="291"/>
        <v>0.00253506049428224</v>
      </c>
      <c r="AR168" s="3">
        <v>8052</v>
      </c>
      <c r="AS168" s="3">
        <f t="shared" si="292"/>
        <v>0.154638690151217</v>
      </c>
      <c r="AT168" s="3">
        <v>6533</v>
      </c>
      <c r="AU168" s="3">
        <f t="shared" si="293"/>
        <v>0.125466289463226</v>
      </c>
      <c r="AV168" s="40">
        <v>222.913</v>
      </c>
      <c r="AW168" s="3">
        <v>110</v>
      </c>
      <c r="AX168" s="3">
        <f t="shared" si="294"/>
        <v>0.00221371593738435</v>
      </c>
      <c r="AY168" s="3">
        <v>55</v>
      </c>
      <c r="AZ168" s="3">
        <f t="shared" si="295"/>
        <v>0.00110685796869218</v>
      </c>
      <c r="BA168" s="3">
        <v>7237</v>
      </c>
      <c r="BB168" s="3">
        <f t="shared" si="296"/>
        <v>0.145642383989551</v>
      </c>
      <c r="BC168" s="3">
        <v>6221</v>
      </c>
      <c r="BD168" s="3">
        <f t="shared" si="297"/>
        <v>0.125195698604255</v>
      </c>
      <c r="BE168" s="40">
        <v>223.144</v>
      </c>
      <c r="BF168" s="3">
        <v>129</v>
      </c>
      <c r="BG168" s="3">
        <f t="shared" si="298"/>
        <v>0.00259071287046964</v>
      </c>
      <c r="BH168" s="3">
        <v>13</v>
      </c>
      <c r="BI168" s="3">
        <f t="shared" si="299"/>
        <v>0.000261079591597716</v>
      </c>
      <c r="BJ168" s="3">
        <v>7745</v>
      </c>
      <c r="BK168" s="3">
        <f t="shared" si="300"/>
        <v>0.155543187455716</v>
      </c>
      <c r="BL168" s="3">
        <v>6332</v>
      </c>
      <c r="BM168" s="3">
        <f t="shared" si="301"/>
        <v>0.127165844153595</v>
      </c>
      <c r="BN168" s="3">
        <f t="shared" si="302"/>
        <v>0.00299710634836551</v>
      </c>
      <c r="BO168" s="3">
        <f t="shared" si="303"/>
        <v>0.00065624256594349</v>
      </c>
      <c r="BP168" s="3">
        <f t="shared" si="304"/>
        <v>0.218958718732612</v>
      </c>
      <c r="BQ168" s="3">
        <f t="shared" si="305"/>
        <v>0.00150986830035079</v>
      </c>
      <c r="BR168" s="3">
        <f t="shared" si="306"/>
        <v>0.00078884216443699</v>
      </c>
      <c r="BS168" s="3">
        <f t="shared" si="307"/>
        <v>0.522457597297537</v>
      </c>
      <c r="BT168" s="3">
        <f t="shared" si="308"/>
        <v>0.15120570989144</v>
      </c>
      <c r="BU168" s="3">
        <f t="shared" si="309"/>
        <v>0.00359548405130367</v>
      </c>
      <c r="BV168" s="3">
        <f t="shared" si="310"/>
        <v>0.0237787584469203</v>
      </c>
      <c r="BW168" s="3">
        <f t="shared" si="311"/>
        <v>0.126252706512299</v>
      </c>
      <c r="BX168" s="3">
        <f t="shared" si="312"/>
        <v>0.000787316703026782</v>
      </c>
      <c r="BY168" s="3">
        <f t="shared" si="313"/>
        <v>0.006236038218714</v>
      </c>
      <c r="BZ168" s="41">
        <v>224.475</v>
      </c>
      <c r="CA168" s="3">
        <v>-4084</v>
      </c>
      <c r="CB168" s="3">
        <f t="shared" si="317"/>
        <v>-0.0810493941755001</v>
      </c>
      <c r="CC168" s="3">
        <v>-4761</v>
      </c>
      <c r="CD168" s="3">
        <f t="shared" si="318"/>
        <v>-0.0944848593706063</v>
      </c>
      <c r="CE168" s="3">
        <v>1179</v>
      </c>
      <c r="CF168" s="3">
        <f t="shared" ref="CF153:CF195" si="319">CE168/(BZ168*BZ168)</f>
        <v>0.0233979519424375</v>
      </c>
      <c r="CG168" s="3">
        <v>2004</v>
      </c>
      <c r="CH168" s="3">
        <f t="shared" ref="CH153:CH195" si="320">CG168/(BZ168*BZ168)</f>
        <v>0.0397705646248047</v>
      </c>
      <c r="CI168" s="41">
        <v>219.276</v>
      </c>
      <c r="CJ168" s="3">
        <v>3871</v>
      </c>
      <c r="CK168" s="3">
        <f t="shared" ref="CK153:CK195" si="321">CJ168/(CI168*CI168)</f>
        <v>0.0805083583072965</v>
      </c>
      <c r="CL168" s="3">
        <v>4043</v>
      </c>
      <c r="CM168" s="3">
        <f t="shared" ref="CM153:CM195" si="322">CL168/(CI168*CI168)</f>
        <v>0.0840855832178764</v>
      </c>
      <c r="CN168" s="3">
        <v>14223</v>
      </c>
      <c r="CO168" s="3">
        <f t="shared" ref="CO153:CO195" si="323">CN168/(CI168*CI168)</f>
        <v>0.295807383158015</v>
      </c>
      <c r="CP168" s="3">
        <v>10045</v>
      </c>
      <c r="CQ168" s="3">
        <f t="shared" ref="CQ153:CQ195" si="324">CP168/(CI168*CI168)</f>
        <v>0.208914094341719</v>
      </c>
      <c r="CR168" s="3">
        <f t="shared" ref="CR153:CR195" si="325">CK168-CB168</f>
        <v>0.161557752482797</v>
      </c>
      <c r="CS168" s="3">
        <f t="shared" ref="CS153:CS195" si="326">CM168-CD168</f>
        <v>0.178570442588483</v>
      </c>
      <c r="CT168" s="3">
        <f t="shared" ref="CT153:CT195" si="327">CO168-CF168</f>
        <v>0.272409431215578</v>
      </c>
      <c r="CU168" s="3">
        <f t="shared" ref="CU153:CU195" si="328">CQ168-CH168</f>
        <v>0.169143529716914</v>
      </c>
    </row>
    <row r="169" s="3" customFormat="1" spans="1:99">
      <c r="A169" s="4">
        <v>42</v>
      </c>
      <c r="B169" s="3" t="s">
        <v>41</v>
      </c>
      <c r="C169" s="3">
        <v>56</v>
      </c>
      <c r="D169" s="3">
        <v>68</v>
      </c>
      <c r="E169" s="3">
        <v>168</v>
      </c>
      <c r="F169" s="36" t="s">
        <v>42</v>
      </c>
      <c r="G169" s="36" t="s">
        <v>43</v>
      </c>
      <c r="H169" s="36" t="s">
        <v>42</v>
      </c>
      <c r="I169" s="36" t="s">
        <v>42</v>
      </c>
      <c r="J169" s="37">
        <v>-3.48</v>
      </c>
      <c r="K169" s="37">
        <v>-2.99</v>
      </c>
      <c r="L169" s="37">
        <v>-1.98</v>
      </c>
      <c r="M169" s="37">
        <v>-0.95</v>
      </c>
      <c r="N169" s="37">
        <v>-1.33</v>
      </c>
      <c r="O169" s="37">
        <f t="shared" si="314"/>
        <v>-2.146</v>
      </c>
      <c r="P169" s="37">
        <f t="shared" si="315"/>
        <v>0.960803830133915</v>
      </c>
      <c r="Q169" s="38">
        <f t="shared" si="316"/>
        <v>0.447718466977593</v>
      </c>
      <c r="R169" s="28">
        <v>-19.88</v>
      </c>
      <c r="S169" s="28">
        <v>15.28</v>
      </c>
      <c r="T169" s="29">
        <f t="shared" si="285"/>
        <v>35.16</v>
      </c>
      <c r="U169" s="3">
        <v>138.051</v>
      </c>
      <c r="V169" s="3">
        <v>720</v>
      </c>
      <c r="W169" s="3">
        <f t="shared" si="281"/>
        <v>0.0377792544082708</v>
      </c>
      <c r="X169" s="3">
        <v>-392</v>
      </c>
      <c r="Y169" s="3">
        <f t="shared" si="282"/>
        <v>-0.0205687051778363</v>
      </c>
      <c r="Z169" s="3">
        <v>4428</v>
      </c>
      <c r="AA169" s="3">
        <f t="shared" si="283"/>
        <v>0.232342414610865</v>
      </c>
      <c r="AB169" s="3">
        <v>3315</v>
      </c>
      <c r="AC169" s="3">
        <f t="shared" si="284"/>
        <v>0.17394198383808</v>
      </c>
      <c r="AD169" s="40">
        <v>132.313</v>
      </c>
      <c r="AE169" s="3">
        <v>616</v>
      </c>
      <c r="AF169" s="3">
        <f t="shared" si="286"/>
        <v>0.0351864683519298</v>
      </c>
      <c r="AG169" s="3">
        <v>-280</v>
      </c>
      <c r="AH169" s="3">
        <f t="shared" si="287"/>
        <v>-0.0159938492508772</v>
      </c>
      <c r="AI169" s="3">
        <v>3529</v>
      </c>
      <c r="AJ169" s="3">
        <f t="shared" si="288"/>
        <v>0.201579621451234</v>
      </c>
      <c r="AK169" s="3">
        <v>3019</v>
      </c>
      <c r="AL169" s="3">
        <f t="shared" si="289"/>
        <v>0.172447967458565</v>
      </c>
      <c r="AM169" s="40">
        <v>135.583</v>
      </c>
      <c r="AN169" s="3">
        <v>717</v>
      </c>
      <c r="AO169" s="3">
        <f t="shared" si="290"/>
        <v>0.0390039577500341</v>
      </c>
      <c r="AP169" s="3">
        <v>-402</v>
      </c>
      <c r="AQ169" s="3">
        <f t="shared" si="291"/>
        <v>-0.0218683277761697</v>
      </c>
      <c r="AR169" s="3">
        <v>4249</v>
      </c>
      <c r="AS169" s="3">
        <f t="shared" si="292"/>
        <v>0.23114060875857</v>
      </c>
      <c r="AT169" s="3">
        <v>3305</v>
      </c>
      <c r="AU169" s="3">
        <f t="shared" si="293"/>
        <v>0.179788117662291</v>
      </c>
      <c r="AV169" s="40">
        <v>140.299</v>
      </c>
      <c r="AW169" s="3">
        <v>883</v>
      </c>
      <c r="AX169" s="3">
        <f t="shared" si="294"/>
        <v>0.0448592029119699</v>
      </c>
      <c r="AY169" s="3">
        <v>-451</v>
      </c>
      <c r="AZ169" s="3">
        <f t="shared" si="295"/>
        <v>-0.0229122316118895</v>
      </c>
      <c r="BA169" s="3">
        <v>4929</v>
      </c>
      <c r="BB169" s="3">
        <f t="shared" si="296"/>
        <v>0.250408846153001</v>
      </c>
      <c r="BC169" s="3">
        <v>3458</v>
      </c>
      <c r="BD169" s="3">
        <f t="shared" si="297"/>
        <v>0.175677376749255</v>
      </c>
      <c r="BE169" s="40">
        <v>136.442</v>
      </c>
      <c r="BF169" s="3">
        <v>651</v>
      </c>
      <c r="BG169" s="3">
        <f t="shared" si="298"/>
        <v>0.0349691305976319</v>
      </c>
      <c r="BH169" s="3">
        <v>-331</v>
      </c>
      <c r="BI169" s="3">
        <f t="shared" si="299"/>
        <v>-0.0177800034221447</v>
      </c>
      <c r="BJ169" s="3">
        <v>4223</v>
      </c>
      <c r="BK169" s="3">
        <f t="shared" si="300"/>
        <v>0.226842762694009</v>
      </c>
      <c r="BL169" s="3">
        <v>3299</v>
      </c>
      <c r="BM169" s="3">
        <f t="shared" si="301"/>
        <v>0.177209157974789</v>
      </c>
      <c r="BN169" s="3">
        <f t="shared" si="302"/>
        <v>0.0383596028039673</v>
      </c>
      <c r="BO169" s="3">
        <f t="shared" si="303"/>
        <v>0.00359335172654989</v>
      </c>
      <c r="BP169" s="3">
        <f t="shared" si="304"/>
        <v>0.0936754153819928</v>
      </c>
      <c r="BQ169" s="3">
        <f t="shared" si="305"/>
        <v>-0.0198246234477835</v>
      </c>
      <c r="BR169" s="3">
        <f t="shared" si="306"/>
        <v>0.00257367485028096</v>
      </c>
      <c r="BS169" s="3">
        <f t="shared" si="307"/>
        <v>0.129822130395557</v>
      </c>
      <c r="BT169" s="3">
        <f t="shared" si="308"/>
        <v>0.228462850733536</v>
      </c>
      <c r="BU169" s="3">
        <f t="shared" si="309"/>
        <v>0.0156791633754528</v>
      </c>
      <c r="BV169" s="3">
        <f t="shared" si="310"/>
        <v>0.0686289404387234</v>
      </c>
      <c r="BW169" s="3">
        <f t="shared" si="311"/>
        <v>0.175812920736596</v>
      </c>
      <c r="BX169" s="3">
        <f t="shared" si="312"/>
        <v>0.00255316887954698</v>
      </c>
      <c r="BY169" s="3">
        <f t="shared" si="313"/>
        <v>0.0145220776086881</v>
      </c>
      <c r="BZ169" s="41">
        <v>162.086</v>
      </c>
      <c r="CA169" s="3">
        <v>-519</v>
      </c>
      <c r="CB169" s="3">
        <f t="shared" si="317"/>
        <v>-0.0197549688096836</v>
      </c>
      <c r="CC169" s="3">
        <v>-1458</v>
      </c>
      <c r="CD169" s="3">
        <f t="shared" si="318"/>
        <v>-0.055496617580961</v>
      </c>
      <c r="CE169" s="3">
        <v>3720</v>
      </c>
      <c r="CF169" s="3">
        <f t="shared" si="319"/>
        <v>0.141596308231258</v>
      </c>
      <c r="CG169" s="3">
        <v>3081</v>
      </c>
      <c r="CH169" s="3">
        <f t="shared" si="320"/>
        <v>0.117273716575405</v>
      </c>
      <c r="CI169" s="41">
        <v>155.795</v>
      </c>
      <c r="CJ169" s="3">
        <v>1768</v>
      </c>
      <c r="CK169" s="3">
        <f t="shared" si="321"/>
        <v>0.072840887657638</v>
      </c>
      <c r="CL169" s="3">
        <v>949</v>
      </c>
      <c r="CM169" s="3">
        <f t="shared" si="322"/>
        <v>0.0390984176397616</v>
      </c>
      <c r="CN169" s="3">
        <v>6555</v>
      </c>
      <c r="CO169" s="3">
        <f t="shared" si="323"/>
        <v>0.270063358934286</v>
      </c>
      <c r="CP169" s="3">
        <v>4464</v>
      </c>
      <c r="CQ169" s="3">
        <f t="shared" si="324"/>
        <v>0.183915001416118</v>
      </c>
      <c r="CR169" s="3">
        <f t="shared" si="325"/>
        <v>0.0925958564673217</v>
      </c>
      <c r="CS169" s="3">
        <f t="shared" si="326"/>
        <v>0.0945950352207226</v>
      </c>
      <c r="CT169" s="3">
        <f t="shared" si="327"/>
        <v>0.128467050703027</v>
      </c>
      <c r="CU169" s="3">
        <f t="shared" si="328"/>
        <v>0.0666412848407125</v>
      </c>
    </row>
    <row r="170" s="4" customFormat="1" spans="1:99">
      <c r="A170" s="4">
        <v>43</v>
      </c>
      <c r="B170" s="3" t="s">
        <v>41</v>
      </c>
      <c r="C170" s="3">
        <v>45</v>
      </c>
      <c r="D170" s="3">
        <v>67</v>
      </c>
      <c r="E170" s="3">
        <v>169</v>
      </c>
      <c r="F170" s="36" t="s">
        <v>42</v>
      </c>
      <c r="G170" s="36" t="s">
        <v>42</v>
      </c>
      <c r="H170" s="36" t="s">
        <v>42</v>
      </c>
      <c r="I170" s="36" t="s">
        <v>42</v>
      </c>
      <c r="J170" s="37">
        <v>16.28</v>
      </c>
      <c r="K170" s="37">
        <v>14.13</v>
      </c>
      <c r="L170" s="37">
        <v>15.58</v>
      </c>
      <c r="M170" s="37">
        <v>13.53</v>
      </c>
      <c r="N170" s="37">
        <v>15.23</v>
      </c>
      <c r="O170" s="37">
        <f t="shared" si="314"/>
        <v>14.95</v>
      </c>
      <c r="P170" s="37">
        <f t="shared" si="315"/>
        <v>0.993277403347122</v>
      </c>
      <c r="Q170" s="38">
        <f t="shared" si="316"/>
        <v>0.0664399600901085</v>
      </c>
      <c r="R170" s="37">
        <v>-20.23</v>
      </c>
      <c r="S170" s="37">
        <v>31.35</v>
      </c>
      <c r="T170" s="29">
        <f t="shared" si="285"/>
        <v>51.58</v>
      </c>
      <c r="U170" s="3">
        <v>242.638</v>
      </c>
      <c r="V170" s="3">
        <v>2249</v>
      </c>
      <c r="W170" s="3">
        <f t="shared" si="281"/>
        <v>0.0382007439126786</v>
      </c>
      <c r="X170" s="3">
        <v>2474</v>
      </c>
      <c r="Y170" s="3">
        <f t="shared" si="282"/>
        <v>0.0420225168697052</v>
      </c>
      <c r="Z170" s="3">
        <v>11713</v>
      </c>
      <c r="AA170" s="3">
        <f t="shared" si="283"/>
        <v>0.198953007314008</v>
      </c>
      <c r="AB170" s="3">
        <v>9191</v>
      </c>
      <c r="AC170" s="3">
        <f t="shared" si="284"/>
        <v>0.156115178880137</v>
      </c>
      <c r="AD170" s="40">
        <v>238.159</v>
      </c>
      <c r="AE170" s="3">
        <v>2129</v>
      </c>
      <c r="AF170" s="3">
        <f t="shared" si="286"/>
        <v>0.0375354533192781</v>
      </c>
      <c r="AG170" s="3">
        <v>2330</v>
      </c>
      <c r="AH170" s="3">
        <f t="shared" si="287"/>
        <v>0.0410791950370681</v>
      </c>
      <c r="AI170" s="3">
        <v>11123</v>
      </c>
      <c r="AJ170" s="3">
        <f t="shared" si="288"/>
        <v>0.196104672273523</v>
      </c>
      <c r="AK170" s="3">
        <v>8979</v>
      </c>
      <c r="AL170" s="3">
        <f t="shared" si="289"/>
        <v>0.158304760617096</v>
      </c>
      <c r="AM170" s="40">
        <v>243.198</v>
      </c>
      <c r="AN170" s="3">
        <v>2344</v>
      </c>
      <c r="AO170" s="3">
        <f t="shared" si="290"/>
        <v>0.0396312352756008</v>
      </c>
      <c r="AP170" s="3">
        <v>2501</v>
      </c>
      <c r="AQ170" s="3">
        <f t="shared" si="291"/>
        <v>0.0422857164779341</v>
      </c>
      <c r="AR170" s="3">
        <v>12039</v>
      </c>
      <c r="AS170" s="3">
        <f t="shared" si="292"/>
        <v>0.203549676400579</v>
      </c>
      <c r="AT170" s="3">
        <v>9399</v>
      </c>
      <c r="AU170" s="3">
        <f t="shared" si="293"/>
        <v>0.158913814144783</v>
      </c>
      <c r="AV170" s="40">
        <v>240.199</v>
      </c>
      <c r="AW170" s="3">
        <v>2144</v>
      </c>
      <c r="AX170" s="3">
        <f t="shared" si="294"/>
        <v>0.0371605720583537</v>
      </c>
      <c r="AY170" s="3">
        <v>2331</v>
      </c>
      <c r="AZ170" s="3">
        <f t="shared" si="295"/>
        <v>0.0404017226996373</v>
      </c>
      <c r="BA170" s="3">
        <v>11332</v>
      </c>
      <c r="BB170" s="3">
        <f t="shared" si="296"/>
        <v>0.196410262390515</v>
      </c>
      <c r="BC170" s="3">
        <v>8997</v>
      </c>
      <c r="BD170" s="3">
        <f t="shared" si="297"/>
        <v>0.155939210265396</v>
      </c>
      <c r="BE170" s="40">
        <v>244.761</v>
      </c>
      <c r="BF170" s="3">
        <v>2404</v>
      </c>
      <c r="BG170" s="3">
        <f t="shared" si="298"/>
        <v>0.0401282319880613</v>
      </c>
      <c r="BH170" s="3">
        <v>2556</v>
      </c>
      <c r="BI170" s="3">
        <f t="shared" si="299"/>
        <v>0.0426654579706676</v>
      </c>
      <c r="BJ170" s="3">
        <v>12031</v>
      </c>
      <c r="BK170" s="3">
        <f t="shared" si="300"/>
        <v>0.200824774978522</v>
      </c>
      <c r="BL170" s="3">
        <v>9773</v>
      </c>
      <c r="BM170" s="3">
        <f t="shared" si="301"/>
        <v>0.163133615315858</v>
      </c>
      <c r="BN170" s="3">
        <f t="shared" si="302"/>
        <v>0.0385312473107945</v>
      </c>
      <c r="BO170" s="3">
        <f t="shared" si="303"/>
        <v>0.00116102733813669</v>
      </c>
      <c r="BP170" s="3">
        <f t="shared" si="304"/>
        <v>0.0301320984698938</v>
      </c>
      <c r="BQ170" s="3">
        <f t="shared" si="305"/>
        <v>0.0416909218110025</v>
      </c>
      <c r="BR170" s="3">
        <f t="shared" si="306"/>
        <v>0.000830626354018944</v>
      </c>
      <c r="BS170" s="3">
        <f t="shared" si="307"/>
        <v>0.0199234345976907</v>
      </c>
      <c r="BT170" s="3">
        <f t="shared" si="308"/>
        <v>0.199168478671429</v>
      </c>
      <c r="BU170" s="3">
        <f t="shared" si="309"/>
        <v>0.00279210693207907</v>
      </c>
      <c r="BV170" s="3">
        <f t="shared" si="310"/>
        <v>0.0140188193970455</v>
      </c>
      <c r="BW170" s="3">
        <f t="shared" si="311"/>
        <v>0.158481315844654</v>
      </c>
      <c r="BX170" s="3">
        <f t="shared" si="312"/>
        <v>0.00260472731043808</v>
      </c>
      <c r="BY170" s="3">
        <f t="shared" si="313"/>
        <v>0.0164355482320154</v>
      </c>
      <c r="BZ170" s="3">
        <v>188.932</v>
      </c>
      <c r="CA170" s="3">
        <v>-2331</v>
      </c>
      <c r="CB170" s="3">
        <f t="shared" si="317"/>
        <v>-0.0653027137816773</v>
      </c>
      <c r="CC170" s="3">
        <v>-1684</v>
      </c>
      <c r="CD170" s="3">
        <f t="shared" si="318"/>
        <v>-0.0471770785106584</v>
      </c>
      <c r="CE170" s="3">
        <v>2621</v>
      </c>
      <c r="CF170" s="3">
        <f t="shared" si="319"/>
        <v>0.0734270325275746</v>
      </c>
      <c r="CG170" s="3">
        <v>2515</v>
      </c>
      <c r="CH170" s="3">
        <f t="shared" si="320"/>
        <v>0.070457453951488</v>
      </c>
      <c r="CI170" s="3">
        <v>191.349</v>
      </c>
      <c r="CJ170" s="3">
        <v>3138</v>
      </c>
      <c r="CK170" s="3">
        <f t="shared" si="321"/>
        <v>0.0857038921544362</v>
      </c>
      <c r="CL170" s="3">
        <v>2920</v>
      </c>
      <c r="CM170" s="3">
        <f t="shared" si="322"/>
        <v>0.0797499570079521</v>
      </c>
      <c r="CN170" s="3">
        <v>5134</v>
      </c>
      <c r="CO170" s="3">
        <f t="shared" si="323"/>
        <v>0.140217903862612</v>
      </c>
      <c r="CP170" s="3">
        <v>4123</v>
      </c>
      <c r="CQ170" s="3">
        <f t="shared" si="324"/>
        <v>0.112605846830064</v>
      </c>
      <c r="CR170" s="3">
        <f t="shared" si="325"/>
        <v>0.151006605936114</v>
      </c>
      <c r="CS170" s="3">
        <f t="shared" si="326"/>
        <v>0.12692703551861</v>
      </c>
      <c r="CT170" s="3">
        <f t="shared" si="327"/>
        <v>0.0667908713350371</v>
      </c>
      <c r="CU170" s="3">
        <f t="shared" si="328"/>
        <v>0.0421483928785759</v>
      </c>
    </row>
    <row r="171" s="3" customFormat="1" spans="1:99">
      <c r="A171" s="4">
        <v>44</v>
      </c>
      <c r="B171" s="3" t="s">
        <v>44</v>
      </c>
      <c r="C171" s="3">
        <v>44</v>
      </c>
      <c r="D171" s="3">
        <v>49</v>
      </c>
      <c r="E171" s="3">
        <v>151</v>
      </c>
      <c r="F171" s="36" t="s">
        <v>42</v>
      </c>
      <c r="G171" s="36" t="s">
        <v>42</v>
      </c>
      <c r="H171" s="36" t="s">
        <v>43</v>
      </c>
      <c r="I171" s="36" t="s">
        <v>43</v>
      </c>
      <c r="J171" s="37">
        <v>12.15</v>
      </c>
      <c r="K171" s="37">
        <v>10.23</v>
      </c>
      <c r="L171" s="37">
        <v>11.92</v>
      </c>
      <c r="M171" s="37">
        <v>10.42</v>
      </c>
      <c r="N171" s="37">
        <v>9.91</v>
      </c>
      <c r="O171" s="37">
        <f t="shared" si="314"/>
        <v>10.926</v>
      </c>
      <c r="P171" s="37">
        <f t="shared" si="315"/>
        <v>0.922921448445099</v>
      </c>
      <c r="Q171" s="38">
        <f t="shared" si="316"/>
        <v>0.0844702039579992</v>
      </c>
      <c r="R171" s="28">
        <v>-19.25</v>
      </c>
      <c r="S171" s="28">
        <v>19.85</v>
      </c>
      <c r="T171" s="29">
        <f t="shared" si="285"/>
        <v>39.1</v>
      </c>
      <c r="U171" s="40">
        <v>207.07</v>
      </c>
      <c r="V171" s="3">
        <v>-724</v>
      </c>
      <c r="W171" s="3">
        <f t="shared" si="281"/>
        <v>-0.0168851218565544</v>
      </c>
      <c r="X171" s="3">
        <v>-614</v>
      </c>
      <c r="Y171" s="3">
        <f t="shared" si="282"/>
        <v>-0.0143197027899508</v>
      </c>
      <c r="Z171" s="3">
        <v>6300</v>
      </c>
      <c r="AA171" s="3">
        <f t="shared" si="283"/>
        <v>0.146928546541841</v>
      </c>
      <c r="AB171" s="3">
        <v>5274</v>
      </c>
      <c r="AC171" s="3">
        <f t="shared" si="284"/>
        <v>0.123000183247884</v>
      </c>
      <c r="AD171" s="40">
        <v>201.323</v>
      </c>
      <c r="AE171" s="3">
        <v>-655</v>
      </c>
      <c r="AF171" s="3">
        <f t="shared" si="286"/>
        <v>-0.0161604895686679</v>
      </c>
      <c r="AG171" s="3">
        <v>-556</v>
      </c>
      <c r="AH171" s="3">
        <f t="shared" si="287"/>
        <v>-0.013717911755999</v>
      </c>
      <c r="AI171" s="3">
        <v>6178</v>
      </c>
      <c r="AJ171" s="3">
        <f t="shared" si="288"/>
        <v>0.152426724511802</v>
      </c>
      <c r="AK171" s="3">
        <v>5132</v>
      </c>
      <c r="AL171" s="3">
        <f t="shared" si="289"/>
        <v>0.12661928620825</v>
      </c>
      <c r="AM171" s="40">
        <v>210.092</v>
      </c>
      <c r="AN171" s="3">
        <v>-844</v>
      </c>
      <c r="AO171" s="3">
        <f t="shared" si="290"/>
        <v>-0.0191215641930762</v>
      </c>
      <c r="AP171" s="3">
        <v>-705</v>
      </c>
      <c r="AQ171" s="3">
        <f t="shared" si="291"/>
        <v>-0.0159723966304724</v>
      </c>
      <c r="AR171" s="3">
        <v>6644</v>
      </c>
      <c r="AS171" s="3">
        <f t="shared" si="292"/>
        <v>0.150525678316112</v>
      </c>
      <c r="AT171" s="3">
        <v>5320</v>
      </c>
      <c r="AU171" s="3">
        <f t="shared" si="293"/>
        <v>0.120529290885267</v>
      </c>
      <c r="AV171" s="40">
        <v>205.551</v>
      </c>
      <c r="AW171" s="3">
        <v>-669</v>
      </c>
      <c r="AX171" s="3">
        <f t="shared" si="294"/>
        <v>-0.0158338647102001</v>
      </c>
      <c r="AY171" s="3">
        <v>-551</v>
      </c>
      <c r="AZ171" s="3">
        <f t="shared" si="295"/>
        <v>-0.0130410455236476</v>
      </c>
      <c r="BA171" s="3">
        <v>6212</v>
      </c>
      <c r="BB171" s="3">
        <f t="shared" si="296"/>
        <v>0.147025362600543</v>
      </c>
      <c r="BC171" s="3">
        <v>5081</v>
      </c>
      <c r="BD171" s="3">
        <f t="shared" si="297"/>
        <v>0.120256900736213</v>
      </c>
      <c r="BE171" s="40">
        <v>205.341</v>
      </c>
      <c r="BF171" s="3">
        <v>-661</v>
      </c>
      <c r="BG171" s="3">
        <f t="shared" si="298"/>
        <v>-0.0156765363609293</v>
      </c>
      <c r="BH171" s="3">
        <v>-532</v>
      </c>
      <c r="BI171" s="3">
        <f t="shared" si="299"/>
        <v>-0.0126171215491897</v>
      </c>
      <c r="BJ171" s="3">
        <v>6199</v>
      </c>
      <c r="BK171" s="3">
        <f t="shared" si="300"/>
        <v>0.147017925720727</v>
      </c>
      <c r="BL171" s="3">
        <v>5133</v>
      </c>
      <c r="BM171" s="3">
        <f t="shared" si="301"/>
        <v>0.121736249834569</v>
      </c>
      <c r="BN171" s="3">
        <f t="shared" si="302"/>
        <v>-0.0167355153378856</v>
      </c>
      <c r="BO171" s="3">
        <f t="shared" si="303"/>
        <v>0.00126338246094285</v>
      </c>
      <c r="BP171" s="3">
        <f t="shared" si="304"/>
        <v>0.075491099941382</v>
      </c>
      <c r="BQ171" s="3">
        <f t="shared" si="305"/>
        <v>-0.0139336356498519</v>
      </c>
      <c r="BR171" s="3">
        <f t="shared" si="306"/>
        <v>0.00117320564964406</v>
      </c>
      <c r="BS171" s="3">
        <f t="shared" si="307"/>
        <v>0.0841995355071979</v>
      </c>
      <c r="BT171" s="3">
        <f t="shared" si="308"/>
        <v>0.148784847538205</v>
      </c>
      <c r="BU171" s="3">
        <f t="shared" si="309"/>
        <v>0.0022784825227402</v>
      </c>
      <c r="BV171" s="3">
        <f t="shared" si="310"/>
        <v>0.0153139419802486</v>
      </c>
      <c r="BW171" s="3">
        <f t="shared" si="311"/>
        <v>0.122428382182437</v>
      </c>
      <c r="BX171" s="3">
        <f t="shared" si="312"/>
        <v>0.00231047872205154</v>
      </c>
      <c r="BY171" s="3">
        <f t="shared" si="313"/>
        <v>0.0188720840777638</v>
      </c>
      <c r="BZ171" s="41">
        <v>188.664</v>
      </c>
      <c r="CA171" s="3">
        <v>-3439</v>
      </c>
      <c r="CB171" s="3">
        <f t="shared" si="317"/>
        <v>-0.0966171226962493</v>
      </c>
      <c r="CC171" s="3">
        <v>-3017</v>
      </c>
      <c r="CD171" s="3">
        <f t="shared" si="318"/>
        <v>-0.0847612268608852</v>
      </c>
      <c r="CE171" s="3">
        <v>522</v>
      </c>
      <c r="CF171" s="3">
        <f t="shared" si="319"/>
        <v>0.0146653498247869</v>
      </c>
      <c r="CG171" s="3">
        <v>1408</v>
      </c>
      <c r="CH171" s="3">
        <f t="shared" si="320"/>
        <v>0.0395571121710727</v>
      </c>
      <c r="CI171" s="41">
        <v>175.285</v>
      </c>
      <c r="CJ171" s="3">
        <v>-169</v>
      </c>
      <c r="CK171" s="3">
        <f t="shared" si="321"/>
        <v>-0.00550043704918675</v>
      </c>
      <c r="CL171" s="3">
        <v>508</v>
      </c>
      <c r="CM171" s="3">
        <f t="shared" si="322"/>
        <v>0.0165338581123483</v>
      </c>
      <c r="CN171" s="3">
        <v>5667</v>
      </c>
      <c r="CO171" s="3">
        <f t="shared" si="323"/>
        <v>0.184443649454091</v>
      </c>
      <c r="CP171" s="3">
        <v>4516</v>
      </c>
      <c r="CQ171" s="3">
        <f t="shared" si="324"/>
        <v>0.146982092983002</v>
      </c>
      <c r="CR171" s="3">
        <f t="shared" si="325"/>
        <v>0.0911166856470626</v>
      </c>
      <c r="CS171" s="3">
        <f t="shared" si="326"/>
        <v>0.101295084973234</v>
      </c>
      <c r="CT171" s="3">
        <f t="shared" si="327"/>
        <v>0.169778299629304</v>
      </c>
      <c r="CU171" s="3">
        <f t="shared" si="328"/>
        <v>0.10742498081193</v>
      </c>
    </row>
    <row r="172" s="3" customFormat="1" spans="1:99">
      <c r="A172" s="4">
        <v>45</v>
      </c>
      <c r="B172" s="3" t="s">
        <v>41</v>
      </c>
      <c r="C172" s="3">
        <v>64</v>
      </c>
      <c r="D172" s="3">
        <v>79</v>
      </c>
      <c r="E172" s="3">
        <v>165</v>
      </c>
      <c r="F172" s="36" t="s">
        <v>43</v>
      </c>
      <c r="G172" s="36" t="s">
        <v>42</v>
      </c>
      <c r="H172" s="36" t="s">
        <v>42</v>
      </c>
      <c r="I172" s="36" t="s">
        <v>42</v>
      </c>
      <c r="J172" s="37">
        <v>7.77</v>
      </c>
      <c r="K172" s="37">
        <v>6.32</v>
      </c>
      <c r="L172" s="37">
        <v>5.93</v>
      </c>
      <c r="M172" s="37">
        <v>9.19</v>
      </c>
      <c r="N172" s="37">
        <v>7.79</v>
      </c>
      <c r="O172" s="37">
        <f t="shared" si="314"/>
        <v>7.4</v>
      </c>
      <c r="P172" s="37">
        <f t="shared" si="315"/>
        <v>1.1679383545376</v>
      </c>
      <c r="Q172" s="38">
        <f t="shared" si="316"/>
        <v>0.157829507369946</v>
      </c>
      <c r="R172" s="28">
        <v>-22.48</v>
      </c>
      <c r="S172" s="28">
        <v>36.73</v>
      </c>
      <c r="T172" s="29">
        <f t="shared" si="285"/>
        <v>59.21</v>
      </c>
      <c r="U172" s="3">
        <v>188.884</v>
      </c>
      <c r="V172" s="3">
        <v>1593</v>
      </c>
      <c r="W172" s="3">
        <f t="shared" si="281"/>
        <v>0.0446504081711485</v>
      </c>
      <c r="X172" s="3">
        <v>2127</v>
      </c>
      <c r="Y172" s="3">
        <f t="shared" si="282"/>
        <v>0.0596179649592171</v>
      </c>
      <c r="Z172" s="3">
        <v>8378</v>
      </c>
      <c r="AA172" s="3">
        <f t="shared" si="283"/>
        <v>0.234828072603818</v>
      </c>
      <c r="AB172" s="3">
        <v>6156</v>
      </c>
      <c r="AC172" s="3">
        <f t="shared" si="284"/>
        <v>0.172547340051218</v>
      </c>
      <c r="AD172" s="40">
        <v>182.359</v>
      </c>
      <c r="AE172" s="3">
        <v>1415</v>
      </c>
      <c r="AF172" s="3">
        <f t="shared" si="286"/>
        <v>0.0425502421398495</v>
      </c>
      <c r="AG172" s="3">
        <v>2088</v>
      </c>
      <c r="AH172" s="3">
        <f t="shared" si="287"/>
        <v>0.062787919143467</v>
      </c>
      <c r="AI172" s="3">
        <v>8281</v>
      </c>
      <c r="AJ172" s="3">
        <f t="shared" si="288"/>
        <v>0.24901664675625</v>
      </c>
      <c r="AK172" s="3">
        <v>6094</v>
      </c>
      <c r="AL172" s="3">
        <f t="shared" si="289"/>
        <v>0.183251714205119</v>
      </c>
      <c r="AM172" s="40">
        <v>191.939</v>
      </c>
      <c r="AN172" s="3">
        <v>1662</v>
      </c>
      <c r="AO172" s="3">
        <f t="shared" si="290"/>
        <v>0.0451132966035445</v>
      </c>
      <c r="AP172" s="3">
        <v>2258</v>
      </c>
      <c r="AQ172" s="3">
        <f t="shared" si="291"/>
        <v>0.0612911093446471</v>
      </c>
      <c r="AR172" s="3">
        <v>8818</v>
      </c>
      <c r="AS172" s="3">
        <f t="shared" si="292"/>
        <v>0.239355625421213</v>
      </c>
      <c r="AT172" s="3">
        <v>6692</v>
      </c>
      <c r="AU172" s="3">
        <f t="shared" si="293"/>
        <v>0.181647521582984</v>
      </c>
      <c r="AV172" s="40">
        <v>190.291</v>
      </c>
      <c r="AW172" s="3">
        <v>1737</v>
      </c>
      <c r="AX172" s="3">
        <f t="shared" si="294"/>
        <v>0.047969293447171</v>
      </c>
      <c r="AY172" s="3">
        <v>2254</v>
      </c>
      <c r="AZ172" s="3">
        <f t="shared" si="295"/>
        <v>0.062246855169789</v>
      </c>
      <c r="BA172" s="3">
        <v>9018</v>
      </c>
      <c r="BB172" s="3">
        <f t="shared" si="296"/>
        <v>0.249042653026245</v>
      </c>
      <c r="BC172" s="3">
        <v>6333</v>
      </c>
      <c r="BD172" s="3">
        <f t="shared" si="297"/>
        <v>0.174893227058684</v>
      </c>
      <c r="BE172" s="40">
        <v>185.454</v>
      </c>
      <c r="BF172" s="3">
        <v>1522</v>
      </c>
      <c r="BG172" s="3">
        <f t="shared" si="298"/>
        <v>0.0442529515836846</v>
      </c>
      <c r="BH172" s="3">
        <v>2091</v>
      </c>
      <c r="BI172" s="3">
        <f t="shared" si="299"/>
        <v>0.060796926255903</v>
      </c>
      <c r="BJ172" s="3">
        <v>8237</v>
      </c>
      <c r="BK172" s="3">
        <f t="shared" si="300"/>
        <v>0.239495113137194</v>
      </c>
      <c r="BL172" s="3">
        <v>6005</v>
      </c>
      <c r="BM172" s="3">
        <f t="shared" si="301"/>
        <v>0.174598537621568</v>
      </c>
      <c r="BN172" s="3">
        <f t="shared" si="302"/>
        <v>0.0449072383890796</v>
      </c>
      <c r="BO172" s="3">
        <f t="shared" si="303"/>
        <v>0.00175887040284228</v>
      </c>
      <c r="BP172" s="3">
        <f t="shared" si="304"/>
        <v>0.0391667460733902</v>
      </c>
      <c r="BQ172" s="3">
        <f t="shared" si="305"/>
        <v>0.0613481549746046</v>
      </c>
      <c r="BR172" s="3">
        <f t="shared" si="306"/>
        <v>0.00111186759070759</v>
      </c>
      <c r="BS172" s="3">
        <f t="shared" si="307"/>
        <v>0.0181238961655465</v>
      </c>
      <c r="BT172" s="3">
        <f t="shared" si="308"/>
        <v>0.242347622188944</v>
      </c>
      <c r="BU172" s="3">
        <f t="shared" si="309"/>
        <v>0.00570844646297648</v>
      </c>
      <c r="BV172" s="3">
        <f t="shared" si="310"/>
        <v>0.023554786349527</v>
      </c>
      <c r="BW172" s="3">
        <f t="shared" si="311"/>
        <v>0.177387668103914</v>
      </c>
      <c r="BX172" s="3">
        <f t="shared" si="312"/>
        <v>0.00424178379867716</v>
      </c>
      <c r="BY172" s="3">
        <f t="shared" si="313"/>
        <v>0.0239125066810862</v>
      </c>
      <c r="BZ172" s="41">
        <v>188.088</v>
      </c>
      <c r="CA172" s="3">
        <v>-1146</v>
      </c>
      <c r="CB172" s="3">
        <f t="shared" si="317"/>
        <v>-0.0323938405880693</v>
      </c>
      <c r="CC172" s="3">
        <v>-288</v>
      </c>
      <c r="CD172" s="3">
        <f t="shared" si="318"/>
        <v>-0.00814086046192317</v>
      </c>
      <c r="CE172" s="3">
        <v>4467</v>
      </c>
      <c r="CF172" s="3">
        <f t="shared" si="319"/>
        <v>0.126268137789621</v>
      </c>
      <c r="CG172" s="3">
        <v>4143</v>
      </c>
      <c r="CH172" s="3">
        <f t="shared" si="320"/>
        <v>0.117109669769957</v>
      </c>
      <c r="CI172" s="41">
        <v>181.069</v>
      </c>
      <c r="CJ172" s="3">
        <v>5127</v>
      </c>
      <c r="CK172" s="3">
        <f t="shared" si="321"/>
        <v>0.156377804422527</v>
      </c>
      <c r="CL172" s="3">
        <v>4174</v>
      </c>
      <c r="CM172" s="3">
        <f t="shared" si="322"/>
        <v>0.127310504322143</v>
      </c>
      <c r="CN172" s="3">
        <v>11682</v>
      </c>
      <c r="CO172" s="3">
        <f t="shared" si="323"/>
        <v>0.35631080773629</v>
      </c>
      <c r="CP172" s="3">
        <v>8409</v>
      </c>
      <c r="CQ172" s="3">
        <f t="shared" si="324"/>
        <v>0.256481559857427</v>
      </c>
      <c r="CR172" s="3">
        <f t="shared" si="325"/>
        <v>0.188771645010596</v>
      </c>
      <c r="CS172" s="3">
        <f t="shared" si="326"/>
        <v>0.135451364784066</v>
      </c>
      <c r="CT172" s="3">
        <f t="shared" si="327"/>
        <v>0.230042669946669</v>
      </c>
      <c r="CU172" s="3">
        <f t="shared" si="328"/>
        <v>0.13937189008747</v>
      </c>
    </row>
    <row r="173" s="3" customFormat="1" spans="1:99">
      <c r="A173" s="4">
        <v>46</v>
      </c>
      <c r="B173" s="3" t="s">
        <v>41</v>
      </c>
      <c r="C173" s="3">
        <v>60</v>
      </c>
      <c r="D173" s="3">
        <v>78</v>
      </c>
      <c r="E173" s="3">
        <v>174</v>
      </c>
      <c r="F173" s="36" t="s">
        <v>43</v>
      </c>
      <c r="G173" s="36" t="s">
        <v>43</v>
      </c>
      <c r="H173" s="36" t="s">
        <v>42</v>
      </c>
      <c r="I173" s="36" t="s">
        <v>42</v>
      </c>
      <c r="J173" s="37">
        <v>7.9</v>
      </c>
      <c r="K173" s="37">
        <v>9.83</v>
      </c>
      <c r="L173" s="37">
        <v>8.92</v>
      </c>
      <c r="M173" s="37">
        <v>6.32</v>
      </c>
      <c r="N173" s="37">
        <v>5.3</v>
      </c>
      <c r="O173" s="37">
        <f t="shared" si="314"/>
        <v>7.654</v>
      </c>
      <c r="P173" s="37">
        <f t="shared" si="315"/>
        <v>1.6564492144343</v>
      </c>
      <c r="Q173" s="38">
        <f t="shared" si="316"/>
        <v>0.216416150304977</v>
      </c>
      <c r="R173" s="28">
        <v>-23.68</v>
      </c>
      <c r="S173" s="28">
        <v>13.53</v>
      </c>
      <c r="T173" s="29">
        <f t="shared" si="285"/>
        <v>37.21</v>
      </c>
      <c r="U173" s="3">
        <v>217.706</v>
      </c>
      <c r="V173" s="3">
        <v>750</v>
      </c>
      <c r="W173" s="3">
        <f t="shared" si="281"/>
        <v>0.0158241527527141</v>
      </c>
      <c r="X173" s="3">
        <v>-898</v>
      </c>
      <c r="Y173" s="3">
        <f t="shared" si="282"/>
        <v>-0.0189467855625831</v>
      </c>
      <c r="Z173" s="3">
        <v>10356</v>
      </c>
      <c r="AA173" s="3">
        <f t="shared" si="283"/>
        <v>0.218499901209477</v>
      </c>
      <c r="AB173" s="3">
        <v>7464</v>
      </c>
      <c r="AC173" s="3">
        <f t="shared" si="284"/>
        <v>0.157481968195011</v>
      </c>
      <c r="AD173" s="40">
        <v>214.331</v>
      </c>
      <c r="AE173" s="3">
        <v>723</v>
      </c>
      <c r="AF173" s="3">
        <f t="shared" si="286"/>
        <v>0.0157386804148272</v>
      </c>
      <c r="AG173" s="3">
        <v>-854</v>
      </c>
      <c r="AH173" s="3">
        <f t="shared" si="287"/>
        <v>-0.0185903638648167</v>
      </c>
      <c r="AI173" s="3">
        <v>9928</v>
      </c>
      <c r="AJ173" s="3">
        <f t="shared" si="288"/>
        <v>0.216118422072482</v>
      </c>
      <c r="AK173" s="3">
        <v>7317</v>
      </c>
      <c r="AL173" s="3">
        <f t="shared" si="289"/>
        <v>0.15928067025628</v>
      </c>
      <c r="AM173" s="40">
        <v>215.883</v>
      </c>
      <c r="AN173" s="3">
        <v>702</v>
      </c>
      <c r="AO173" s="3">
        <f t="shared" si="290"/>
        <v>0.0150626097040642</v>
      </c>
      <c r="AP173" s="3">
        <v>-881</v>
      </c>
      <c r="AQ173" s="3">
        <f t="shared" si="291"/>
        <v>-0.0189033606115107</v>
      </c>
      <c r="AR173" s="3">
        <v>11029</v>
      </c>
      <c r="AS173" s="3">
        <f t="shared" si="292"/>
        <v>0.236646043342057</v>
      </c>
      <c r="AT173" s="3">
        <v>7242</v>
      </c>
      <c r="AU173" s="3">
        <f t="shared" si="293"/>
        <v>0.155389486434235</v>
      </c>
      <c r="AV173" s="40">
        <v>215.554</v>
      </c>
      <c r="AW173" s="3">
        <v>688</v>
      </c>
      <c r="AX173" s="3">
        <f t="shared" si="294"/>
        <v>0.0148073132985323</v>
      </c>
      <c r="AY173" s="3">
        <v>-811</v>
      </c>
      <c r="AZ173" s="3">
        <f t="shared" si="295"/>
        <v>-0.017454550995799</v>
      </c>
      <c r="BA173" s="3">
        <v>10020</v>
      </c>
      <c r="BB173" s="3">
        <f t="shared" si="296"/>
        <v>0.215653022167578</v>
      </c>
      <c r="BC173" s="3">
        <v>7611</v>
      </c>
      <c r="BD173" s="3">
        <f t="shared" si="297"/>
        <v>0.163805903365013</v>
      </c>
      <c r="BE173" s="40">
        <v>219.955</v>
      </c>
      <c r="BF173" s="3">
        <v>767</v>
      </c>
      <c r="BG173" s="3">
        <f t="shared" si="298"/>
        <v>0.0158535923352213</v>
      </c>
      <c r="BH173" s="3">
        <v>-1009</v>
      </c>
      <c r="BI173" s="3">
        <f t="shared" si="299"/>
        <v>-0.0208556384175206</v>
      </c>
      <c r="BJ173" s="3">
        <v>10553</v>
      </c>
      <c r="BK173" s="3">
        <f t="shared" si="300"/>
        <v>0.218126414489688</v>
      </c>
      <c r="BL173" s="3">
        <v>7567</v>
      </c>
      <c r="BM173" s="3">
        <f t="shared" si="301"/>
        <v>0.15640695332545</v>
      </c>
      <c r="BN173" s="3">
        <f t="shared" si="302"/>
        <v>0.0154572697010718</v>
      </c>
      <c r="BO173" s="3">
        <f t="shared" si="303"/>
        <v>0.00043567571246929</v>
      </c>
      <c r="BP173" s="3">
        <f t="shared" si="304"/>
        <v>0.0281858129472296</v>
      </c>
      <c r="BQ173" s="3">
        <f t="shared" si="305"/>
        <v>-0.018950139890446</v>
      </c>
      <c r="BR173" s="3">
        <f t="shared" si="306"/>
        <v>0.00109538569641436</v>
      </c>
      <c r="BS173" s="3">
        <f t="shared" si="307"/>
        <v>0.0578035678230861</v>
      </c>
      <c r="BT173" s="3">
        <f t="shared" si="308"/>
        <v>0.221008760656256</v>
      </c>
      <c r="BU173" s="3">
        <f t="shared" si="309"/>
        <v>0.00789590085001472</v>
      </c>
      <c r="BV173" s="3">
        <f t="shared" si="310"/>
        <v>0.0357266419058181</v>
      </c>
      <c r="BW173" s="3">
        <f t="shared" si="311"/>
        <v>0.158472996315198</v>
      </c>
      <c r="BX173" s="3">
        <f t="shared" si="312"/>
        <v>0.00296145026477109</v>
      </c>
      <c r="BY173" s="3">
        <f t="shared" si="313"/>
        <v>0.0186874125789914</v>
      </c>
      <c r="BZ173" s="41">
        <v>187.627</v>
      </c>
      <c r="CA173" s="3">
        <v>-2351</v>
      </c>
      <c r="CB173" s="3">
        <f t="shared" si="317"/>
        <v>-0.0667823903722765</v>
      </c>
      <c r="CC173" s="3">
        <v>-3917</v>
      </c>
      <c r="CD173" s="3">
        <f t="shared" si="318"/>
        <v>-0.111266109352704</v>
      </c>
      <c r="CE173" s="3">
        <v>1965</v>
      </c>
      <c r="CF173" s="3">
        <f t="shared" si="319"/>
        <v>0.0558176933566667</v>
      </c>
      <c r="CG173" s="3">
        <v>2428</v>
      </c>
      <c r="CH173" s="3">
        <f t="shared" si="320"/>
        <v>0.0689696485852349</v>
      </c>
      <c r="CI173" s="41">
        <v>173.528</v>
      </c>
      <c r="CJ173" s="3">
        <v>888</v>
      </c>
      <c r="CK173" s="3">
        <f t="shared" si="321"/>
        <v>0.0294899368868804</v>
      </c>
      <c r="CL173" s="3">
        <v>72</v>
      </c>
      <c r="CM173" s="3">
        <f t="shared" si="322"/>
        <v>0.00239107596380112</v>
      </c>
      <c r="CN173" s="3">
        <v>6996</v>
      </c>
      <c r="CO173" s="3">
        <f t="shared" si="323"/>
        <v>0.232332881149342</v>
      </c>
      <c r="CP173" s="3">
        <v>4975</v>
      </c>
      <c r="CQ173" s="3">
        <f t="shared" si="324"/>
        <v>0.16521670722098</v>
      </c>
      <c r="CR173" s="3">
        <f t="shared" si="325"/>
        <v>0.0962723272591569</v>
      </c>
      <c r="CS173" s="3">
        <f t="shared" si="326"/>
        <v>0.113657185316505</v>
      </c>
      <c r="CT173" s="3">
        <f t="shared" si="327"/>
        <v>0.176515187792675</v>
      </c>
      <c r="CU173" s="3">
        <f t="shared" si="328"/>
        <v>0.096247058635745</v>
      </c>
    </row>
    <row r="174" s="3" customFormat="1" spans="1:99">
      <c r="A174" s="4">
        <v>47</v>
      </c>
      <c r="B174" s="3" t="s">
        <v>44</v>
      </c>
      <c r="C174" s="3">
        <v>51</v>
      </c>
      <c r="D174" s="3">
        <v>59</v>
      </c>
      <c r="E174" s="3">
        <v>159</v>
      </c>
      <c r="F174" s="36" t="s">
        <v>43</v>
      </c>
      <c r="G174" s="36" t="s">
        <v>42</v>
      </c>
      <c r="H174" s="36" t="s">
        <v>43</v>
      </c>
      <c r="I174" s="36" t="s">
        <v>42</v>
      </c>
      <c r="J174" s="37">
        <v>-7.9</v>
      </c>
      <c r="K174" s="37">
        <v>-5.65</v>
      </c>
      <c r="L174" s="37">
        <v>-6.55</v>
      </c>
      <c r="M174" s="37">
        <v>-4.99</v>
      </c>
      <c r="N174" s="37">
        <v>-3.95</v>
      </c>
      <c r="O174" s="37">
        <f t="shared" si="314"/>
        <v>-5.808</v>
      </c>
      <c r="P174" s="37">
        <f t="shared" si="315"/>
        <v>1.34709168210631</v>
      </c>
      <c r="Q174" s="38">
        <f t="shared" si="316"/>
        <v>0.231937273089929</v>
      </c>
      <c r="R174" s="28">
        <v>-32.88</v>
      </c>
      <c r="S174" s="28">
        <v>20.72</v>
      </c>
      <c r="T174" s="29">
        <f t="shared" si="285"/>
        <v>53.6</v>
      </c>
      <c r="U174" s="3">
        <v>175.385</v>
      </c>
      <c r="V174" s="3">
        <v>-1330</v>
      </c>
      <c r="W174" s="3">
        <f t="shared" si="281"/>
        <v>-0.0432381144525065</v>
      </c>
      <c r="X174" s="3">
        <v>2590</v>
      </c>
      <c r="Y174" s="3">
        <f t="shared" si="282"/>
        <v>0.0842005386706705</v>
      </c>
      <c r="Z174" s="3">
        <v>2724</v>
      </c>
      <c r="AA174" s="3">
        <f t="shared" si="283"/>
        <v>0.0885568599764117</v>
      </c>
      <c r="AB174" s="3">
        <v>2037</v>
      </c>
      <c r="AC174" s="3">
        <f t="shared" si="284"/>
        <v>0.0662225858193651</v>
      </c>
      <c r="AD174" s="40">
        <v>177.188</v>
      </c>
      <c r="AE174" s="3">
        <v>-1429</v>
      </c>
      <c r="AF174" s="3">
        <f t="shared" si="286"/>
        <v>-0.0455159505169473</v>
      </c>
      <c r="AG174" s="3">
        <v>2611</v>
      </c>
      <c r="AH174" s="3">
        <f t="shared" si="287"/>
        <v>0.0831645533938064</v>
      </c>
      <c r="AI174" s="3">
        <v>2834</v>
      </c>
      <c r="AJ174" s="3">
        <f t="shared" si="288"/>
        <v>0.090267462396801</v>
      </c>
      <c r="AK174" s="3">
        <v>2213</v>
      </c>
      <c r="AL174" s="3">
        <f t="shared" si="289"/>
        <v>0.0704876126620044</v>
      </c>
      <c r="AM174" s="40">
        <v>177.283</v>
      </c>
      <c r="AN174" s="3">
        <v>-1445</v>
      </c>
      <c r="AO174" s="3">
        <f t="shared" si="290"/>
        <v>-0.0459762623732022</v>
      </c>
      <c r="AP174" s="3">
        <v>2699</v>
      </c>
      <c r="AQ174" s="3">
        <f t="shared" si="291"/>
        <v>0.0858753855676627</v>
      </c>
      <c r="AR174" s="3">
        <v>2858</v>
      </c>
      <c r="AS174" s="3">
        <f t="shared" si="292"/>
        <v>0.0909343653028455</v>
      </c>
      <c r="AT174" s="3">
        <v>2133</v>
      </c>
      <c r="AU174" s="3">
        <f t="shared" si="293"/>
        <v>0.0678666904097164</v>
      </c>
      <c r="AV174" s="40">
        <v>178.293</v>
      </c>
      <c r="AW174" s="3">
        <v>-1442</v>
      </c>
      <c r="AX174" s="3">
        <f t="shared" si="294"/>
        <v>-0.0453624680394276</v>
      </c>
      <c r="AY174" s="3">
        <v>2692</v>
      </c>
      <c r="AZ174" s="3">
        <f t="shared" si="295"/>
        <v>0.0846849958128565</v>
      </c>
      <c r="BA174" s="3">
        <v>2881</v>
      </c>
      <c r="BB174" s="3">
        <f t="shared" si="296"/>
        <v>0.090630562012199</v>
      </c>
      <c r="BC174" s="3">
        <v>2233</v>
      </c>
      <c r="BD174" s="3">
        <f t="shared" si="297"/>
        <v>0.0702457636144534</v>
      </c>
      <c r="BE174" s="40">
        <v>177.848</v>
      </c>
      <c r="BF174" s="3">
        <v>-1405</v>
      </c>
      <c r="BG174" s="3">
        <f t="shared" si="298"/>
        <v>-0.0444199794106383</v>
      </c>
      <c r="BH174" s="3">
        <v>2602</v>
      </c>
      <c r="BI174" s="3">
        <f t="shared" si="299"/>
        <v>0.0822639049298796</v>
      </c>
      <c r="BJ174" s="3">
        <v>2818</v>
      </c>
      <c r="BK174" s="3">
        <f t="shared" si="300"/>
        <v>0.0890928839709457</v>
      </c>
      <c r="BL174" s="3">
        <v>2113</v>
      </c>
      <c r="BM174" s="3">
        <f t="shared" si="301"/>
        <v>0.066803855156355</v>
      </c>
      <c r="BN174" s="3">
        <f t="shared" si="302"/>
        <v>-0.0449025549585444</v>
      </c>
      <c r="BO174" s="3">
        <f t="shared" si="303"/>
        <v>0.000974049600677877</v>
      </c>
      <c r="BP174" s="3">
        <f t="shared" si="304"/>
        <v>0.0216925206500422</v>
      </c>
      <c r="BQ174" s="3">
        <f t="shared" si="305"/>
        <v>0.0840378756749751</v>
      </c>
      <c r="BR174" s="3">
        <f t="shared" si="306"/>
        <v>0.00124348947241105</v>
      </c>
      <c r="BS174" s="3">
        <f t="shared" si="307"/>
        <v>0.0147967742214281</v>
      </c>
      <c r="BT174" s="3">
        <f t="shared" si="308"/>
        <v>0.0898964267318406</v>
      </c>
      <c r="BU174" s="3">
        <f t="shared" si="309"/>
        <v>0.000915866651053103</v>
      </c>
      <c r="BV174" s="3">
        <f t="shared" si="310"/>
        <v>0.0101880206405213</v>
      </c>
      <c r="BW174" s="3">
        <f t="shared" si="311"/>
        <v>0.0683253015323789</v>
      </c>
      <c r="BX174" s="3">
        <f t="shared" si="312"/>
        <v>0.00174987431758338</v>
      </c>
      <c r="BY174" s="3">
        <f t="shared" si="313"/>
        <v>0.0256109271139349</v>
      </c>
      <c r="BZ174" s="41">
        <v>207.894</v>
      </c>
      <c r="CA174" s="3">
        <v>-3164</v>
      </c>
      <c r="CB174" s="3">
        <f t="shared" si="317"/>
        <v>-0.0732069922563048</v>
      </c>
      <c r="CC174" s="3">
        <v>-4536</v>
      </c>
      <c r="CD174" s="3">
        <f t="shared" si="318"/>
        <v>-0.104951617217003</v>
      </c>
      <c r="CE174" s="3">
        <v>1588</v>
      </c>
      <c r="CF174" s="3">
        <f t="shared" si="319"/>
        <v>0.0367423210186511</v>
      </c>
      <c r="CG174" s="3">
        <v>2131</v>
      </c>
      <c r="CH174" s="3">
        <f t="shared" si="320"/>
        <v>0.0493059736087817</v>
      </c>
      <c r="CI174" s="41">
        <v>187.446</v>
      </c>
      <c r="CJ174" s="3">
        <v>967</v>
      </c>
      <c r="CK174" s="3">
        <f t="shared" si="321"/>
        <v>0.0275216279527246</v>
      </c>
      <c r="CL174" s="3">
        <v>250</v>
      </c>
      <c r="CM174" s="3">
        <f t="shared" si="322"/>
        <v>0.00711520888126283</v>
      </c>
      <c r="CN174" s="3">
        <v>8169</v>
      </c>
      <c r="CO174" s="3">
        <f t="shared" si="323"/>
        <v>0.232496565404144</v>
      </c>
      <c r="CP174" s="3">
        <v>5888</v>
      </c>
      <c r="CQ174" s="3">
        <f t="shared" si="324"/>
        <v>0.167577399571502</v>
      </c>
      <c r="CR174" s="3">
        <f t="shared" si="325"/>
        <v>0.100728620209029</v>
      </c>
      <c r="CS174" s="3">
        <f t="shared" si="326"/>
        <v>0.112066826098266</v>
      </c>
      <c r="CT174" s="3">
        <f t="shared" si="327"/>
        <v>0.195754244385493</v>
      </c>
      <c r="CU174" s="3">
        <f t="shared" si="328"/>
        <v>0.11827142596272</v>
      </c>
    </row>
    <row r="175" s="3" customFormat="1" spans="1:99">
      <c r="A175" s="4">
        <v>48</v>
      </c>
      <c r="B175" s="3" t="s">
        <v>44</v>
      </c>
      <c r="C175" s="3">
        <v>44</v>
      </c>
      <c r="D175" s="3">
        <v>52</v>
      </c>
      <c r="E175" s="3">
        <v>159</v>
      </c>
      <c r="F175" s="36" t="s">
        <v>43</v>
      </c>
      <c r="G175" s="36" t="s">
        <v>42</v>
      </c>
      <c r="H175" s="36" t="s">
        <v>43</v>
      </c>
      <c r="I175" s="36" t="s">
        <v>42</v>
      </c>
      <c r="J175" s="37">
        <v>-0.4</v>
      </c>
      <c r="K175" s="37">
        <v>0.24</v>
      </c>
      <c r="L175" s="37">
        <v>1.12</v>
      </c>
      <c r="M175" s="37">
        <v>2.25</v>
      </c>
      <c r="N175" s="37">
        <v>1.22</v>
      </c>
      <c r="O175" s="37">
        <f t="shared" si="314"/>
        <v>0.886</v>
      </c>
      <c r="P175" s="37">
        <f t="shared" si="315"/>
        <v>0.905308787099739</v>
      </c>
      <c r="Q175" s="38">
        <f t="shared" si="316"/>
        <v>1.02179321343086</v>
      </c>
      <c r="R175" s="28">
        <v>-28.2</v>
      </c>
      <c r="S175" s="28">
        <v>29.23</v>
      </c>
      <c r="T175" s="29">
        <f t="shared" si="285"/>
        <v>57.43</v>
      </c>
      <c r="U175" s="3">
        <v>141.152</v>
      </c>
      <c r="V175" s="3">
        <v>-716</v>
      </c>
      <c r="W175" s="3">
        <f t="shared" si="281"/>
        <v>-0.0359367625535407</v>
      </c>
      <c r="X175" s="3">
        <v>-961</v>
      </c>
      <c r="Y175" s="3">
        <f t="shared" si="282"/>
        <v>-0.0482335597960232</v>
      </c>
      <c r="Z175" s="3">
        <v>3026</v>
      </c>
      <c r="AA175" s="3">
        <f t="shared" si="283"/>
        <v>0.151877993696947</v>
      </c>
      <c r="AB175" s="3">
        <v>2607</v>
      </c>
      <c r="AC175" s="3">
        <f t="shared" si="284"/>
        <v>0.130847960861844</v>
      </c>
      <c r="AD175" s="40">
        <v>143.332</v>
      </c>
      <c r="AE175" s="3">
        <v>-806</v>
      </c>
      <c r="AF175" s="3">
        <f t="shared" si="286"/>
        <v>-0.0392327472148334</v>
      </c>
      <c r="AG175" s="3">
        <v>-1010</v>
      </c>
      <c r="AH175" s="3">
        <f t="shared" si="287"/>
        <v>-0.0491626236811188</v>
      </c>
      <c r="AI175" s="3">
        <v>3129</v>
      </c>
      <c r="AJ175" s="3">
        <f t="shared" si="288"/>
        <v>0.152306781681407</v>
      </c>
      <c r="AK175" s="3">
        <v>2688</v>
      </c>
      <c r="AL175" s="3">
        <f t="shared" si="289"/>
        <v>0.130840725202819</v>
      </c>
      <c r="AM175" s="40">
        <v>144.992</v>
      </c>
      <c r="AN175" s="3">
        <v>-881</v>
      </c>
      <c r="AO175" s="3">
        <f t="shared" si="290"/>
        <v>-0.0419071211338395</v>
      </c>
      <c r="AP175" s="3">
        <v>-1025</v>
      </c>
      <c r="AQ175" s="3">
        <f t="shared" si="291"/>
        <v>-0.0487568662453864</v>
      </c>
      <c r="AR175" s="3">
        <v>3318</v>
      </c>
      <c r="AS175" s="3">
        <f t="shared" si="292"/>
        <v>0.157829543611895</v>
      </c>
      <c r="AT175" s="3">
        <v>2899</v>
      </c>
      <c r="AU175" s="3">
        <f t="shared" si="293"/>
        <v>0.137898688044269</v>
      </c>
      <c r="AV175" s="40">
        <v>144.383</v>
      </c>
      <c r="AW175" s="3">
        <v>-855</v>
      </c>
      <c r="AX175" s="3">
        <f t="shared" si="294"/>
        <v>-0.0410141761182951</v>
      </c>
      <c r="AY175" s="3">
        <v>-1023</v>
      </c>
      <c r="AZ175" s="3">
        <f t="shared" si="295"/>
        <v>-0.0490731019520654</v>
      </c>
      <c r="BA175" s="3">
        <v>3313</v>
      </c>
      <c r="BB175" s="3">
        <f t="shared" si="296"/>
        <v>0.158923936233815</v>
      </c>
      <c r="BC175" s="3">
        <v>2848</v>
      </c>
      <c r="BD175" s="3">
        <f t="shared" si="297"/>
        <v>0.136617980801058</v>
      </c>
      <c r="BE175" s="40">
        <v>138.852</v>
      </c>
      <c r="BF175" s="3">
        <v>-661</v>
      </c>
      <c r="BG175" s="3">
        <f t="shared" si="298"/>
        <v>-0.0342844494810241</v>
      </c>
      <c r="BH175" s="3">
        <v>-858</v>
      </c>
      <c r="BI175" s="3">
        <f t="shared" si="299"/>
        <v>-0.0445023565124336</v>
      </c>
      <c r="BJ175" s="3">
        <v>2988</v>
      </c>
      <c r="BK175" s="3">
        <f t="shared" si="300"/>
        <v>0.154980234567776</v>
      </c>
      <c r="BL175" s="3">
        <v>2871</v>
      </c>
      <c r="BM175" s="3">
        <f t="shared" si="301"/>
        <v>0.14891173140699</v>
      </c>
      <c r="BN175" s="3">
        <f t="shared" si="302"/>
        <v>-0.0384750513003065</v>
      </c>
      <c r="BO175" s="3">
        <f t="shared" si="303"/>
        <v>0.00292589865348048</v>
      </c>
      <c r="BP175" s="3">
        <f t="shared" si="304"/>
        <v>0.076046647232337</v>
      </c>
      <c r="BQ175" s="3">
        <f t="shared" si="305"/>
        <v>-0.0479457016374055</v>
      </c>
      <c r="BR175" s="3">
        <f t="shared" si="306"/>
        <v>0.0017521076862089</v>
      </c>
      <c r="BS175" s="3">
        <f t="shared" si="307"/>
        <v>0.036543582143388</v>
      </c>
      <c r="BT175" s="3">
        <f t="shared" si="308"/>
        <v>0.155183697958368</v>
      </c>
      <c r="BU175" s="3">
        <f t="shared" si="309"/>
        <v>0.00283674485491156</v>
      </c>
      <c r="BV175" s="3">
        <f t="shared" si="310"/>
        <v>0.0182799153018804</v>
      </c>
      <c r="BW175" s="3">
        <f t="shared" si="311"/>
        <v>0.137023417263396</v>
      </c>
      <c r="BX175" s="3">
        <f t="shared" si="312"/>
        <v>0.00661247962151858</v>
      </c>
      <c r="BY175" s="3">
        <f t="shared" si="313"/>
        <v>0.0482580259168958</v>
      </c>
      <c r="BZ175" s="41">
        <v>139.284</v>
      </c>
      <c r="CA175" s="3">
        <v>-1700</v>
      </c>
      <c r="CB175" s="3">
        <f t="shared" si="317"/>
        <v>-0.08762871847405</v>
      </c>
      <c r="CC175" s="3">
        <v>-2255</v>
      </c>
      <c r="CD175" s="3">
        <f t="shared" si="318"/>
        <v>-0.116236917740578</v>
      </c>
      <c r="CE175" s="3">
        <v>938</v>
      </c>
      <c r="CF175" s="3">
        <f t="shared" si="319"/>
        <v>0.0483504340756817</v>
      </c>
      <c r="CG175" s="3">
        <v>1292</v>
      </c>
      <c r="CH175" s="3">
        <f t="shared" si="320"/>
        <v>0.066597826040278</v>
      </c>
      <c r="CI175" s="41">
        <v>139.846</v>
      </c>
      <c r="CJ175" s="3">
        <v>1365</v>
      </c>
      <c r="CK175" s="3">
        <f t="shared" si="321"/>
        <v>0.0697963246034319</v>
      </c>
      <c r="CL175" s="3">
        <v>523</v>
      </c>
      <c r="CM175" s="3">
        <f t="shared" si="322"/>
        <v>0.0267424745550146</v>
      </c>
      <c r="CN175" s="3">
        <v>5248</v>
      </c>
      <c r="CO175" s="3">
        <f t="shared" si="323"/>
        <v>0.268345136643817</v>
      </c>
      <c r="CP175" s="3">
        <v>4118</v>
      </c>
      <c r="CQ175" s="3">
        <f t="shared" si="324"/>
        <v>0.210565029096654</v>
      </c>
      <c r="CR175" s="3">
        <f t="shared" si="325"/>
        <v>0.157425043077482</v>
      </c>
      <c r="CS175" s="3">
        <f t="shared" si="326"/>
        <v>0.142979392295593</v>
      </c>
      <c r="CT175" s="3">
        <f t="shared" si="327"/>
        <v>0.219994702568136</v>
      </c>
      <c r="CU175" s="3">
        <f t="shared" si="328"/>
        <v>0.143967203056376</v>
      </c>
    </row>
    <row r="176" s="3" customFormat="1" spans="1:99">
      <c r="A176" s="4">
        <v>49</v>
      </c>
      <c r="B176" s="3" t="s">
        <v>41</v>
      </c>
      <c r="C176" s="3">
        <v>29</v>
      </c>
      <c r="D176" s="3">
        <v>64</v>
      </c>
      <c r="E176" s="3">
        <v>171</v>
      </c>
      <c r="F176" s="36" t="s">
        <v>43</v>
      </c>
      <c r="G176" s="36" t="s">
        <v>42</v>
      </c>
      <c r="H176" s="36" t="s">
        <v>42</v>
      </c>
      <c r="I176" s="36" t="s">
        <v>42</v>
      </c>
      <c r="J176" s="37">
        <v>4.55</v>
      </c>
      <c r="K176" s="37">
        <v>3.18</v>
      </c>
      <c r="L176" s="37">
        <v>3.94</v>
      </c>
      <c r="M176" s="37">
        <v>3.21</v>
      </c>
      <c r="N176" s="37">
        <v>2.48</v>
      </c>
      <c r="O176" s="37">
        <f t="shared" si="314"/>
        <v>3.472</v>
      </c>
      <c r="P176" s="37">
        <f t="shared" si="315"/>
        <v>0.709799971823048</v>
      </c>
      <c r="Q176" s="38">
        <f t="shared" si="316"/>
        <v>0.204435475755486</v>
      </c>
      <c r="R176" s="28">
        <v>-31.23</v>
      </c>
      <c r="S176" s="28">
        <v>31.13</v>
      </c>
      <c r="T176" s="29">
        <f t="shared" si="285"/>
        <v>62.36</v>
      </c>
      <c r="U176" s="3">
        <v>192.837</v>
      </c>
      <c r="V176" s="3">
        <v>-1783</v>
      </c>
      <c r="W176" s="3">
        <f t="shared" si="281"/>
        <v>-0.0479480125405321</v>
      </c>
      <c r="X176" s="3">
        <v>-2244</v>
      </c>
      <c r="Y176" s="3">
        <f t="shared" si="282"/>
        <v>-0.0603451150538161</v>
      </c>
      <c r="Z176" s="3">
        <v>4273</v>
      </c>
      <c r="AA176" s="3">
        <f t="shared" si="283"/>
        <v>0.114908501169767</v>
      </c>
      <c r="AB176" s="3">
        <v>3756</v>
      </c>
      <c r="AC176" s="3">
        <f t="shared" si="284"/>
        <v>0.101005459956387</v>
      </c>
      <c r="AD176" s="40">
        <v>191.658</v>
      </c>
      <c r="AE176" s="3">
        <v>-1618</v>
      </c>
      <c r="AF176" s="3">
        <f t="shared" si="286"/>
        <v>-0.0440478396994501</v>
      </c>
      <c r="AG176" s="3">
        <v>-2155</v>
      </c>
      <c r="AH176" s="3">
        <f t="shared" si="287"/>
        <v>-0.0586669311200957</v>
      </c>
      <c r="AI176" s="3">
        <v>4199</v>
      </c>
      <c r="AJ176" s="3">
        <f t="shared" si="288"/>
        <v>0.114312038873913</v>
      </c>
      <c r="AK176" s="3">
        <v>3650</v>
      </c>
      <c r="AL176" s="3">
        <f t="shared" si="289"/>
        <v>0.0993662638461018</v>
      </c>
      <c r="AM176" s="40">
        <v>193.929</v>
      </c>
      <c r="AN176" s="3">
        <v>-1882</v>
      </c>
      <c r="AO176" s="3">
        <f t="shared" si="290"/>
        <v>-0.0500419359919042</v>
      </c>
      <c r="AP176" s="3">
        <v>-2331</v>
      </c>
      <c r="AQ176" s="3">
        <f t="shared" si="291"/>
        <v>-0.0619807400622363</v>
      </c>
      <c r="AR176" s="3">
        <v>4310</v>
      </c>
      <c r="AS176" s="3">
        <f t="shared" si="292"/>
        <v>0.114601883169557</v>
      </c>
      <c r="AT176" s="3">
        <v>3805</v>
      </c>
      <c r="AU176" s="3">
        <f t="shared" si="293"/>
        <v>0.101174052310943</v>
      </c>
      <c r="AV176" s="40">
        <v>197.994</v>
      </c>
      <c r="AW176" s="3">
        <v>-1932</v>
      </c>
      <c r="AX176" s="3">
        <f t="shared" si="294"/>
        <v>-0.0492836724883078</v>
      </c>
      <c r="AY176" s="3">
        <v>-2255</v>
      </c>
      <c r="AZ176" s="3">
        <f t="shared" si="295"/>
        <v>-0.0575231270502765</v>
      </c>
      <c r="BA176" s="3">
        <v>4424</v>
      </c>
      <c r="BB176" s="3">
        <f t="shared" si="296"/>
        <v>0.112852467436995</v>
      </c>
      <c r="BC176" s="3">
        <v>3941</v>
      </c>
      <c r="BD176" s="3">
        <f t="shared" si="297"/>
        <v>0.100531549314918</v>
      </c>
      <c r="BE176" s="40">
        <v>193.457</v>
      </c>
      <c r="BF176" s="3">
        <v>-1882</v>
      </c>
      <c r="BG176" s="3">
        <f t="shared" si="298"/>
        <v>-0.050286420376497</v>
      </c>
      <c r="BH176" s="3">
        <v>-2305</v>
      </c>
      <c r="BI176" s="3">
        <f t="shared" si="299"/>
        <v>-0.0615888411093653</v>
      </c>
      <c r="BJ176" s="3">
        <v>4422</v>
      </c>
      <c r="BK176" s="3">
        <f t="shared" si="300"/>
        <v>0.118154384115234</v>
      </c>
      <c r="BL176" s="3">
        <v>3818</v>
      </c>
      <c r="BM176" s="3">
        <f t="shared" si="301"/>
        <v>0.102015702974211</v>
      </c>
      <c r="BN176" s="3">
        <f t="shared" si="302"/>
        <v>-0.0483215762193382</v>
      </c>
      <c r="BO176" s="3">
        <f t="shared" si="303"/>
        <v>0.00228693039698624</v>
      </c>
      <c r="BP176" s="3">
        <f t="shared" si="304"/>
        <v>0.0473273137160417</v>
      </c>
      <c r="BQ176" s="3">
        <f t="shared" si="305"/>
        <v>-0.060020950879158</v>
      </c>
      <c r="BR176" s="3">
        <f t="shared" si="306"/>
        <v>0.00170156570347908</v>
      </c>
      <c r="BS176" s="3">
        <f t="shared" si="307"/>
        <v>0.0283495292652877</v>
      </c>
      <c r="BT176" s="3">
        <f t="shared" si="308"/>
        <v>0.114965854953093</v>
      </c>
      <c r="BU176" s="3">
        <f t="shared" si="309"/>
        <v>0.00174335110589277</v>
      </c>
      <c r="BV176" s="3">
        <f t="shared" si="310"/>
        <v>0.015164077252364</v>
      </c>
      <c r="BW176" s="3">
        <f t="shared" si="311"/>
        <v>0.100818605680512</v>
      </c>
      <c r="BX176" s="3">
        <f t="shared" si="312"/>
        <v>0.00087017204265432</v>
      </c>
      <c r="BY176" s="3">
        <f t="shared" si="313"/>
        <v>0.00863106602973502</v>
      </c>
      <c r="BZ176" s="41">
        <v>196.115</v>
      </c>
      <c r="CA176" s="3">
        <v>-5025</v>
      </c>
      <c r="CB176" s="3">
        <f t="shared" si="317"/>
        <v>-0.130651512441506</v>
      </c>
      <c r="CC176" s="3">
        <v>-6478</v>
      </c>
      <c r="CD176" s="3">
        <f t="shared" si="318"/>
        <v>-0.168429949770363</v>
      </c>
      <c r="CE176" s="3">
        <v>-1686</v>
      </c>
      <c r="CF176" s="3">
        <f t="shared" si="319"/>
        <v>-0.0438365074579858</v>
      </c>
      <c r="CG176" s="3">
        <v>596</v>
      </c>
      <c r="CH176" s="3">
        <f t="shared" si="320"/>
        <v>0.015496179386097</v>
      </c>
      <c r="CI176" s="41">
        <v>200.192</v>
      </c>
      <c r="CJ176" s="3">
        <v>2127</v>
      </c>
      <c r="CK176" s="3">
        <f t="shared" si="321"/>
        <v>0.0530730508302822</v>
      </c>
      <c r="CL176" s="3">
        <v>2722</v>
      </c>
      <c r="CM176" s="3">
        <f t="shared" si="322"/>
        <v>0.0679195319041035</v>
      </c>
      <c r="CN176" s="3">
        <v>10702</v>
      </c>
      <c r="CO176" s="3">
        <f t="shared" si="323"/>
        <v>0.26703704277653</v>
      </c>
      <c r="CP176" s="3">
        <v>7792</v>
      </c>
      <c r="CQ176" s="3">
        <f t="shared" si="324"/>
        <v>0.19442652189448</v>
      </c>
      <c r="CR176" s="3">
        <f t="shared" si="325"/>
        <v>0.183724563271788</v>
      </c>
      <c r="CS176" s="3">
        <f t="shared" si="326"/>
        <v>0.236349481674467</v>
      </c>
      <c r="CT176" s="3">
        <f t="shared" si="327"/>
        <v>0.310873550234516</v>
      </c>
      <c r="CU176" s="3">
        <f t="shared" si="328"/>
        <v>0.178930342508383</v>
      </c>
    </row>
    <row r="177" s="3" customFormat="1" spans="1:99">
      <c r="A177" s="4">
        <v>50</v>
      </c>
      <c r="B177" s="3" t="s">
        <v>41</v>
      </c>
      <c r="C177" s="3">
        <v>56</v>
      </c>
      <c r="D177" s="3">
        <v>81</v>
      </c>
      <c r="E177" s="3">
        <v>176</v>
      </c>
      <c r="F177" s="36" t="s">
        <v>42</v>
      </c>
      <c r="G177" s="36" t="s">
        <v>43</v>
      </c>
      <c r="H177" s="36" t="s">
        <v>42</v>
      </c>
      <c r="I177" s="36" t="s">
        <v>43</v>
      </c>
      <c r="J177" s="37">
        <v>13.98</v>
      </c>
      <c r="K177" s="37">
        <v>10.95</v>
      </c>
      <c r="L177" s="37">
        <v>12.55</v>
      </c>
      <c r="M177" s="37">
        <v>14.29</v>
      </c>
      <c r="N177" s="37">
        <v>15.38</v>
      </c>
      <c r="O177" s="37">
        <f t="shared" si="314"/>
        <v>13.43</v>
      </c>
      <c r="P177" s="37">
        <f t="shared" si="315"/>
        <v>1.53423596620598</v>
      </c>
      <c r="Q177" s="38">
        <f t="shared" si="316"/>
        <v>0.114239461370512</v>
      </c>
      <c r="R177" s="28">
        <v>-13.6</v>
      </c>
      <c r="S177" s="28">
        <v>40.08</v>
      </c>
      <c r="T177" s="29">
        <f t="shared" si="285"/>
        <v>53.68</v>
      </c>
      <c r="U177" s="3">
        <v>178.084</v>
      </c>
      <c r="V177" s="3">
        <v>1841</v>
      </c>
      <c r="W177" s="3">
        <f t="shared" si="281"/>
        <v>0.058050235328881</v>
      </c>
      <c r="X177" s="3">
        <v>1212</v>
      </c>
      <c r="Y177" s="3">
        <f t="shared" si="282"/>
        <v>0.0382166676907136</v>
      </c>
      <c r="Z177" s="3">
        <v>7580</v>
      </c>
      <c r="AA177" s="3">
        <f t="shared" si="283"/>
        <v>0.239011832587136</v>
      </c>
      <c r="AB177" s="3">
        <v>5600</v>
      </c>
      <c r="AC177" s="3">
        <f t="shared" si="284"/>
        <v>0.176578662597357</v>
      </c>
      <c r="AD177" s="40">
        <v>179.956</v>
      </c>
      <c r="AE177" s="3">
        <v>1902</v>
      </c>
      <c r="AF177" s="3">
        <f t="shared" si="286"/>
        <v>0.0587324138187943</v>
      </c>
      <c r="AG177" s="3">
        <v>1233</v>
      </c>
      <c r="AH177" s="3">
        <f t="shared" si="287"/>
        <v>0.038074167317862</v>
      </c>
      <c r="AI177" s="3">
        <v>7892</v>
      </c>
      <c r="AJ177" s="3">
        <f t="shared" si="288"/>
        <v>0.243699374268099</v>
      </c>
      <c r="AK177" s="3">
        <v>5733</v>
      </c>
      <c r="AL177" s="3">
        <f t="shared" si="289"/>
        <v>0.177030982346555</v>
      </c>
      <c r="AM177" s="40">
        <v>181.293</v>
      </c>
      <c r="AN177" s="3">
        <v>1905</v>
      </c>
      <c r="AO177" s="3">
        <f t="shared" si="290"/>
        <v>0.0579606048236869</v>
      </c>
      <c r="AP177" s="3">
        <v>1333</v>
      </c>
      <c r="AQ177" s="3">
        <f t="shared" si="291"/>
        <v>0.0405572106194093</v>
      </c>
      <c r="AR177" s="3">
        <v>7711</v>
      </c>
      <c r="AS177" s="3">
        <f t="shared" si="292"/>
        <v>0.234611141099974</v>
      </c>
      <c r="AT177" s="3">
        <v>5651</v>
      </c>
      <c r="AU177" s="3">
        <f t="shared" si="293"/>
        <v>0.1719345815531</v>
      </c>
      <c r="AV177" s="40">
        <v>177.921</v>
      </c>
      <c r="AW177" s="3">
        <v>1781</v>
      </c>
      <c r="AX177" s="3">
        <f t="shared" si="294"/>
        <v>0.0562612656453873</v>
      </c>
      <c r="AY177" s="3">
        <v>1225</v>
      </c>
      <c r="AZ177" s="3">
        <f t="shared" si="295"/>
        <v>0.0386973893405949</v>
      </c>
      <c r="BA177" s="3">
        <v>7799</v>
      </c>
      <c r="BB177" s="3">
        <f t="shared" si="296"/>
        <v>0.246368113850857</v>
      </c>
      <c r="BC177" s="3">
        <v>5818</v>
      </c>
      <c r="BD177" s="3">
        <f t="shared" si="297"/>
        <v>0.183788907088638</v>
      </c>
      <c r="BE177" s="40">
        <v>181.993</v>
      </c>
      <c r="BF177" s="3">
        <v>1904</v>
      </c>
      <c r="BG177" s="3">
        <f t="shared" si="298"/>
        <v>0.0574854024268989</v>
      </c>
      <c r="BH177" s="3">
        <v>1342</v>
      </c>
      <c r="BI177" s="3">
        <f t="shared" si="299"/>
        <v>0.0405175472987911</v>
      </c>
      <c r="BJ177" s="3">
        <v>7766</v>
      </c>
      <c r="BK177" s="3">
        <f t="shared" si="300"/>
        <v>0.234470396663496</v>
      </c>
      <c r="BL177" s="3">
        <v>5538</v>
      </c>
      <c r="BM177" s="3">
        <f t="shared" si="301"/>
        <v>0.167202814411852</v>
      </c>
      <c r="BN177" s="3">
        <f t="shared" si="302"/>
        <v>0.0576979844087297</v>
      </c>
      <c r="BO177" s="3">
        <f t="shared" si="303"/>
        <v>0.000821272951149073</v>
      </c>
      <c r="BP177" s="3">
        <f t="shared" si="304"/>
        <v>0.0142339972455747</v>
      </c>
      <c r="BQ177" s="3">
        <f t="shared" si="305"/>
        <v>0.0392125964534742</v>
      </c>
      <c r="BR177" s="3">
        <f t="shared" si="306"/>
        <v>0.00110129172614642</v>
      </c>
      <c r="BS177" s="3">
        <f t="shared" si="307"/>
        <v>0.0280851518581052</v>
      </c>
      <c r="BT177" s="3">
        <f t="shared" si="308"/>
        <v>0.239632171693912</v>
      </c>
      <c r="BU177" s="3">
        <f t="shared" si="309"/>
        <v>0.00477817002247649</v>
      </c>
      <c r="BV177" s="3">
        <f t="shared" si="310"/>
        <v>0.0199396015514134</v>
      </c>
      <c r="BW177" s="3">
        <f t="shared" si="311"/>
        <v>0.1753071895995</v>
      </c>
      <c r="BX177" s="3">
        <f t="shared" si="312"/>
        <v>0.00554225619764064</v>
      </c>
      <c r="BY177" s="3">
        <f t="shared" si="313"/>
        <v>0.0316145402267999</v>
      </c>
      <c r="BZ177" s="41">
        <v>177.564</v>
      </c>
      <c r="CA177" s="3">
        <v>-2062</v>
      </c>
      <c r="CB177" s="3">
        <f t="shared" si="317"/>
        <v>-0.0654001615695323</v>
      </c>
      <c r="CC177" s="3">
        <v>-2494</v>
      </c>
      <c r="CD177" s="3">
        <f t="shared" si="318"/>
        <v>-0.0791018443037894</v>
      </c>
      <c r="CE177" s="3">
        <v>1585</v>
      </c>
      <c r="CF177" s="3">
        <f t="shared" si="319"/>
        <v>0.0502712202171236</v>
      </c>
      <c r="CG177" s="3">
        <v>1713</v>
      </c>
      <c r="CH177" s="3">
        <f t="shared" si="320"/>
        <v>0.0543309780643108</v>
      </c>
      <c r="CI177" s="41">
        <v>171.843</v>
      </c>
      <c r="CJ177" s="3">
        <v>3434</v>
      </c>
      <c r="CK177" s="3">
        <f t="shared" si="321"/>
        <v>0.116288454585625</v>
      </c>
      <c r="CL177" s="3">
        <v>2887</v>
      </c>
      <c r="CM177" s="3">
        <f t="shared" si="322"/>
        <v>0.0977649296414388</v>
      </c>
      <c r="CN177" s="3">
        <v>8668</v>
      </c>
      <c r="CO177" s="3">
        <f t="shared" si="323"/>
        <v>0.293531835861445</v>
      </c>
      <c r="CP177" s="3">
        <v>5868</v>
      </c>
      <c r="CQ177" s="3">
        <f t="shared" si="324"/>
        <v>0.198713061010032</v>
      </c>
      <c r="CR177" s="3">
        <f t="shared" si="325"/>
        <v>0.181688616155158</v>
      </c>
      <c r="CS177" s="3">
        <f t="shared" si="326"/>
        <v>0.176866773945228</v>
      </c>
      <c r="CT177" s="3">
        <f t="shared" si="327"/>
        <v>0.243260615644321</v>
      </c>
      <c r="CU177" s="3">
        <f t="shared" si="328"/>
        <v>0.144382082945721</v>
      </c>
    </row>
    <row r="178" s="3" customFormat="1" spans="1:99">
      <c r="A178" s="4">
        <v>51</v>
      </c>
      <c r="B178" s="3" t="s">
        <v>44</v>
      </c>
      <c r="C178" s="3">
        <v>64</v>
      </c>
      <c r="D178" s="3">
        <v>61</v>
      </c>
      <c r="E178" s="3">
        <v>158</v>
      </c>
      <c r="F178" s="36" t="s">
        <v>43</v>
      </c>
      <c r="G178" s="36" t="s">
        <v>42</v>
      </c>
      <c r="H178" s="36" t="s">
        <v>43</v>
      </c>
      <c r="I178" s="36" t="s">
        <v>42</v>
      </c>
      <c r="J178" s="37">
        <v>21.75</v>
      </c>
      <c r="K178" s="37">
        <v>18.99</v>
      </c>
      <c r="L178" s="37">
        <v>20.15</v>
      </c>
      <c r="M178" s="37">
        <v>18.85</v>
      </c>
      <c r="N178" s="37">
        <v>16.23</v>
      </c>
      <c r="O178" s="37">
        <f t="shared" si="314"/>
        <v>19.194</v>
      </c>
      <c r="P178" s="37">
        <f t="shared" si="315"/>
        <v>1.81065292091002</v>
      </c>
      <c r="Q178" s="38">
        <f t="shared" si="316"/>
        <v>0.0943343191054508</v>
      </c>
      <c r="R178" s="28">
        <v>0.52</v>
      </c>
      <c r="S178" s="28">
        <v>45.37</v>
      </c>
      <c r="T178" s="29">
        <f t="shared" si="285"/>
        <v>44.85</v>
      </c>
      <c r="U178" s="3">
        <v>157.965</v>
      </c>
      <c r="V178" s="3">
        <v>870</v>
      </c>
      <c r="W178" s="3">
        <f t="shared" si="281"/>
        <v>0.0348656293522769</v>
      </c>
      <c r="X178" s="3">
        <v>910</v>
      </c>
      <c r="Y178" s="3">
        <f t="shared" si="282"/>
        <v>0.0364686467937609</v>
      </c>
      <c r="Z178" s="3">
        <v>8683</v>
      </c>
      <c r="AA178" s="3">
        <f t="shared" si="283"/>
        <v>0.347975011110138</v>
      </c>
      <c r="AB178" s="3">
        <v>6181</v>
      </c>
      <c r="AC178" s="3">
        <f t="shared" si="284"/>
        <v>0.247706270145314</v>
      </c>
      <c r="AD178" s="40">
        <v>161.293</v>
      </c>
      <c r="AE178" s="3">
        <v>919</v>
      </c>
      <c r="AF178" s="3">
        <f t="shared" si="286"/>
        <v>0.0353251871940509</v>
      </c>
      <c r="AG178" s="3">
        <v>1044</v>
      </c>
      <c r="AH178" s="3">
        <f t="shared" si="287"/>
        <v>0.0401300276720231</v>
      </c>
      <c r="AI178" s="3">
        <v>8856</v>
      </c>
      <c r="AJ178" s="3">
        <f t="shared" si="288"/>
        <v>0.340413338183368</v>
      </c>
      <c r="AK178" s="3">
        <v>6322</v>
      </c>
      <c r="AL178" s="3">
        <f t="shared" si="289"/>
        <v>0.243009612013917</v>
      </c>
      <c r="AM178" s="40">
        <v>155.296</v>
      </c>
      <c r="AN178" s="3">
        <v>861</v>
      </c>
      <c r="AO178" s="3">
        <f t="shared" si="290"/>
        <v>0.0357011834095921</v>
      </c>
      <c r="AP178" s="3">
        <v>919</v>
      </c>
      <c r="AQ178" s="3">
        <f t="shared" si="291"/>
        <v>0.0381061411770211</v>
      </c>
      <c r="AR178" s="3">
        <v>8778</v>
      </c>
      <c r="AS178" s="3">
        <f t="shared" si="292"/>
        <v>0.363977918663646</v>
      </c>
      <c r="AT178" s="3">
        <v>6723</v>
      </c>
      <c r="AU178" s="3">
        <f t="shared" si="293"/>
        <v>0.278767777076292</v>
      </c>
      <c r="AV178" s="40">
        <v>158.848</v>
      </c>
      <c r="AW178" s="3">
        <v>899</v>
      </c>
      <c r="AX178" s="3">
        <f t="shared" si="294"/>
        <v>0.0356283893306586</v>
      </c>
      <c r="AY178" s="3">
        <v>949</v>
      </c>
      <c r="AZ178" s="3">
        <f t="shared" si="295"/>
        <v>0.0376099460231312</v>
      </c>
      <c r="BA178" s="3">
        <v>8789</v>
      </c>
      <c r="BB178" s="3">
        <f t="shared" si="296"/>
        <v>0.348318035402846</v>
      </c>
      <c r="BC178" s="3">
        <v>6223</v>
      </c>
      <c r="BD178" s="3">
        <f t="shared" si="297"/>
        <v>0.246624545945148</v>
      </c>
      <c r="BE178" s="40">
        <v>159.417</v>
      </c>
      <c r="BF178" s="3">
        <v>998</v>
      </c>
      <c r="BG178" s="3">
        <f t="shared" si="298"/>
        <v>0.0392700339878197</v>
      </c>
      <c r="BH178" s="3">
        <v>954</v>
      </c>
      <c r="BI178" s="3">
        <f t="shared" si="299"/>
        <v>0.037538689803988</v>
      </c>
      <c r="BJ178" s="3">
        <v>8641</v>
      </c>
      <c r="BK178" s="3">
        <f t="shared" si="300"/>
        <v>0.340012388465682</v>
      </c>
      <c r="BL178" s="3">
        <v>6002</v>
      </c>
      <c r="BM178" s="3">
        <f t="shared" si="301"/>
        <v>0.236171086167229</v>
      </c>
      <c r="BN178" s="3">
        <f t="shared" si="302"/>
        <v>0.0361580846548797</v>
      </c>
      <c r="BO178" s="3">
        <f t="shared" si="303"/>
        <v>0.00158352287161974</v>
      </c>
      <c r="BP178" s="3">
        <f t="shared" si="304"/>
        <v>0.0437944345430377</v>
      </c>
      <c r="BQ178" s="3">
        <f t="shared" si="305"/>
        <v>0.0379706902939849</v>
      </c>
      <c r="BR178" s="3">
        <f t="shared" si="306"/>
        <v>0.00120448996532014</v>
      </c>
      <c r="BS178" s="3">
        <f t="shared" si="307"/>
        <v>0.0317215714540472</v>
      </c>
      <c r="BT178" s="3">
        <f t="shared" si="308"/>
        <v>0.348139338365136</v>
      </c>
      <c r="BU178" s="3">
        <f t="shared" si="309"/>
        <v>0.008679377344341</v>
      </c>
      <c r="BV178" s="3">
        <f t="shared" si="310"/>
        <v>0.0249307572798276</v>
      </c>
      <c r="BW178" s="3">
        <f t="shared" si="311"/>
        <v>0.25045585826958</v>
      </c>
      <c r="BX178" s="3">
        <f t="shared" si="312"/>
        <v>0.0147194105372084</v>
      </c>
      <c r="BY178" s="3">
        <f t="shared" si="313"/>
        <v>0.0587704781150099</v>
      </c>
      <c r="BZ178" s="41">
        <v>177.688</v>
      </c>
      <c r="CA178" s="3">
        <v>-2844</v>
      </c>
      <c r="CB178" s="3">
        <f t="shared" si="317"/>
        <v>-0.0900768921892517</v>
      </c>
      <c r="CC178" s="3">
        <v>-1534</v>
      </c>
      <c r="CD178" s="3">
        <f t="shared" si="318"/>
        <v>-0.0485857779951871</v>
      </c>
      <c r="CE178" s="3">
        <v>4375</v>
      </c>
      <c r="CF178" s="3">
        <f t="shared" si="319"/>
        <v>0.138567652365674</v>
      </c>
      <c r="CG178" s="3">
        <v>3732</v>
      </c>
      <c r="CH178" s="3">
        <f t="shared" si="320"/>
        <v>0.118202166543702</v>
      </c>
      <c r="CI178" s="41">
        <v>143.003</v>
      </c>
      <c r="CJ178" s="3">
        <v>3083</v>
      </c>
      <c r="CK178" s="3">
        <f t="shared" si="321"/>
        <v>0.150758992978982</v>
      </c>
      <c r="CL178" s="3">
        <v>3012</v>
      </c>
      <c r="CM178" s="3">
        <f t="shared" si="322"/>
        <v>0.147287086231817</v>
      </c>
      <c r="CN178" s="3">
        <v>9819</v>
      </c>
      <c r="CO178" s="3">
        <f t="shared" si="323"/>
        <v>0.48015003310432</v>
      </c>
      <c r="CP178" s="3">
        <v>6968</v>
      </c>
      <c r="CQ178" s="3">
        <f t="shared" si="324"/>
        <v>0.340735862172411</v>
      </c>
      <c r="CR178" s="3">
        <f t="shared" si="325"/>
        <v>0.240835885168233</v>
      </c>
      <c r="CS178" s="3">
        <f t="shared" si="326"/>
        <v>0.195872864227004</v>
      </c>
      <c r="CT178" s="3">
        <f t="shared" si="327"/>
        <v>0.341582380738647</v>
      </c>
      <c r="CU178" s="3">
        <f t="shared" si="328"/>
        <v>0.222533695628709</v>
      </c>
    </row>
    <row r="179" s="3" customFormat="1" spans="1:99">
      <c r="A179" s="4">
        <v>52</v>
      </c>
      <c r="B179" s="3" t="s">
        <v>41</v>
      </c>
      <c r="C179" s="3">
        <v>63</v>
      </c>
      <c r="D179" s="3">
        <v>80</v>
      </c>
      <c r="E179" s="3">
        <v>169</v>
      </c>
      <c r="F179" s="36" t="s">
        <v>43</v>
      </c>
      <c r="G179" s="36" t="s">
        <v>42</v>
      </c>
      <c r="H179" s="36" t="s">
        <v>43</v>
      </c>
      <c r="I179" s="36" t="s">
        <v>43</v>
      </c>
      <c r="J179" s="37">
        <v>7.92</v>
      </c>
      <c r="K179" s="37">
        <v>6.94</v>
      </c>
      <c r="L179" s="37">
        <v>8.85</v>
      </c>
      <c r="M179" s="37">
        <v>6.29</v>
      </c>
      <c r="N179" s="37">
        <v>5.29</v>
      </c>
      <c r="O179" s="37">
        <f t="shared" si="314"/>
        <v>7.058</v>
      </c>
      <c r="P179" s="37">
        <f t="shared" si="315"/>
        <v>1.23966769740927</v>
      </c>
      <c r="Q179" s="38">
        <f t="shared" si="316"/>
        <v>0.175640081809191</v>
      </c>
      <c r="R179" s="28">
        <v>-16.35</v>
      </c>
      <c r="S179" s="28">
        <v>16.8</v>
      </c>
      <c r="T179" s="29">
        <f t="shared" si="285"/>
        <v>33.15</v>
      </c>
      <c r="U179" s="3">
        <v>191.269</v>
      </c>
      <c r="V179" s="3">
        <v>-318</v>
      </c>
      <c r="W179" s="3">
        <f t="shared" si="281"/>
        <v>-0.00869236481970467</v>
      </c>
      <c r="X179" s="3">
        <v>-821</v>
      </c>
      <c r="Y179" s="3">
        <f t="shared" si="282"/>
        <v>-0.0224416085439545</v>
      </c>
      <c r="Z179" s="3">
        <v>6064</v>
      </c>
      <c r="AA179" s="3">
        <f t="shared" si="283"/>
        <v>0.165756290146821</v>
      </c>
      <c r="AB179" s="3">
        <v>5057</v>
      </c>
      <c r="AC179" s="3">
        <f t="shared" si="284"/>
        <v>0.138230468217756</v>
      </c>
      <c r="AD179" s="40">
        <v>193.221</v>
      </c>
      <c r="AE179" s="3">
        <v>-385</v>
      </c>
      <c r="AF179" s="3">
        <f t="shared" si="286"/>
        <v>-0.010312217839029</v>
      </c>
      <c r="AG179" s="3">
        <v>-992</v>
      </c>
      <c r="AH179" s="3">
        <f t="shared" si="287"/>
        <v>-0.0265707015488748</v>
      </c>
      <c r="AI179" s="3">
        <v>6022</v>
      </c>
      <c r="AJ179" s="3">
        <f t="shared" si="288"/>
        <v>0.161299157991254</v>
      </c>
      <c r="AK179" s="3">
        <v>5151</v>
      </c>
      <c r="AL179" s="3">
        <f t="shared" si="289"/>
        <v>0.137969439191788</v>
      </c>
      <c r="AM179" s="40">
        <v>188.875</v>
      </c>
      <c r="AN179" s="3">
        <v>-255</v>
      </c>
      <c r="AO179" s="3">
        <f t="shared" si="290"/>
        <v>-0.00714810997752638</v>
      </c>
      <c r="AP179" s="3">
        <v>-717</v>
      </c>
      <c r="AQ179" s="3">
        <f t="shared" si="291"/>
        <v>-0.0200988033485742</v>
      </c>
      <c r="AR179" s="3">
        <v>5577</v>
      </c>
      <c r="AS179" s="3">
        <f t="shared" si="292"/>
        <v>0.156333369979077</v>
      </c>
      <c r="AT179" s="3">
        <v>4981</v>
      </c>
      <c r="AU179" s="3">
        <f t="shared" si="293"/>
        <v>0.139626414894349</v>
      </c>
      <c r="AV179" s="40">
        <v>190.021</v>
      </c>
      <c r="AW179" s="3">
        <v>-335</v>
      </c>
      <c r="AX179" s="3">
        <f t="shared" si="294"/>
        <v>-0.00927772741395454</v>
      </c>
      <c r="AY179" s="3">
        <v>-858</v>
      </c>
      <c r="AZ179" s="3">
        <f t="shared" si="295"/>
        <v>-0.023762060063203</v>
      </c>
      <c r="BA179" s="3">
        <v>5991</v>
      </c>
      <c r="BB179" s="3">
        <f t="shared" si="296"/>
        <v>0.165918999811945</v>
      </c>
      <c r="BC179" s="3">
        <v>4881</v>
      </c>
      <c r="BD179" s="3">
        <f t="shared" si="297"/>
        <v>0.135177873156753</v>
      </c>
      <c r="BE179" s="40">
        <v>193.442</v>
      </c>
      <c r="BF179" s="3">
        <v>-450</v>
      </c>
      <c r="BG179" s="3">
        <f t="shared" si="298"/>
        <v>-0.0120257166377859</v>
      </c>
      <c r="BH179" s="3">
        <v>-929</v>
      </c>
      <c r="BI179" s="3">
        <f t="shared" si="299"/>
        <v>-0.0248264239033403</v>
      </c>
      <c r="BJ179" s="3">
        <v>6262</v>
      </c>
      <c r="BK179" s="3">
        <f t="shared" si="300"/>
        <v>0.167344527968479</v>
      </c>
      <c r="BL179" s="3">
        <v>5174</v>
      </c>
      <c r="BM179" s="3">
        <f t="shared" si="301"/>
        <v>0.138269017519788</v>
      </c>
      <c r="BN179" s="3">
        <f t="shared" si="302"/>
        <v>-0.00949122733760011</v>
      </c>
      <c r="BO179" s="3">
        <f t="shared" si="303"/>
        <v>0.00162920986488339</v>
      </c>
      <c r="BP179" s="3">
        <f t="shared" si="304"/>
        <v>0.171654287367996</v>
      </c>
      <c r="BQ179" s="3">
        <f t="shared" si="305"/>
        <v>-0.0235399194815894</v>
      </c>
      <c r="BR179" s="3">
        <f t="shared" si="306"/>
        <v>0.0021880423744155</v>
      </c>
      <c r="BS179" s="3">
        <f t="shared" si="307"/>
        <v>0.0929502913604602</v>
      </c>
      <c r="BT179" s="3">
        <f t="shared" si="308"/>
        <v>0.163330469179515</v>
      </c>
      <c r="BU179" s="3">
        <f t="shared" si="309"/>
        <v>0.00404433897011707</v>
      </c>
      <c r="BV179" s="3">
        <f t="shared" si="310"/>
        <v>0.0247616932127463</v>
      </c>
      <c r="BW179" s="3">
        <f t="shared" si="311"/>
        <v>0.137854642596087</v>
      </c>
      <c r="BX179" s="3">
        <f t="shared" si="312"/>
        <v>0.00145810846248978</v>
      </c>
      <c r="BY179" s="3">
        <f t="shared" si="313"/>
        <v>0.0105771444111754</v>
      </c>
      <c r="BZ179" s="41">
        <v>187.723</v>
      </c>
      <c r="CA179" s="3">
        <v>-2617</v>
      </c>
      <c r="CB179" s="3">
        <f t="shared" si="317"/>
        <v>-0.0742623606640792</v>
      </c>
      <c r="CC179" s="3">
        <v>-3095</v>
      </c>
      <c r="CD179" s="3">
        <f t="shared" si="318"/>
        <v>-0.0878265213050535</v>
      </c>
      <c r="CE179" s="3">
        <v>3402</v>
      </c>
      <c r="CF179" s="3">
        <f t="shared" si="319"/>
        <v>0.0965382311727922</v>
      </c>
      <c r="CG179" s="3">
        <v>3252</v>
      </c>
      <c r="CH179" s="3">
        <f t="shared" si="320"/>
        <v>0.0922816954067961</v>
      </c>
      <c r="CI179" s="41">
        <v>186.253</v>
      </c>
      <c r="CJ179" s="3">
        <v>891</v>
      </c>
      <c r="CK179" s="3">
        <f t="shared" si="321"/>
        <v>0.0256845020627982</v>
      </c>
      <c r="CL179" s="3">
        <v>661</v>
      </c>
      <c r="CM179" s="3">
        <f t="shared" si="322"/>
        <v>0.0190543836851959</v>
      </c>
      <c r="CN179" s="3">
        <v>7485</v>
      </c>
      <c r="CO179" s="3">
        <f t="shared" si="323"/>
        <v>0.21576711328849</v>
      </c>
      <c r="CP179" s="3">
        <v>5996</v>
      </c>
      <c r="CQ179" s="3">
        <f t="shared" si="324"/>
        <v>0.172844303443926</v>
      </c>
      <c r="CR179" s="3">
        <f t="shared" si="325"/>
        <v>0.0999468627268773</v>
      </c>
      <c r="CS179" s="3">
        <f t="shared" si="326"/>
        <v>0.106880904990249</v>
      </c>
      <c r="CT179" s="3">
        <f t="shared" si="327"/>
        <v>0.119228882115697</v>
      </c>
      <c r="CU179" s="3">
        <f t="shared" si="328"/>
        <v>0.0805626080371296</v>
      </c>
    </row>
    <row r="180" s="3" customFormat="1" spans="1:99">
      <c r="A180" s="4">
        <v>53</v>
      </c>
      <c r="B180" s="3" t="s">
        <v>41</v>
      </c>
      <c r="C180" s="3">
        <v>46</v>
      </c>
      <c r="D180" s="3">
        <v>68</v>
      </c>
      <c r="E180" s="3">
        <v>165</v>
      </c>
      <c r="F180" s="36" t="s">
        <v>43</v>
      </c>
      <c r="G180" s="36" t="s">
        <v>42</v>
      </c>
      <c r="H180" s="36" t="s">
        <v>42</v>
      </c>
      <c r="I180" s="36" t="s">
        <v>42</v>
      </c>
      <c r="J180" s="37">
        <v>16.8</v>
      </c>
      <c r="K180" s="37">
        <v>14.95</v>
      </c>
      <c r="L180" s="37">
        <v>15.23</v>
      </c>
      <c r="M180" s="37">
        <v>15.03</v>
      </c>
      <c r="N180" s="37">
        <v>14.33</v>
      </c>
      <c r="O180" s="37">
        <f t="shared" si="314"/>
        <v>15.268</v>
      </c>
      <c r="P180" s="37">
        <f t="shared" si="315"/>
        <v>0.822931345860638</v>
      </c>
      <c r="Q180" s="38">
        <f t="shared" si="316"/>
        <v>0.0538990926028712</v>
      </c>
      <c r="R180" s="28">
        <v>-17.13</v>
      </c>
      <c r="S180" s="28">
        <v>23.83</v>
      </c>
      <c r="T180" s="29">
        <f t="shared" si="285"/>
        <v>40.96</v>
      </c>
      <c r="U180" s="3">
        <v>217.702</v>
      </c>
      <c r="V180" s="3">
        <v>988</v>
      </c>
      <c r="W180" s="3">
        <f t="shared" si="281"/>
        <v>0.0208464499263085</v>
      </c>
      <c r="X180" s="3">
        <v>994</v>
      </c>
      <c r="Y180" s="3">
        <f t="shared" si="282"/>
        <v>0.0209730478003549</v>
      </c>
      <c r="Z180" s="3">
        <v>11969</v>
      </c>
      <c r="AA180" s="3">
        <f t="shared" si="283"/>
        <v>0.25254165907691</v>
      </c>
      <c r="AB180" s="3">
        <v>8521</v>
      </c>
      <c r="AC180" s="3">
        <f t="shared" si="284"/>
        <v>0.179790080791574</v>
      </c>
      <c r="AD180" s="40">
        <v>215.545</v>
      </c>
      <c r="AE180" s="3">
        <v>996</v>
      </c>
      <c r="AF180" s="3">
        <f t="shared" si="286"/>
        <v>0.0214379588261627</v>
      </c>
      <c r="AG180" s="3">
        <v>1028</v>
      </c>
      <c r="AH180" s="3">
        <f t="shared" si="287"/>
        <v>0.0221267285876458</v>
      </c>
      <c r="AI180" s="3">
        <v>11318</v>
      </c>
      <c r="AJ180" s="3">
        <f t="shared" si="288"/>
        <v>0.243609255014567</v>
      </c>
      <c r="AK180" s="3">
        <v>8607</v>
      </c>
      <c r="AL180" s="3">
        <f t="shared" si="289"/>
        <v>0.185257541783918</v>
      </c>
      <c r="AM180" s="40">
        <v>215.505</v>
      </c>
      <c r="AN180" s="3">
        <v>991</v>
      </c>
      <c r="AO180" s="3">
        <f t="shared" si="290"/>
        <v>0.0213382575572162</v>
      </c>
      <c r="AP180" s="3">
        <v>873</v>
      </c>
      <c r="AQ180" s="3">
        <f t="shared" si="291"/>
        <v>0.0187974761326435</v>
      </c>
      <c r="AR180" s="3">
        <v>12304</v>
      </c>
      <c r="AS180" s="3">
        <f t="shared" si="292"/>
        <v>0.264930293626627</v>
      </c>
      <c r="AT180" s="3">
        <v>8281</v>
      </c>
      <c r="AU180" s="3">
        <f t="shared" si="293"/>
        <v>0.178306872685476</v>
      </c>
      <c r="AV180" s="40">
        <v>215.488</v>
      </c>
      <c r="AW180" s="3">
        <v>1083</v>
      </c>
      <c r="AX180" s="3">
        <f t="shared" si="294"/>
        <v>0.0233228852687941</v>
      </c>
      <c r="AY180" s="3">
        <v>1201</v>
      </c>
      <c r="AZ180" s="3">
        <f t="shared" si="295"/>
        <v>0.02586406759725</v>
      </c>
      <c r="BA180" s="3">
        <v>12051</v>
      </c>
      <c r="BB180" s="3">
        <f t="shared" si="296"/>
        <v>0.259523629154421</v>
      </c>
      <c r="BC180" s="3">
        <v>8989</v>
      </c>
      <c r="BD180" s="3">
        <f t="shared" si="297"/>
        <v>0.193582101275337</v>
      </c>
      <c r="BE180" s="40">
        <v>220.884</v>
      </c>
      <c r="BF180" s="3">
        <v>1199</v>
      </c>
      <c r="BG180" s="3">
        <f t="shared" si="298"/>
        <v>0.024574838156937</v>
      </c>
      <c r="BH180" s="3">
        <v>1041</v>
      </c>
      <c r="BI180" s="3">
        <f t="shared" si="299"/>
        <v>0.021336452478208</v>
      </c>
      <c r="BJ180" s="3">
        <v>12331</v>
      </c>
      <c r="BK180" s="3">
        <f t="shared" si="300"/>
        <v>0.252737555724095</v>
      </c>
      <c r="BL180" s="3">
        <v>8671</v>
      </c>
      <c r="BM180" s="3">
        <f t="shared" si="301"/>
        <v>0.177721786204171</v>
      </c>
      <c r="BN180" s="3">
        <f t="shared" si="302"/>
        <v>0.0223040779470837</v>
      </c>
      <c r="BO180" s="3">
        <f t="shared" si="303"/>
        <v>0.00141435293286235</v>
      </c>
      <c r="BP180" s="3">
        <f t="shared" si="304"/>
        <v>0.0634123022802329</v>
      </c>
      <c r="BQ180" s="3">
        <f t="shared" si="305"/>
        <v>0.0218195545192204</v>
      </c>
      <c r="BR180" s="3">
        <f t="shared" si="306"/>
        <v>0.00230370835516977</v>
      </c>
      <c r="BS180" s="3">
        <f t="shared" si="307"/>
        <v>0.105579990331172</v>
      </c>
      <c r="BT180" s="3">
        <f t="shared" si="308"/>
        <v>0.254668478519324</v>
      </c>
      <c r="BU180" s="3">
        <f t="shared" si="309"/>
        <v>0.00720327127485685</v>
      </c>
      <c r="BV180" s="3">
        <f t="shared" si="310"/>
        <v>0.02828489539317</v>
      </c>
      <c r="BW180" s="3">
        <f t="shared" si="311"/>
        <v>0.182931676548095</v>
      </c>
      <c r="BX180" s="3">
        <f t="shared" si="312"/>
        <v>0.00595386576984496</v>
      </c>
      <c r="BY180" s="3">
        <f t="shared" si="313"/>
        <v>0.0325469370980133</v>
      </c>
      <c r="BZ180" s="41">
        <v>220.465</v>
      </c>
      <c r="CA180" s="3">
        <v>-3471</v>
      </c>
      <c r="CB180" s="3">
        <f t="shared" si="317"/>
        <v>-0.071412676141643</v>
      </c>
      <c r="CC180" s="3">
        <v>-4385</v>
      </c>
      <c r="CD180" s="3">
        <f t="shared" si="318"/>
        <v>-0.0902173969694914</v>
      </c>
      <c r="CE180" s="3">
        <v>5250</v>
      </c>
      <c r="CF180" s="3">
        <f t="shared" si="319"/>
        <v>0.108013987249676</v>
      </c>
      <c r="CG180" s="3">
        <v>4474</v>
      </c>
      <c r="CH180" s="3">
        <f t="shared" si="320"/>
        <v>0.0920484912295335</v>
      </c>
      <c r="CI180" s="41">
        <v>214.597</v>
      </c>
      <c r="CJ180" s="3">
        <v>1556</v>
      </c>
      <c r="CK180" s="3">
        <f t="shared" si="321"/>
        <v>0.0337879855607328</v>
      </c>
      <c r="CL180" s="3">
        <v>2752</v>
      </c>
      <c r="CM180" s="3">
        <f t="shared" si="322"/>
        <v>0.0597586993979027</v>
      </c>
      <c r="CN180" s="3">
        <v>12948</v>
      </c>
      <c r="CO180" s="3">
        <f t="shared" si="323"/>
        <v>0.281161206324144</v>
      </c>
      <c r="CP180" s="3">
        <v>8794</v>
      </c>
      <c r="CQ180" s="3">
        <f t="shared" si="324"/>
        <v>0.190958576491699</v>
      </c>
      <c r="CR180" s="3">
        <f t="shared" si="325"/>
        <v>0.105200661702376</v>
      </c>
      <c r="CS180" s="3">
        <f t="shared" si="326"/>
        <v>0.149976096367394</v>
      </c>
      <c r="CT180" s="3">
        <f t="shared" si="327"/>
        <v>0.173147219074468</v>
      </c>
      <c r="CU180" s="3">
        <f t="shared" si="328"/>
        <v>0.0989100852621657</v>
      </c>
    </row>
    <row r="181" s="3" customFormat="1" spans="1:99">
      <c r="A181" s="4">
        <v>54</v>
      </c>
      <c r="B181" s="3" t="s">
        <v>41</v>
      </c>
      <c r="C181" s="3">
        <v>60</v>
      </c>
      <c r="D181" s="3">
        <v>67</v>
      </c>
      <c r="E181" s="3">
        <v>171</v>
      </c>
      <c r="F181" s="36" t="s">
        <v>43</v>
      </c>
      <c r="G181" s="36" t="s">
        <v>43</v>
      </c>
      <c r="H181" s="36" t="s">
        <v>42</v>
      </c>
      <c r="I181" s="36" t="s">
        <v>42</v>
      </c>
      <c r="J181" s="37">
        <v>5.92</v>
      </c>
      <c r="K181" s="37">
        <v>5.85</v>
      </c>
      <c r="L181" s="37">
        <v>4.55</v>
      </c>
      <c r="M181" s="37">
        <v>4.19</v>
      </c>
      <c r="N181" s="37">
        <v>5.38</v>
      </c>
      <c r="O181" s="37">
        <f t="shared" si="314"/>
        <v>5.178</v>
      </c>
      <c r="P181" s="37">
        <f t="shared" si="315"/>
        <v>0.694763269034856</v>
      </c>
      <c r="Q181" s="38">
        <f t="shared" si="316"/>
        <v>0.134175988612371</v>
      </c>
      <c r="R181" s="37">
        <v>-9.78</v>
      </c>
      <c r="S181" s="37">
        <v>23.18</v>
      </c>
      <c r="T181" s="29">
        <f t="shared" si="285"/>
        <v>32.96</v>
      </c>
      <c r="U181" s="3">
        <v>209.153</v>
      </c>
      <c r="V181" s="3">
        <v>-2010</v>
      </c>
      <c r="W181" s="3">
        <f t="shared" si="281"/>
        <v>-0.0459481320839925</v>
      </c>
      <c r="X181" s="3">
        <v>-657</v>
      </c>
      <c r="Y181" s="3">
        <f t="shared" si="282"/>
        <v>-0.0150188670543199</v>
      </c>
      <c r="Z181" s="3">
        <v>5559</v>
      </c>
      <c r="AA181" s="3">
        <f t="shared" si="283"/>
        <v>0.127077445897967</v>
      </c>
      <c r="AB181" s="3">
        <v>4869</v>
      </c>
      <c r="AC181" s="3">
        <f t="shared" si="284"/>
        <v>0.11130420652585</v>
      </c>
      <c r="AD181" s="40">
        <v>205.432</v>
      </c>
      <c r="AE181" s="3">
        <v>-1928</v>
      </c>
      <c r="AF181" s="3">
        <f t="shared" si="286"/>
        <v>-0.0456847066957133</v>
      </c>
      <c r="AG181" s="3">
        <v>-558</v>
      </c>
      <c r="AH181" s="3">
        <f t="shared" si="287"/>
        <v>-0.0132220261079917</v>
      </c>
      <c r="AI181" s="3">
        <v>5328</v>
      </c>
      <c r="AJ181" s="3">
        <f t="shared" si="288"/>
        <v>0.12624902348276</v>
      </c>
      <c r="AK181" s="3">
        <v>4671</v>
      </c>
      <c r="AL181" s="3">
        <f t="shared" si="289"/>
        <v>0.110681154033027</v>
      </c>
      <c r="AM181" s="40">
        <v>211.032</v>
      </c>
      <c r="AN181" s="3">
        <v>-2299</v>
      </c>
      <c r="AO181" s="3">
        <f t="shared" si="290"/>
        <v>-0.0516228932770455</v>
      </c>
      <c r="AP181" s="3">
        <v>-848</v>
      </c>
      <c r="AQ181" s="3">
        <f t="shared" si="291"/>
        <v>-0.0190414151800498</v>
      </c>
      <c r="AR181" s="3">
        <v>5991</v>
      </c>
      <c r="AS181" s="3">
        <f t="shared" si="292"/>
        <v>0.134524903707168</v>
      </c>
      <c r="AT181" s="3">
        <v>5020</v>
      </c>
      <c r="AU181" s="3">
        <f t="shared" si="293"/>
        <v>0.11272158514605</v>
      </c>
      <c r="AV181" s="40">
        <v>205.181</v>
      </c>
      <c r="AW181" s="3">
        <v>-1777</v>
      </c>
      <c r="AX181" s="3">
        <f t="shared" si="294"/>
        <v>-0.0422097853419393</v>
      </c>
      <c r="AY181" s="3">
        <v>-492</v>
      </c>
      <c r="AZ181" s="3">
        <f t="shared" si="295"/>
        <v>-0.0116866710119494</v>
      </c>
      <c r="BA181" s="3">
        <v>5321</v>
      </c>
      <c r="BB181" s="3">
        <f t="shared" si="296"/>
        <v>0.12639182206216</v>
      </c>
      <c r="BC181" s="3">
        <v>4713</v>
      </c>
      <c r="BD181" s="3">
        <f t="shared" si="297"/>
        <v>0.111949757071784</v>
      </c>
      <c r="BE181" s="40">
        <v>211.931</v>
      </c>
      <c r="BF181" s="3">
        <v>-1999</v>
      </c>
      <c r="BG181" s="3">
        <f t="shared" si="298"/>
        <v>-0.0445065386124514</v>
      </c>
      <c r="BH181" s="3">
        <v>-688</v>
      </c>
      <c r="BI181" s="3">
        <f t="shared" si="299"/>
        <v>-0.0153179082368017</v>
      </c>
      <c r="BJ181" s="3">
        <v>5678</v>
      </c>
      <c r="BK181" s="3">
        <f t="shared" si="300"/>
        <v>0.126417271756628</v>
      </c>
      <c r="BL181" s="3">
        <v>4911</v>
      </c>
      <c r="BM181" s="3">
        <f t="shared" si="301"/>
        <v>0.109340475800775</v>
      </c>
      <c r="BN181" s="3">
        <f t="shared" si="302"/>
        <v>-0.0459944112022284</v>
      </c>
      <c r="BO181" s="3">
        <f t="shared" si="303"/>
        <v>0.00310853749697369</v>
      </c>
      <c r="BP181" s="3">
        <f t="shared" si="304"/>
        <v>0.0675851134022796</v>
      </c>
      <c r="BQ181" s="3">
        <f t="shared" si="305"/>
        <v>-0.0148573775182225</v>
      </c>
      <c r="BR181" s="3">
        <f t="shared" si="306"/>
        <v>0.00246868760893232</v>
      </c>
      <c r="BS181" s="3">
        <f t="shared" si="307"/>
        <v>0.166159041587554</v>
      </c>
      <c r="BT181" s="3">
        <f t="shared" si="308"/>
        <v>0.128132093381337</v>
      </c>
      <c r="BU181" s="3">
        <f t="shared" si="309"/>
        <v>0.00320921843719245</v>
      </c>
      <c r="BV181" s="3">
        <f t="shared" si="310"/>
        <v>0.0250461719035638</v>
      </c>
      <c r="BW181" s="3">
        <f t="shared" si="311"/>
        <v>0.111199435715497</v>
      </c>
      <c r="BX181" s="3">
        <f t="shared" si="312"/>
        <v>0.00115023874184987</v>
      </c>
      <c r="BY181" s="3">
        <f t="shared" si="313"/>
        <v>0.010343926068049</v>
      </c>
      <c r="BZ181" s="41">
        <v>204.658</v>
      </c>
      <c r="CA181" s="3">
        <v>-3997</v>
      </c>
      <c r="CB181" s="3">
        <f t="shared" si="317"/>
        <v>-0.0954281922535327</v>
      </c>
      <c r="CC181" s="3">
        <v>-3585</v>
      </c>
      <c r="CD181" s="3">
        <f t="shared" si="318"/>
        <v>-0.0855917110905466</v>
      </c>
      <c r="CE181" s="3">
        <v>1118</v>
      </c>
      <c r="CF181" s="3">
        <f t="shared" si="319"/>
        <v>0.0266921988840254</v>
      </c>
      <c r="CG181" s="3">
        <v>1675</v>
      </c>
      <c r="CH181" s="3">
        <f t="shared" si="320"/>
        <v>0.0399905484174799</v>
      </c>
      <c r="CI181" s="41">
        <v>211.092</v>
      </c>
      <c r="CJ181" s="3">
        <v>1419</v>
      </c>
      <c r="CK181" s="3">
        <f t="shared" si="321"/>
        <v>0.0318448234998732</v>
      </c>
      <c r="CL181" s="3">
        <v>2449</v>
      </c>
      <c r="CM181" s="3">
        <f t="shared" si="322"/>
        <v>0.0549598116639813</v>
      </c>
      <c r="CN181" s="3">
        <v>9933</v>
      </c>
      <c r="CO181" s="3">
        <f t="shared" si="323"/>
        <v>0.222913764499112</v>
      </c>
      <c r="CP181" s="3">
        <v>7950</v>
      </c>
      <c r="CQ181" s="3">
        <f t="shared" si="324"/>
        <v>0.178411801849184</v>
      </c>
      <c r="CR181" s="3">
        <f t="shared" si="325"/>
        <v>0.127273015753406</v>
      </c>
      <c r="CS181" s="3">
        <f t="shared" si="326"/>
        <v>0.140551522754528</v>
      </c>
      <c r="CT181" s="3">
        <f t="shared" si="327"/>
        <v>0.196221565615087</v>
      </c>
      <c r="CU181" s="3">
        <f t="shared" si="328"/>
        <v>0.138421253431704</v>
      </c>
    </row>
    <row r="182" s="3" customFormat="1" spans="1:99">
      <c r="A182" s="4">
        <v>55</v>
      </c>
      <c r="B182" s="3" t="s">
        <v>41</v>
      </c>
      <c r="C182" s="3">
        <v>52</v>
      </c>
      <c r="D182" s="3">
        <v>85</v>
      </c>
      <c r="E182" s="3">
        <v>174</v>
      </c>
      <c r="F182" s="36" t="s">
        <v>43</v>
      </c>
      <c r="G182" s="36" t="s">
        <v>43</v>
      </c>
      <c r="H182" s="36" t="s">
        <v>43</v>
      </c>
      <c r="I182" s="36" t="s">
        <v>42</v>
      </c>
      <c r="J182" s="37">
        <v>21.02</v>
      </c>
      <c r="K182" s="37">
        <v>24.19</v>
      </c>
      <c r="L182" s="37">
        <v>22.13</v>
      </c>
      <c r="M182" s="37">
        <v>20.18</v>
      </c>
      <c r="N182" s="37">
        <v>17.92</v>
      </c>
      <c r="O182" s="37">
        <f t="shared" si="314"/>
        <v>21.088</v>
      </c>
      <c r="P182" s="37">
        <f t="shared" si="315"/>
        <v>2.07718463310318</v>
      </c>
      <c r="Q182" s="38">
        <f t="shared" si="316"/>
        <v>0.0985007887473057</v>
      </c>
      <c r="R182" s="37">
        <v>-15.22</v>
      </c>
      <c r="S182" s="37">
        <v>29.9</v>
      </c>
      <c r="T182" s="29">
        <f t="shared" si="285"/>
        <v>45.12</v>
      </c>
      <c r="U182" s="3">
        <v>138.224</v>
      </c>
      <c r="V182" s="3">
        <v>-126</v>
      </c>
      <c r="W182" s="3">
        <f t="shared" si="281"/>
        <v>-0.00659483040866436</v>
      </c>
      <c r="X182" s="3">
        <v>285</v>
      </c>
      <c r="Y182" s="3">
        <f t="shared" si="282"/>
        <v>0.0149168783053123</v>
      </c>
      <c r="Z182" s="3">
        <v>4644</v>
      </c>
      <c r="AA182" s="3">
        <f t="shared" si="283"/>
        <v>0.243066606490772</v>
      </c>
      <c r="AB182" s="3">
        <v>3076</v>
      </c>
      <c r="AC182" s="3">
        <f t="shared" si="284"/>
        <v>0.160997605849616</v>
      </c>
      <c r="AD182" s="40">
        <v>135.149</v>
      </c>
      <c r="AE182" s="3">
        <v>-88</v>
      </c>
      <c r="AF182" s="3">
        <f t="shared" si="286"/>
        <v>-0.00481789131798476</v>
      </c>
      <c r="AG182" s="3">
        <v>256</v>
      </c>
      <c r="AH182" s="3">
        <f t="shared" si="287"/>
        <v>0.0140156838341375</v>
      </c>
      <c r="AI182" s="3">
        <v>4533</v>
      </c>
      <c r="AJ182" s="3">
        <f t="shared" si="288"/>
        <v>0.248176151641192</v>
      </c>
      <c r="AK182" s="3">
        <v>2918</v>
      </c>
      <c r="AL182" s="3">
        <f t="shared" si="289"/>
        <v>0.159756896203177</v>
      </c>
      <c r="AM182" s="40">
        <v>135.585</v>
      </c>
      <c r="AN182" s="3">
        <v>-216</v>
      </c>
      <c r="AO182" s="3">
        <f t="shared" si="290"/>
        <v>-0.0117497996200188</v>
      </c>
      <c r="AP182" s="3">
        <v>399</v>
      </c>
      <c r="AQ182" s="3">
        <f t="shared" si="291"/>
        <v>0.021704490964757</v>
      </c>
      <c r="AR182" s="3">
        <v>4919</v>
      </c>
      <c r="AS182" s="3">
        <f t="shared" si="292"/>
        <v>0.267579927457744</v>
      </c>
      <c r="AT182" s="3">
        <v>3371</v>
      </c>
      <c r="AU182" s="3">
        <f t="shared" si="293"/>
        <v>0.183373030180942</v>
      </c>
      <c r="AV182" s="40">
        <v>135.394</v>
      </c>
      <c r="AW182" s="3">
        <v>-129</v>
      </c>
      <c r="AX182" s="3">
        <f t="shared" si="294"/>
        <v>-0.00703705381678377</v>
      </c>
      <c r="AY182" s="3">
        <v>221</v>
      </c>
      <c r="AZ182" s="3">
        <f t="shared" si="295"/>
        <v>0.0120557278566606</v>
      </c>
      <c r="BA182" s="3">
        <v>4411</v>
      </c>
      <c r="BB182" s="3">
        <f t="shared" si="296"/>
        <v>0.24062359989018</v>
      </c>
      <c r="BC182" s="3">
        <v>2899</v>
      </c>
      <c r="BD182" s="3">
        <f t="shared" si="297"/>
        <v>0.1581427830609</v>
      </c>
      <c r="BE182" s="40">
        <v>140.104</v>
      </c>
      <c r="BF182" s="3">
        <v>-177</v>
      </c>
      <c r="BG182" s="3">
        <f t="shared" si="298"/>
        <v>-0.00901721027075354</v>
      </c>
      <c r="BH182" s="3">
        <v>391</v>
      </c>
      <c r="BI182" s="3">
        <f t="shared" si="299"/>
        <v>0.0199193741009301</v>
      </c>
      <c r="BJ182" s="3">
        <v>4821</v>
      </c>
      <c r="BK182" s="3">
        <f t="shared" si="300"/>
        <v>0.245604354323745</v>
      </c>
      <c r="BL182" s="3">
        <v>3134</v>
      </c>
      <c r="BM182" s="3">
        <f t="shared" si="301"/>
        <v>0.159660660952212</v>
      </c>
      <c r="BN182" s="3">
        <f t="shared" si="302"/>
        <v>-0.00784335708684105</v>
      </c>
      <c r="BO182" s="3">
        <f t="shared" si="303"/>
        <v>0.00236645775412734</v>
      </c>
      <c r="BP182" s="3">
        <f t="shared" si="304"/>
        <v>0.30171490701317</v>
      </c>
      <c r="BQ182" s="3">
        <f t="shared" si="305"/>
        <v>0.0165224310123595</v>
      </c>
      <c r="BR182" s="3">
        <f t="shared" si="306"/>
        <v>0.00366622382538195</v>
      </c>
      <c r="BS182" s="3">
        <f t="shared" si="307"/>
        <v>0.22189372875211</v>
      </c>
      <c r="BT182" s="3">
        <f t="shared" si="308"/>
        <v>0.249010127960727</v>
      </c>
      <c r="BU182" s="3">
        <f t="shared" si="309"/>
        <v>0.00962072309620424</v>
      </c>
      <c r="BV182" s="3">
        <f t="shared" si="310"/>
        <v>0.0386358706571228</v>
      </c>
      <c r="BW182" s="3">
        <f t="shared" si="311"/>
        <v>0.164386195249369</v>
      </c>
      <c r="BX182" s="3">
        <f t="shared" si="312"/>
        <v>0.00953649535884873</v>
      </c>
      <c r="BY182" s="3">
        <f t="shared" si="313"/>
        <v>0.0580127506715642</v>
      </c>
      <c r="BZ182" s="41">
        <v>138.192</v>
      </c>
      <c r="CA182" s="3">
        <v>-2320</v>
      </c>
      <c r="CB182" s="3">
        <f t="shared" si="317"/>
        <v>-0.121484866390575</v>
      </c>
      <c r="CC182" s="3">
        <v>-1739</v>
      </c>
      <c r="CD182" s="3">
        <f t="shared" si="318"/>
        <v>-0.0910612856263838</v>
      </c>
      <c r="CE182" s="3">
        <v>945</v>
      </c>
      <c r="CF182" s="3">
        <f t="shared" si="319"/>
        <v>0.0494841373875404</v>
      </c>
      <c r="CG182" s="3">
        <v>53</v>
      </c>
      <c r="CH182" s="3">
        <f t="shared" si="320"/>
        <v>0.00277530082702607</v>
      </c>
      <c r="CI182" s="41">
        <v>136.473</v>
      </c>
      <c r="CJ182" s="3">
        <v>642</v>
      </c>
      <c r="CK182" s="3">
        <f t="shared" si="321"/>
        <v>0.034470021247996</v>
      </c>
      <c r="CL182" s="3">
        <v>1358</v>
      </c>
      <c r="CM182" s="3">
        <f t="shared" si="322"/>
        <v>0.0729132225152314</v>
      </c>
      <c r="CN182" s="3">
        <v>5776</v>
      </c>
      <c r="CO182" s="3">
        <f t="shared" si="323"/>
        <v>0.310122807988201</v>
      </c>
      <c r="CP182" s="3">
        <v>3895</v>
      </c>
      <c r="CQ182" s="3">
        <f t="shared" si="324"/>
        <v>0.209128867228885</v>
      </c>
      <c r="CR182" s="3">
        <f t="shared" si="325"/>
        <v>0.155954887638571</v>
      </c>
      <c r="CS182" s="3">
        <f t="shared" si="326"/>
        <v>0.163974508141615</v>
      </c>
      <c r="CT182" s="3">
        <f t="shared" si="327"/>
        <v>0.26063867060066</v>
      </c>
      <c r="CU182" s="3">
        <f t="shared" si="328"/>
        <v>0.206353566401859</v>
      </c>
    </row>
    <row r="183" s="3" customFormat="1" spans="1:99">
      <c r="A183" s="4">
        <v>56</v>
      </c>
      <c r="B183" s="3" t="s">
        <v>41</v>
      </c>
      <c r="C183" s="3">
        <v>48</v>
      </c>
      <c r="D183" s="3">
        <v>71</v>
      </c>
      <c r="E183" s="3">
        <v>174</v>
      </c>
      <c r="F183" s="36" t="s">
        <v>43</v>
      </c>
      <c r="G183" s="36" t="s">
        <v>42</v>
      </c>
      <c r="H183" s="36" t="s">
        <v>42</v>
      </c>
      <c r="I183" s="36" t="s">
        <v>43</v>
      </c>
      <c r="J183" s="37">
        <v>5.85</v>
      </c>
      <c r="K183" s="37">
        <v>4.51</v>
      </c>
      <c r="L183" s="37">
        <v>5.21</v>
      </c>
      <c r="M183" s="37">
        <v>4.38</v>
      </c>
      <c r="N183" s="37">
        <v>2.99</v>
      </c>
      <c r="O183" s="37">
        <f t="shared" si="314"/>
        <v>4.588</v>
      </c>
      <c r="P183" s="37">
        <f t="shared" si="315"/>
        <v>0.95733797584761</v>
      </c>
      <c r="Q183" s="38">
        <f t="shared" si="316"/>
        <v>0.208661285058328</v>
      </c>
      <c r="R183" s="37">
        <v>-38.48</v>
      </c>
      <c r="S183" s="37">
        <v>17.47</v>
      </c>
      <c r="T183" s="29">
        <f t="shared" si="285"/>
        <v>55.95</v>
      </c>
      <c r="U183" s="40">
        <v>146.25</v>
      </c>
      <c r="V183" s="3">
        <v>-389</v>
      </c>
      <c r="W183" s="3">
        <f t="shared" si="281"/>
        <v>-0.0181868653663525</v>
      </c>
      <c r="X183" s="3">
        <v>-547</v>
      </c>
      <c r="Y183" s="3">
        <f t="shared" si="282"/>
        <v>-0.0255738183943312</v>
      </c>
      <c r="Z183" s="3">
        <v>4369</v>
      </c>
      <c r="AA183" s="3">
        <f t="shared" si="283"/>
        <v>0.20426327708379</v>
      </c>
      <c r="AB183" s="3">
        <v>3137</v>
      </c>
      <c r="AC183" s="3">
        <f t="shared" si="284"/>
        <v>0.146663744612463</v>
      </c>
      <c r="AD183" s="40">
        <v>148.137</v>
      </c>
      <c r="AE183" s="3">
        <v>-345</v>
      </c>
      <c r="AF183" s="3">
        <f t="shared" si="286"/>
        <v>-0.0157214284859636</v>
      </c>
      <c r="AG183" s="3">
        <v>-499</v>
      </c>
      <c r="AH183" s="3">
        <f t="shared" si="287"/>
        <v>-0.0227391096072343</v>
      </c>
      <c r="AI183" s="3">
        <v>4256</v>
      </c>
      <c r="AJ183" s="3">
        <f t="shared" si="288"/>
        <v>0.193943187351481</v>
      </c>
      <c r="AK183" s="3">
        <v>3091</v>
      </c>
      <c r="AL183" s="3">
        <f t="shared" si="289"/>
        <v>0.140854885362647</v>
      </c>
      <c r="AM183" s="40">
        <v>145.841</v>
      </c>
      <c r="AN183" s="3">
        <v>-293</v>
      </c>
      <c r="AO183" s="3">
        <f t="shared" si="290"/>
        <v>-0.0137755311550602</v>
      </c>
      <c r="AP183" s="3">
        <v>-455</v>
      </c>
      <c r="AQ183" s="3">
        <f t="shared" si="291"/>
        <v>-0.0213920364353324</v>
      </c>
      <c r="AR183" s="3">
        <v>4111</v>
      </c>
      <c r="AS183" s="3">
        <f t="shared" si="292"/>
        <v>0.193280575353081</v>
      </c>
      <c r="AT183" s="3">
        <v>2983</v>
      </c>
      <c r="AU183" s="3">
        <f t="shared" si="293"/>
        <v>0.140247131179333</v>
      </c>
      <c r="AV183" s="40">
        <v>145.113</v>
      </c>
      <c r="AW183" s="3">
        <v>-355</v>
      </c>
      <c r="AX183" s="3">
        <f t="shared" si="294"/>
        <v>-0.0168583750670374</v>
      </c>
      <c r="AY183" s="3">
        <v>-511</v>
      </c>
      <c r="AZ183" s="3">
        <f t="shared" si="295"/>
        <v>-0.0242665624204398</v>
      </c>
      <c r="BA183" s="3">
        <v>4221</v>
      </c>
      <c r="BB183" s="3">
        <f t="shared" si="296"/>
        <v>0.200448453966099</v>
      </c>
      <c r="BC183" s="3">
        <v>3005</v>
      </c>
      <c r="BD183" s="3">
        <f t="shared" si="297"/>
        <v>0.142702583313937</v>
      </c>
      <c r="BE183" s="40">
        <v>148.882</v>
      </c>
      <c r="BF183" s="3">
        <v>-451</v>
      </c>
      <c r="BG183" s="3">
        <f t="shared" si="298"/>
        <v>-0.0203466143435213</v>
      </c>
      <c r="BH183" s="3">
        <v>-701</v>
      </c>
      <c r="BI183" s="3">
        <f t="shared" si="299"/>
        <v>-0.0316252253986884</v>
      </c>
      <c r="BJ183" s="3">
        <v>4422</v>
      </c>
      <c r="BK183" s="3">
        <f t="shared" si="300"/>
        <v>0.199496072343795</v>
      </c>
      <c r="BL183" s="3">
        <v>3221</v>
      </c>
      <c r="BM183" s="3">
        <f t="shared" si="301"/>
        <v>0.145313624834772</v>
      </c>
      <c r="BN183" s="3">
        <f t="shared" si="302"/>
        <v>-0.016977762883587</v>
      </c>
      <c r="BO183" s="3">
        <f t="shared" si="303"/>
        <v>0.00222072090031626</v>
      </c>
      <c r="BP183" s="3">
        <f t="shared" si="304"/>
        <v>0.130801738458906</v>
      </c>
      <c r="BQ183" s="3">
        <f t="shared" si="305"/>
        <v>-0.0251193504512052</v>
      </c>
      <c r="BR183" s="3">
        <f t="shared" si="306"/>
        <v>0.00354453420401791</v>
      </c>
      <c r="BS183" s="3">
        <f t="shared" si="307"/>
        <v>0.141107717371244</v>
      </c>
      <c r="BT183" s="3">
        <f t="shared" si="308"/>
        <v>0.198286313219649</v>
      </c>
      <c r="BU183" s="3">
        <f t="shared" si="309"/>
        <v>0.00414204347332821</v>
      </c>
      <c r="BV183" s="3">
        <f t="shared" si="310"/>
        <v>0.0208892051401446</v>
      </c>
      <c r="BW183" s="3">
        <f t="shared" si="311"/>
        <v>0.14315639386063</v>
      </c>
      <c r="BX183" s="3">
        <f t="shared" si="312"/>
        <v>0.00248683933938404</v>
      </c>
      <c r="BY183" s="3">
        <f t="shared" si="313"/>
        <v>0.0173714863326684</v>
      </c>
      <c r="BZ183" s="41">
        <v>170.857</v>
      </c>
      <c r="CA183" s="3">
        <v>-2803</v>
      </c>
      <c r="CB183" s="3">
        <f t="shared" si="317"/>
        <v>-0.0960190809369761</v>
      </c>
      <c r="CC183" s="3">
        <v>-4047</v>
      </c>
      <c r="CD183" s="3">
        <f t="shared" si="318"/>
        <v>-0.138633328773436</v>
      </c>
      <c r="CE183" s="3">
        <v>1282</v>
      </c>
      <c r="CF183" s="3">
        <f t="shared" si="319"/>
        <v>0.043915969233394</v>
      </c>
      <c r="CG183" s="3">
        <v>1712</v>
      </c>
      <c r="CH183" s="3">
        <f t="shared" si="320"/>
        <v>0.0586459745144856</v>
      </c>
      <c r="CI183" s="41">
        <v>148.923</v>
      </c>
      <c r="CJ183" s="3">
        <v>1399</v>
      </c>
      <c r="CK183" s="3">
        <f t="shared" si="321"/>
        <v>0.0630803598005734</v>
      </c>
      <c r="CL183" s="3">
        <v>2322</v>
      </c>
      <c r="CM183" s="3">
        <f t="shared" si="322"/>
        <v>0.104698066802667</v>
      </c>
      <c r="CN183" s="3">
        <v>7564</v>
      </c>
      <c r="CO183" s="3">
        <f t="shared" si="323"/>
        <v>0.34105778522626</v>
      </c>
      <c r="CP183" s="3">
        <v>5184</v>
      </c>
      <c r="CQ183" s="3">
        <f t="shared" si="324"/>
        <v>0.233744521233862</v>
      </c>
      <c r="CR183" s="3">
        <f t="shared" si="325"/>
        <v>0.15909944073755</v>
      </c>
      <c r="CS183" s="3">
        <f t="shared" si="326"/>
        <v>0.243331395576104</v>
      </c>
      <c r="CT183" s="3">
        <f t="shared" si="327"/>
        <v>0.297141815992866</v>
      </c>
      <c r="CU183" s="3">
        <f t="shared" si="328"/>
        <v>0.175098546719376</v>
      </c>
    </row>
    <row r="184" s="3" customFormat="1" spans="1:99">
      <c r="A184" s="4">
        <v>57</v>
      </c>
      <c r="B184" s="3" t="s">
        <v>41</v>
      </c>
      <c r="C184" s="3">
        <v>74</v>
      </c>
      <c r="D184" s="3">
        <v>72</v>
      </c>
      <c r="E184" s="3">
        <v>164</v>
      </c>
      <c r="F184" s="36" t="s">
        <v>42</v>
      </c>
      <c r="G184" s="36" t="s">
        <v>42</v>
      </c>
      <c r="H184" s="36" t="s">
        <v>42</v>
      </c>
      <c r="I184" s="36" t="s">
        <v>43</v>
      </c>
      <c r="J184" s="37" t="s">
        <v>47</v>
      </c>
      <c r="K184" s="37">
        <v>19.21</v>
      </c>
      <c r="L184" s="37">
        <v>17.35</v>
      </c>
      <c r="M184" s="37">
        <v>14.27</v>
      </c>
      <c r="N184" s="37">
        <v>12.3</v>
      </c>
      <c r="O184" s="37">
        <f t="shared" si="314"/>
        <v>15.7825</v>
      </c>
      <c r="P184" s="37">
        <f t="shared" si="315"/>
        <v>2.67489602601671</v>
      </c>
      <c r="Q184" s="38">
        <f t="shared" si="316"/>
        <v>0.169484937495119</v>
      </c>
      <c r="R184" s="37">
        <v>-10.96</v>
      </c>
      <c r="S184" s="37">
        <v>23.62</v>
      </c>
      <c r="T184" s="29">
        <f t="shared" si="285"/>
        <v>34.58</v>
      </c>
      <c r="U184" s="3">
        <v>145.031</v>
      </c>
      <c r="V184" s="3">
        <v>863</v>
      </c>
      <c r="W184" s="3">
        <f t="shared" si="281"/>
        <v>0.0410288281287238</v>
      </c>
      <c r="X184" s="3">
        <v>993</v>
      </c>
      <c r="Y184" s="3">
        <f t="shared" si="282"/>
        <v>0.047209300500374</v>
      </c>
      <c r="Z184" s="3">
        <v>5817</v>
      </c>
      <c r="AA184" s="3">
        <f t="shared" si="283"/>
        <v>0.276552367583762</v>
      </c>
      <c r="AB184" s="3">
        <v>4356</v>
      </c>
      <c r="AC184" s="3">
        <f t="shared" si="284"/>
        <v>0.207093366545447</v>
      </c>
      <c r="AD184" s="40">
        <v>144.991</v>
      </c>
      <c r="AE184" s="3">
        <v>855</v>
      </c>
      <c r="AF184" s="3">
        <f t="shared" si="286"/>
        <v>0.0406709226070706</v>
      </c>
      <c r="AG184" s="3">
        <v>971</v>
      </c>
      <c r="AH184" s="3">
        <f t="shared" si="287"/>
        <v>0.0461888489490825</v>
      </c>
      <c r="AI184" s="3">
        <v>5699</v>
      </c>
      <c r="AJ184" s="3">
        <f t="shared" si="288"/>
        <v>0.271091915716603</v>
      </c>
      <c r="AK184" s="3">
        <v>4391</v>
      </c>
      <c r="AL184" s="3">
        <f t="shared" si="289"/>
        <v>0.208872539377365</v>
      </c>
      <c r="AM184" s="40">
        <v>141.336</v>
      </c>
      <c r="AN184" s="3">
        <v>993</v>
      </c>
      <c r="AO184" s="3">
        <f t="shared" si="290"/>
        <v>0.049709987786253</v>
      </c>
      <c r="AP184" s="3">
        <v>732</v>
      </c>
      <c r="AQ184" s="3">
        <f t="shared" si="291"/>
        <v>0.0366442206037635</v>
      </c>
      <c r="AR184" s="3">
        <v>5913</v>
      </c>
      <c r="AS184" s="3">
        <f t="shared" si="292"/>
        <v>0.296007208237778</v>
      </c>
      <c r="AT184" s="3">
        <v>4682</v>
      </c>
      <c r="AU184" s="3">
        <f t="shared" si="293"/>
        <v>0.234382842714236</v>
      </c>
      <c r="AV184" s="40">
        <v>144.921</v>
      </c>
      <c r="AW184" s="3">
        <v>858</v>
      </c>
      <c r="AX184" s="3">
        <f t="shared" si="294"/>
        <v>0.0408530648633551</v>
      </c>
      <c r="AY184" s="3">
        <v>818</v>
      </c>
      <c r="AZ184" s="3">
        <f t="shared" si="295"/>
        <v>0.0389484930748537</v>
      </c>
      <c r="BA184" s="3">
        <v>5614</v>
      </c>
      <c r="BB184" s="3">
        <f t="shared" si="296"/>
        <v>0.267306650516172</v>
      </c>
      <c r="BC184" s="3">
        <v>4221</v>
      </c>
      <c r="BD184" s="3">
        <f t="shared" si="297"/>
        <v>0.200979937981611</v>
      </c>
      <c r="BE184" s="40">
        <v>144.22</v>
      </c>
      <c r="BF184" s="3">
        <v>811</v>
      </c>
      <c r="BG184" s="3">
        <f t="shared" si="298"/>
        <v>0.0389914936234436</v>
      </c>
      <c r="BH184" s="3">
        <v>919</v>
      </c>
      <c r="BI184" s="3">
        <f t="shared" si="299"/>
        <v>0.0441839490011649</v>
      </c>
      <c r="BJ184" s="3">
        <v>6029</v>
      </c>
      <c r="BK184" s="3">
        <f t="shared" si="300"/>
        <v>0.289864013632234</v>
      </c>
      <c r="BL184" s="3">
        <v>4423</v>
      </c>
      <c r="BM184" s="3">
        <f t="shared" si="301"/>
        <v>0.212650279033898</v>
      </c>
      <c r="BN184" s="3">
        <f t="shared" si="302"/>
        <v>0.0422508594017692</v>
      </c>
      <c r="BO184" s="3">
        <f t="shared" si="303"/>
        <v>0.00380014346603638</v>
      </c>
      <c r="BP184" s="3">
        <f t="shared" si="304"/>
        <v>0.0899423945416186</v>
      </c>
      <c r="BQ184" s="3">
        <f t="shared" si="305"/>
        <v>0.0426349624258477</v>
      </c>
      <c r="BR184" s="3">
        <f t="shared" si="306"/>
        <v>0.00413359604957452</v>
      </c>
      <c r="BS184" s="3">
        <f t="shared" si="307"/>
        <v>0.0969532002464836</v>
      </c>
      <c r="BT184" s="3">
        <f t="shared" si="308"/>
        <v>0.28016443113731</v>
      </c>
      <c r="BU184" s="3">
        <f t="shared" si="309"/>
        <v>0.0110068664796672</v>
      </c>
      <c r="BV184" s="3">
        <f t="shared" si="310"/>
        <v>0.0392871658796426</v>
      </c>
      <c r="BW184" s="3">
        <f t="shared" si="311"/>
        <v>0.212795793130511</v>
      </c>
      <c r="BX184" s="3">
        <f t="shared" si="312"/>
        <v>0.0114328116047797</v>
      </c>
      <c r="BY184" s="3">
        <f t="shared" si="313"/>
        <v>0.0537266805728992</v>
      </c>
      <c r="BZ184" s="41">
        <v>161.4</v>
      </c>
      <c r="CA184" s="3">
        <v>-1782</v>
      </c>
      <c r="CB184" s="3">
        <f t="shared" si="317"/>
        <v>-0.0684070148284297</v>
      </c>
      <c r="CC184" s="3">
        <v>-1543</v>
      </c>
      <c r="CD184" s="3">
        <f t="shared" si="318"/>
        <v>-0.0592323366331465</v>
      </c>
      <c r="CE184" s="3">
        <v>3593</v>
      </c>
      <c r="CF184" s="3">
        <f t="shared" si="319"/>
        <v>0.137927275128254</v>
      </c>
      <c r="CG184" s="3">
        <v>3169</v>
      </c>
      <c r="CH184" s="3">
        <f t="shared" si="320"/>
        <v>0.121650858580973</v>
      </c>
      <c r="CI184" s="41">
        <v>154.289</v>
      </c>
      <c r="CJ184" s="3">
        <v>1351</v>
      </c>
      <c r="CK184" s="3">
        <f t="shared" si="321"/>
        <v>0.0567525553009521</v>
      </c>
      <c r="CL184" s="3">
        <v>2467</v>
      </c>
      <c r="CM184" s="3">
        <f t="shared" si="322"/>
        <v>0.103633274557697</v>
      </c>
      <c r="CN184" s="3">
        <v>7787</v>
      </c>
      <c r="CO184" s="3">
        <f t="shared" si="323"/>
        <v>0.327114839473364</v>
      </c>
      <c r="CP184" s="3">
        <v>5678</v>
      </c>
      <c r="CQ184" s="3">
        <f t="shared" si="324"/>
        <v>0.238520361953224</v>
      </c>
      <c r="CR184" s="3">
        <f t="shared" si="325"/>
        <v>0.125159570129382</v>
      </c>
      <c r="CS184" s="3">
        <f t="shared" si="326"/>
        <v>0.162865611190844</v>
      </c>
      <c r="CT184" s="3">
        <f t="shared" si="327"/>
        <v>0.18918756434511</v>
      </c>
      <c r="CU184" s="3">
        <f t="shared" si="328"/>
        <v>0.116869503372252</v>
      </c>
    </row>
    <row r="185" s="4" customFormat="1" spans="1:99">
      <c r="A185" s="4">
        <v>58</v>
      </c>
      <c r="B185" s="3" t="s">
        <v>41</v>
      </c>
      <c r="C185" s="3">
        <v>74</v>
      </c>
      <c r="D185" s="3">
        <v>70</v>
      </c>
      <c r="E185" s="3">
        <v>179</v>
      </c>
      <c r="F185" s="36" t="s">
        <v>43</v>
      </c>
      <c r="G185" s="36" t="s">
        <v>43</v>
      </c>
      <c r="H185" s="36" t="s">
        <v>42</v>
      </c>
      <c r="I185" s="36" t="s">
        <v>43</v>
      </c>
      <c r="J185" s="37">
        <v>-7.75</v>
      </c>
      <c r="K185" s="37">
        <v>-6.23</v>
      </c>
      <c r="L185" s="37">
        <v>-5.55</v>
      </c>
      <c r="M185" s="37">
        <v>-3.59</v>
      </c>
      <c r="N185" s="37">
        <v>-2.3</v>
      </c>
      <c r="O185" s="37">
        <f t="shared" si="314"/>
        <v>-5.084</v>
      </c>
      <c r="P185" s="37">
        <f t="shared" si="315"/>
        <v>1.92980413513911</v>
      </c>
      <c r="Q185" s="38">
        <f t="shared" si="316"/>
        <v>0.379583818870792</v>
      </c>
      <c r="R185" s="37">
        <v>-16.54</v>
      </c>
      <c r="S185" s="37">
        <v>24.31</v>
      </c>
      <c r="T185" s="29">
        <f t="shared" si="285"/>
        <v>40.85</v>
      </c>
      <c r="U185" s="3">
        <v>170.106</v>
      </c>
      <c r="V185" s="3">
        <v>-1788</v>
      </c>
      <c r="W185" s="3">
        <f t="shared" si="281"/>
        <v>-0.0617914305382314</v>
      </c>
      <c r="X185" s="3">
        <v>-3380</v>
      </c>
      <c r="Y185" s="3">
        <f t="shared" si="282"/>
        <v>-0.116809303813883</v>
      </c>
      <c r="Z185" s="3">
        <v>1981</v>
      </c>
      <c r="AA185" s="3">
        <f t="shared" si="283"/>
        <v>0.0684613109039354</v>
      </c>
      <c r="AB185" s="3">
        <v>1735</v>
      </c>
      <c r="AC185" s="3">
        <f t="shared" si="284"/>
        <v>0.0599598053600848</v>
      </c>
      <c r="AD185" s="40">
        <v>172.853</v>
      </c>
      <c r="AE185" s="3">
        <v>-1705</v>
      </c>
      <c r="AF185" s="3">
        <f t="shared" si="286"/>
        <v>-0.0570650944473305</v>
      </c>
      <c r="AG185" s="3">
        <v>-3312</v>
      </c>
      <c r="AH185" s="3">
        <f t="shared" si="287"/>
        <v>-0.110850201061325</v>
      </c>
      <c r="AI185" s="3">
        <v>1904</v>
      </c>
      <c r="AJ185" s="3">
        <f t="shared" si="288"/>
        <v>0.0637254779048195</v>
      </c>
      <c r="AK185" s="3">
        <v>1689</v>
      </c>
      <c r="AL185" s="3">
        <f t="shared" si="289"/>
        <v>0.0565295862296429</v>
      </c>
      <c r="AM185" s="40">
        <v>165.849</v>
      </c>
      <c r="AN185" s="3">
        <v>-1800</v>
      </c>
      <c r="AO185" s="3">
        <f t="shared" si="290"/>
        <v>-0.0654405273773049</v>
      </c>
      <c r="AP185" s="3">
        <v>-3544</v>
      </c>
      <c r="AQ185" s="3">
        <f t="shared" si="291"/>
        <v>-0.128845127236205</v>
      </c>
      <c r="AR185" s="3">
        <v>2021</v>
      </c>
      <c r="AS185" s="3">
        <f t="shared" si="292"/>
        <v>0.0734751699052962</v>
      </c>
      <c r="AT185" s="3">
        <v>1888</v>
      </c>
      <c r="AU185" s="3">
        <f t="shared" si="293"/>
        <v>0.0686398420490843</v>
      </c>
      <c r="AV185" s="40">
        <v>167.959</v>
      </c>
      <c r="AW185" s="3">
        <v>-1551</v>
      </c>
      <c r="AX185" s="3">
        <f t="shared" si="294"/>
        <v>-0.054980063525143</v>
      </c>
      <c r="AY185" s="3">
        <v>-3313</v>
      </c>
      <c r="AZ185" s="3">
        <f t="shared" si="295"/>
        <v>-0.117439684370599</v>
      </c>
      <c r="BA185" s="3">
        <v>2005</v>
      </c>
      <c r="BB185" s="3">
        <f t="shared" si="296"/>
        <v>0.0710735186124511</v>
      </c>
      <c r="BC185" s="3">
        <v>1592</v>
      </c>
      <c r="BD185" s="3">
        <f t="shared" si="297"/>
        <v>0.056433437222455</v>
      </c>
      <c r="BE185" s="40">
        <v>172.364</v>
      </c>
      <c r="BF185" s="3">
        <v>-1839</v>
      </c>
      <c r="BG185" s="3">
        <f t="shared" si="298"/>
        <v>-0.0618997081086312</v>
      </c>
      <c r="BH185" s="3">
        <v>-3441</v>
      </c>
      <c r="BI185" s="3">
        <f t="shared" si="299"/>
        <v>-0.115822129201631</v>
      </c>
      <c r="BJ185" s="3">
        <v>2094</v>
      </c>
      <c r="BK185" s="3">
        <f t="shared" si="300"/>
        <v>0.0704828650241836</v>
      </c>
      <c r="BL185" s="3">
        <v>1890</v>
      </c>
      <c r="BM185" s="3">
        <f t="shared" si="301"/>
        <v>0.0636163394917416</v>
      </c>
      <c r="BN185" s="3">
        <f t="shared" si="302"/>
        <v>-0.0602353647993282</v>
      </c>
      <c r="BO185" s="3">
        <f t="shared" si="303"/>
        <v>0.00374042517062934</v>
      </c>
      <c r="BP185" s="3">
        <f t="shared" si="304"/>
        <v>0.0620968293807205</v>
      </c>
      <c r="BQ185" s="3">
        <f t="shared" si="305"/>
        <v>-0.117953289136728</v>
      </c>
      <c r="BR185" s="3">
        <f t="shared" si="306"/>
        <v>0.00591946504906971</v>
      </c>
      <c r="BS185" s="3">
        <f t="shared" si="307"/>
        <v>0.050184823945079</v>
      </c>
      <c r="BT185" s="3">
        <f t="shared" si="308"/>
        <v>0.0694436684701372</v>
      </c>
      <c r="BU185" s="3">
        <f t="shared" si="309"/>
        <v>0.00327573120127993</v>
      </c>
      <c r="BV185" s="3">
        <f t="shared" si="310"/>
        <v>0.0471710563892314</v>
      </c>
      <c r="BW185" s="3">
        <f t="shared" si="311"/>
        <v>0.0610358020706017</v>
      </c>
      <c r="BX185" s="3">
        <f t="shared" si="312"/>
        <v>0.0046287386985673</v>
      </c>
      <c r="BY185" s="3">
        <f t="shared" si="313"/>
        <v>0.0758364524023641</v>
      </c>
      <c r="BZ185" s="41">
        <v>194.381</v>
      </c>
      <c r="CA185" s="3">
        <v>-2552</v>
      </c>
      <c r="CB185" s="3">
        <f t="shared" si="317"/>
        <v>-0.0675418646187832</v>
      </c>
      <c r="CC185" s="3">
        <v>-1993</v>
      </c>
      <c r="CD185" s="3">
        <f t="shared" si="318"/>
        <v>-0.0527472320475058</v>
      </c>
      <c r="CE185" s="3">
        <v>1021</v>
      </c>
      <c r="CF185" s="3">
        <f t="shared" si="319"/>
        <v>0.0270220390970916</v>
      </c>
      <c r="CG185" s="3">
        <v>1455</v>
      </c>
      <c r="CH185" s="3">
        <f t="shared" si="320"/>
        <v>0.0385083906819473</v>
      </c>
      <c r="CI185" s="41">
        <v>197.332</v>
      </c>
      <c r="CJ185" s="3">
        <v>2038</v>
      </c>
      <c r="CK185" s="3">
        <f t="shared" si="321"/>
        <v>0.052337038518584</v>
      </c>
      <c r="CL185" s="3">
        <v>2345</v>
      </c>
      <c r="CM185" s="3">
        <f t="shared" si="322"/>
        <v>0.060220979060883</v>
      </c>
      <c r="CN185" s="3">
        <v>5650</v>
      </c>
      <c r="CO185" s="3">
        <f t="shared" si="323"/>
        <v>0.145095322684004</v>
      </c>
      <c r="CP185" s="3">
        <v>4955</v>
      </c>
      <c r="CQ185" s="3">
        <f t="shared" si="324"/>
        <v>0.127247313964467</v>
      </c>
      <c r="CR185" s="3">
        <f t="shared" si="325"/>
        <v>0.119878903137367</v>
      </c>
      <c r="CS185" s="3">
        <f t="shared" si="326"/>
        <v>0.112968211108389</v>
      </c>
      <c r="CT185" s="3">
        <f t="shared" si="327"/>
        <v>0.118073283586912</v>
      </c>
      <c r="CU185" s="3">
        <f t="shared" si="328"/>
        <v>0.0887389232825197</v>
      </c>
    </row>
    <row r="186" s="3" customFormat="1" spans="1:99">
      <c r="A186" s="4">
        <v>59</v>
      </c>
      <c r="B186" s="3" t="s">
        <v>44</v>
      </c>
      <c r="C186" s="3">
        <v>68</v>
      </c>
      <c r="D186" s="3">
        <v>48</v>
      </c>
      <c r="E186" s="3">
        <v>164</v>
      </c>
      <c r="F186" s="36" t="s">
        <v>43</v>
      </c>
      <c r="G186" s="36" t="s">
        <v>43</v>
      </c>
      <c r="H186" s="36" t="s">
        <v>42</v>
      </c>
      <c r="I186" s="36" t="s">
        <v>42</v>
      </c>
      <c r="J186" s="37">
        <v>18.22</v>
      </c>
      <c r="K186" s="37">
        <v>15.94</v>
      </c>
      <c r="L186" s="37">
        <v>14.97</v>
      </c>
      <c r="M186" s="37">
        <v>11.37</v>
      </c>
      <c r="N186" s="37">
        <v>13.48</v>
      </c>
      <c r="O186" s="37">
        <f t="shared" si="314"/>
        <v>14.796</v>
      </c>
      <c r="P186" s="37">
        <f t="shared" si="315"/>
        <v>2.30356766777102</v>
      </c>
      <c r="Q186" s="38">
        <f t="shared" si="316"/>
        <v>0.155688542022913</v>
      </c>
      <c r="R186" s="37">
        <v>-14.8</v>
      </c>
      <c r="S186" s="37">
        <v>33.47</v>
      </c>
      <c r="T186" s="29">
        <f t="shared" si="285"/>
        <v>48.27</v>
      </c>
      <c r="U186" s="3">
        <v>139.943</v>
      </c>
      <c r="V186" s="3">
        <v>1220</v>
      </c>
      <c r="W186" s="3">
        <f t="shared" si="281"/>
        <v>0.0622956140613249</v>
      </c>
      <c r="X186" s="3">
        <v>1798</v>
      </c>
      <c r="Y186" s="3">
        <f t="shared" si="282"/>
        <v>0.0918094377723461</v>
      </c>
      <c r="Z186" s="3">
        <v>4722</v>
      </c>
      <c r="AA186" s="3">
        <f t="shared" si="283"/>
        <v>0.241114663604571</v>
      </c>
      <c r="AB186" s="3">
        <v>3990</v>
      </c>
      <c r="AC186" s="3">
        <f t="shared" si="284"/>
        <v>0.203737295167776</v>
      </c>
      <c r="AD186" s="40">
        <v>141.842</v>
      </c>
      <c r="AE186" s="3">
        <v>1399</v>
      </c>
      <c r="AF186" s="3">
        <f t="shared" si="286"/>
        <v>0.0695357305798751</v>
      </c>
      <c r="AG186" s="3">
        <v>1805</v>
      </c>
      <c r="AH186" s="3">
        <f t="shared" si="287"/>
        <v>0.0897155065737488</v>
      </c>
      <c r="AI186" s="3">
        <v>4833</v>
      </c>
      <c r="AJ186" s="3">
        <f t="shared" si="288"/>
        <v>0.24021886053791</v>
      </c>
      <c r="AK186" s="3">
        <v>4005</v>
      </c>
      <c r="AL186" s="3">
        <f t="shared" si="289"/>
        <v>0.19906404644203</v>
      </c>
      <c r="AM186" s="40">
        <v>140.099</v>
      </c>
      <c r="AN186" s="3">
        <v>1310</v>
      </c>
      <c r="AO186" s="3">
        <f t="shared" si="290"/>
        <v>0.0667423086256903</v>
      </c>
      <c r="AP186" s="3">
        <v>1818</v>
      </c>
      <c r="AQ186" s="3">
        <f t="shared" si="291"/>
        <v>0.0926240588408434</v>
      </c>
      <c r="AR186" s="3">
        <v>4545</v>
      </c>
      <c r="AS186" s="3">
        <f t="shared" si="292"/>
        <v>0.231560147102109</v>
      </c>
      <c r="AT186" s="3">
        <v>4029</v>
      </c>
      <c r="AU186" s="3">
        <f t="shared" si="293"/>
        <v>0.205270810269394</v>
      </c>
      <c r="AV186" s="40">
        <v>140.331</v>
      </c>
      <c r="AW186" s="3">
        <v>1313</v>
      </c>
      <c r="AX186" s="3">
        <f t="shared" si="294"/>
        <v>0.0666741497405879</v>
      </c>
      <c r="AY186" s="3">
        <v>1885</v>
      </c>
      <c r="AZ186" s="3">
        <f t="shared" si="295"/>
        <v>0.0957203139840123</v>
      </c>
      <c r="BA186" s="3">
        <v>4821</v>
      </c>
      <c r="BB186" s="3">
        <f t="shared" si="296"/>
        <v>0.244810415764946</v>
      </c>
      <c r="BC186" s="3">
        <v>4201</v>
      </c>
      <c r="BD186" s="3">
        <f t="shared" si="297"/>
        <v>0.21332681116543</v>
      </c>
      <c r="BE186" s="40">
        <v>140.055</v>
      </c>
      <c r="BF186" s="3">
        <v>1199</v>
      </c>
      <c r="BG186" s="3">
        <f t="shared" si="298"/>
        <v>0.0611254328280619</v>
      </c>
      <c r="BH186" s="3">
        <v>1684</v>
      </c>
      <c r="BI186" s="3">
        <f t="shared" si="299"/>
        <v>0.0858508998185623</v>
      </c>
      <c r="BJ186" s="3">
        <v>4542</v>
      </c>
      <c r="BK186" s="3">
        <f t="shared" si="300"/>
        <v>0.231552723857429</v>
      </c>
      <c r="BL186" s="3">
        <v>4002</v>
      </c>
      <c r="BM186" s="3">
        <f t="shared" si="301"/>
        <v>0.204023337929861</v>
      </c>
      <c r="BN186" s="3">
        <f t="shared" si="302"/>
        <v>0.065274647167108</v>
      </c>
      <c r="BO186" s="3">
        <f t="shared" si="303"/>
        <v>0.00310998673107912</v>
      </c>
      <c r="BP186" s="3">
        <f t="shared" si="304"/>
        <v>0.0476446348781836</v>
      </c>
      <c r="BQ186" s="3">
        <f t="shared" si="305"/>
        <v>0.0911440433979026</v>
      </c>
      <c r="BR186" s="3">
        <f t="shared" si="306"/>
        <v>0.00327516516443528</v>
      </c>
      <c r="BS186" s="3">
        <f t="shared" si="307"/>
        <v>0.0359339463374152</v>
      </c>
      <c r="BT186" s="3">
        <f t="shared" si="308"/>
        <v>0.237851362173393</v>
      </c>
      <c r="BU186" s="3">
        <f t="shared" si="309"/>
        <v>0.00536534888586594</v>
      </c>
      <c r="BV186" s="3">
        <f t="shared" si="310"/>
        <v>0.0225575705635632</v>
      </c>
      <c r="BW186" s="3">
        <f t="shared" si="311"/>
        <v>0.205084460194898</v>
      </c>
      <c r="BX186" s="3">
        <f t="shared" si="312"/>
        <v>0.00462941231041431</v>
      </c>
      <c r="BY186" s="3">
        <f t="shared" si="313"/>
        <v>0.0225731988957858</v>
      </c>
      <c r="BZ186" s="41">
        <v>153.792</v>
      </c>
      <c r="CA186" s="3">
        <v>-1408</v>
      </c>
      <c r="CB186" s="3">
        <f t="shared" si="317"/>
        <v>-0.0595299016747861</v>
      </c>
      <c r="CC186" s="3">
        <v>-404</v>
      </c>
      <c r="CD186" s="3">
        <f t="shared" si="318"/>
        <v>-0.0170810229237312</v>
      </c>
      <c r="CE186" s="3">
        <v>2538</v>
      </c>
      <c r="CF186" s="3">
        <f t="shared" si="319"/>
        <v>0.107306030149579</v>
      </c>
      <c r="CG186" s="3">
        <v>2670</v>
      </c>
      <c r="CH186" s="3">
        <f t="shared" si="320"/>
        <v>0.11288695843159</v>
      </c>
      <c r="CI186" s="41">
        <v>152.434</v>
      </c>
      <c r="CJ186" s="3">
        <v>2503</v>
      </c>
      <c r="CK186" s="3">
        <f t="shared" si="321"/>
        <v>0.107720201598666</v>
      </c>
      <c r="CL186" s="3">
        <v>3577</v>
      </c>
      <c r="CM186" s="3">
        <f t="shared" si="322"/>
        <v>0.153941334845557</v>
      </c>
      <c r="CN186" s="3">
        <v>7077</v>
      </c>
      <c r="CO186" s="3">
        <f t="shared" si="323"/>
        <v>0.304568864048646</v>
      </c>
      <c r="CP186" s="3">
        <v>5474</v>
      </c>
      <c r="CQ186" s="3">
        <f t="shared" si="324"/>
        <v>0.235581455673631</v>
      </c>
      <c r="CR186" s="3">
        <f t="shared" si="325"/>
        <v>0.167250103273452</v>
      </c>
      <c r="CS186" s="3">
        <f t="shared" si="326"/>
        <v>0.171022357769288</v>
      </c>
      <c r="CT186" s="3">
        <f t="shared" si="327"/>
        <v>0.197262833899067</v>
      </c>
      <c r="CU186" s="3">
        <f t="shared" si="328"/>
        <v>0.122694497242041</v>
      </c>
    </row>
    <row r="187" s="3" customFormat="1" spans="1:99">
      <c r="A187" s="4">
        <v>60</v>
      </c>
      <c r="B187" s="3" t="s">
        <v>41</v>
      </c>
      <c r="C187" s="3">
        <v>56</v>
      </c>
      <c r="D187" s="3">
        <v>75</v>
      </c>
      <c r="E187" s="3">
        <v>161</v>
      </c>
      <c r="F187" s="36" t="s">
        <v>43</v>
      </c>
      <c r="G187" s="36" t="s">
        <v>43</v>
      </c>
      <c r="H187" s="36" t="s">
        <v>43</v>
      </c>
      <c r="I187" s="36" t="s">
        <v>43</v>
      </c>
      <c r="J187" s="37">
        <v>2.38</v>
      </c>
      <c r="K187" s="37">
        <v>1.02</v>
      </c>
      <c r="L187" s="37">
        <v>1.88</v>
      </c>
      <c r="M187" s="37">
        <v>0.35</v>
      </c>
      <c r="N187" s="37">
        <v>2.38</v>
      </c>
      <c r="O187" s="37">
        <f t="shared" si="314"/>
        <v>1.602</v>
      </c>
      <c r="P187" s="37">
        <f t="shared" si="315"/>
        <v>0.799259657433052</v>
      </c>
      <c r="Q187" s="38">
        <f t="shared" si="316"/>
        <v>0.498913643840857</v>
      </c>
      <c r="R187" s="37">
        <v>-26.77</v>
      </c>
      <c r="S187" s="37">
        <v>16.05</v>
      </c>
      <c r="T187" s="29">
        <f t="shared" si="285"/>
        <v>42.82</v>
      </c>
      <c r="U187" s="3">
        <v>163.954</v>
      </c>
      <c r="V187" s="3">
        <v>505</v>
      </c>
      <c r="W187" s="3">
        <f t="shared" si="281"/>
        <v>0.018786563500808</v>
      </c>
      <c r="X187" s="3">
        <v>570</v>
      </c>
      <c r="Y187" s="3">
        <f t="shared" si="282"/>
        <v>0.021204636030615</v>
      </c>
      <c r="Z187" s="3">
        <v>5426</v>
      </c>
      <c r="AA187" s="3">
        <f t="shared" si="283"/>
        <v>0.201853254565117</v>
      </c>
      <c r="AB187" s="3">
        <v>4599</v>
      </c>
      <c r="AC187" s="3">
        <f t="shared" si="284"/>
        <v>0.171087931762804</v>
      </c>
      <c r="AD187" s="40">
        <v>162.929</v>
      </c>
      <c r="AE187" s="3">
        <v>501</v>
      </c>
      <c r="AF187" s="3">
        <f t="shared" si="286"/>
        <v>0.0188730000873661</v>
      </c>
      <c r="AG187" s="3">
        <v>513</v>
      </c>
      <c r="AH187" s="3">
        <f t="shared" si="287"/>
        <v>0.0193250479936503</v>
      </c>
      <c r="AI187" s="3">
        <v>5538</v>
      </c>
      <c r="AJ187" s="3">
        <f t="shared" si="288"/>
        <v>0.208620108750166</v>
      </c>
      <c r="AK187" s="3">
        <v>4287</v>
      </c>
      <c r="AL187" s="3">
        <f t="shared" si="289"/>
        <v>0.161494114520036</v>
      </c>
      <c r="AM187" s="40">
        <v>164.927</v>
      </c>
      <c r="AN187" s="3">
        <v>601</v>
      </c>
      <c r="AO187" s="3">
        <f t="shared" si="290"/>
        <v>0.0220948447039666</v>
      </c>
      <c r="AP187" s="3">
        <v>599</v>
      </c>
      <c r="AQ187" s="3">
        <f t="shared" si="291"/>
        <v>0.0220213177665158</v>
      </c>
      <c r="AR187" s="3">
        <v>5566</v>
      </c>
      <c r="AS187" s="3">
        <f t="shared" si="292"/>
        <v>0.204625466925588</v>
      </c>
      <c r="AT187" s="3">
        <v>4981</v>
      </c>
      <c r="AU187" s="3">
        <f t="shared" si="293"/>
        <v>0.183118837721228</v>
      </c>
      <c r="AV187" s="40">
        <v>166.199</v>
      </c>
      <c r="AW187" s="3">
        <v>661</v>
      </c>
      <c r="AX187" s="3">
        <f t="shared" si="294"/>
        <v>0.0239301073454681</v>
      </c>
      <c r="AY187" s="3">
        <v>672</v>
      </c>
      <c r="AZ187" s="3">
        <f t="shared" si="295"/>
        <v>0.0243283390864668</v>
      </c>
      <c r="BA187" s="3">
        <v>5623</v>
      </c>
      <c r="BB187" s="3">
        <f t="shared" si="296"/>
        <v>0.203568825421433</v>
      </c>
      <c r="BC187" s="3">
        <v>4818</v>
      </c>
      <c r="BD187" s="3">
        <f t="shared" si="297"/>
        <v>0.174425502557436</v>
      </c>
      <c r="BE187" s="40">
        <v>164.522</v>
      </c>
      <c r="BF187" s="3">
        <v>680</v>
      </c>
      <c r="BG187" s="3">
        <f t="shared" si="298"/>
        <v>0.0251223899255359</v>
      </c>
      <c r="BH187" s="3">
        <v>662</v>
      </c>
      <c r="BI187" s="3">
        <f t="shared" si="299"/>
        <v>0.0244573854863305</v>
      </c>
      <c r="BJ187" s="3">
        <v>5566</v>
      </c>
      <c r="BK187" s="3">
        <f t="shared" si="300"/>
        <v>0.205634150478725</v>
      </c>
      <c r="BL187" s="3">
        <v>4871</v>
      </c>
      <c r="BM187" s="3">
        <f t="shared" si="301"/>
        <v>0.179957590187184</v>
      </c>
      <c r="BN187" s="3">
        <f t="shared" si="302"/>
        <v>0.0217613811126289</v>
      </c>
      <c r="BO187" s="3">
        <f t="shared" si="303"/>
        <v>0.00258082298699037</v>
      </c>
      <c r="BP187" s="3">
        <f t="shared" si="304"/>
        <v>0.118596470216342</v>
      </c>
      <c r="BQ187" s="3">
        <f t="shared" si="305"/>
        <v>0.0222673452727157</v>
      </c>
      <c r="BR187" s="3">
        <f t="shared" si="306"/>
        <v>0.00194375746342075</v>
      </c>
      <c r="BS187" s="3">
        <f t="shared" si="307"/>
        <v>0.087291836526308</v>
      </c>
      <c r="BT187" s="3">
        <f t="shared" si="308"/>
        <v>0.204860361228206</v>
      </c>
      <c r="BU187" s="3">
        <f t="shared" si="309"/>
        <v>0.00225833486400385</v>
      </c>
      <c r="BV187" s="3">
        <f t="shared" si="310"/>
        <v>0.0110237766372391</v>
      </c>
      <c r="BW187" s="3">
        <f t="shared" si="311"/>
        <v>0.174016795349738</v>
      </c>
      <c r="BX187" s="3">
        <f t="shared" si="312"/>
        <v>0.00753263615592954</v>
      </c>
      <c r="BY187" s="3">
        <f t="shared" si="313"/>
        <v>0.0432868341288006</v>
      </c>
      <c r="BZ187" s="41">
        <v>154.208</v>
      </c>
      <c r="CA187" s="3">
        <v>-2127</v>
      </c>
      <c r="CB187" s="3">
        <f t="shared" si="317"/>
        <v>-0.0894445082348305</v>
      </c>
      <c r="CC187" s="3">
        <v>-2063</v>
      </c>
      <c r="CD187" s="3">
        <f t="shared" si="318"/>
        <v>-0.08675318311634</v>
      </c>
      <c r="CE187" s="3">
        <v>898</v>
      </c>
      <c r="CF187" s="3">
        <f t="shared" si="319"/>
        <v>0.0377626555688189</v>
      </c>
      <c r="CG187" s="3">
        <v>1927</v>
      </c>
      <c r="CH187" s="3">
        <f t="shared" si="320"/>
        <v>0.0810341172395479</v>
      </c>
      <c r="CI187" s="41">
        <v>155.618</v>
      </c>
      <c r="CJ187" s="3">
        <v>1790</v>
      </c>
      <c r="CK187" s="3">
        <f t="shared" si="321"/>
        <v>0.0739151345910998</v>
      </c>
      <c r="CL187" s="3">
        <v>1712</v>
      </c>
      <c r="CM187" s="3">
        <f t="shared" si="322"/>
        <v>0.0706942516312642</v>
      </c>
      <c r="CN187" s="3">
        <v>6807</v>
      </c>
      <c r="CO187" s="3">
        <f t="shared" si="323"/>
        <v>0.281083978302579</v>
      </c>
      <c r="CP187" s="3">
        <v>6074</v>
      </c>
      <c r="CQ187" s="3">
        <f t="shared" si="324"/>
        <v>0.25081593715438</v>
      </c>
      <c r="CR187" s="3">
        <f t="shared" si="325"/>
        <v>0.16335964282593</v>
      </c>
      <c r="CS187" s="3">
        <f t="shared" si="326"/>
        <v>0.157447434747604</v>
      </c>
      <c r="CT187" s="3">
        <f t="shared" si="327"/>
        <v>0.24332132273376</v>
      </c>
      <c r="CU187" s="3">
        <f t="shared" si="328"/>
        <v>0.169781819914832</v>
      </c>
    </row>
    <row r="188" s="3" customFormat="1" spans="1:99">
      <c r="A188" s="4">
        <v>61</v>
      </c>
      <c r="B188" s="3" t="s">
        <v>44</v>
      </c>
      <c r="C188" s="3">
        <v>53</v>
      </c>
      <c r="D188" s="3">
        <v>57</v>
      </c>
      <c r="E188" s="3">
        <v>148</v>
      </c>
      <c r="F188" s="36" t="s">
        <v>42</v>
      </c>
      <c r="G188" s="36" t="s">
        <v>43</v>
      </c>
      <c r="H188" s="36" t="s">
        <v>43</v>
      </c>
      <c r="I188" s="36" t="s">
        <v>43</v>
      </c>
      <c r="J188" s="37">
        <v>-6.9</v>
      </c>
      <c r="K188" s="37">
        <v>-4.66</v>
      </c>
      <c r="L188" s="37">
        <v>-5.96</v>
      </c>
      <c r="M188" s="37">
        <v>-4.23</v>
      </c>
      <c r="N188" s="37">
        <v>-2.94</v>
      </c>
      <c r="O188" s="37">
        <f t="shared" si="314"/>
        <v>-4.938</v>
      </c>
      <c r="P188" s="37">
        <f t="shared" si="315"/>
        <v>1.3758255703395</v>
      </c>
      <c r="Q188" s="38">
        <f t="shared" si="316"/>
        <v>0.278620002093863</v>
      </c>
      <c r="R188" s="37">
        <v>-32.68</v>
      </c>
      <c r="S188" s="37">
        <v>18.67</v>
      </c>
      <c r="T188" s="29">
        <f t="shared" si="285"/>
        <v>51.35</v>
      </c>
      <c r="U188" s="3">
        <v>144.358</v>
      </c>
      <c r="V188" s="3">
        <v>-354</v>
      </c>
      <c r="W188" s="3">
        <f t="shared" si="281"/>
        <v>-0.0169871901811977</v>
      </c>
      <c r="X188" s="3">
        <v>-530</v>
      </c>
      <c r="Y188" s="3">
        <f t="shared" si="282"/>
        <v>-0.0254327988588553</v>
      </c>
      <c r="Z188" s="3">
        <v>2656</v>
      </c>
      <c r="AA188" s="3">
        <f t="shared" si="283"/>
        <v>0.127451912771924</v>
      </c>
      <c r="AB188" s="3">
        <v>2349</v>
      </c>
      <c r="AC188" s="3">
        <f t="shared" si="284"/>
        <v>0.112720083998964</v>
      </c>
      <c r="AD188" s="40">
        <v>145.192</v>
      </c>
      <c r="AE188" s="3">
        <v>-381</v>
      </c>
      <c r="AF188" s="3">
        <f t="shared" si="286"/>
        <v>-0.0180733891763729</v>
      </c>
      <c r="AG188" s="3">
        <v>-552</v>
      </c>
      <c r="AH188" s="3">
        <f t="shared" si="287"/>
        <v>-0.0261850677830915</v>
      </c>
      <c r="AI188" s="3">
        <v>2702</v>
      </c>
      <c r="AJ188" s="3">
        <f t="shared" si="288"/>
        <v>0.128174009329553</v>
      </c>
      <c r="AK188" s="3">
        <v>2418</v>
      </c>
      <c r="AL188" s="3">
        <f t="shared" si="289"/>
        <v>0.11470198170202</v>
      </c>
      <c r="AM188" s="40">
        <v>145.222</v>
      </c>
      <c r="AN188" s="3">
        <v>-331</v>
      </c>
      <c r="AO188" s="3">
        <f t="shared" si="290"/>
        <v>-0.0156950667342677</v>
      </c>
      <c r="AP188" s="3">
        <v>-551</v>
      </c>
      <c r="AQ188" s="3">
        <f t="shared" si="291"/>
        <v>-0.0261268331437508</v>
      </c>
      <c r="AR188" s="3">
        <v>2717</v>
      </c>
      <c r="AS188" s="3">
        <f t="shared" si="292"/>
        <v>0.128832315157116</v>
      </c>
      <c r="AT188" s="3">
        <v>2495</v>
      </c>
      <c r="AU188" s="3">
        <f t="shared" si="293"/>
        <v>0.118305714507547</v>
      </c>
      <c r="AV188" s="40">
        <v>145.138</v>
      </c>
      <c r="AW188" s="3">
        <v>-401</v>
      </c>
      <c r="AX188" s="3">
        <f t="shared" si="294"/>
        <v>-0.0190362808804866</v>
      </c>
      <c r="AY188" s="3">
        <v>-522</v>
      </c>
      <c r="AZ188" s="3">
        <f t="shared" si="295"/>
        <v>-0.0247803955601346</v>
      </c>
      <c r="BA188" s="3">
        <v>2799</v>
      </c>
      <c r="BB188" s="3">
        <f t="shared" si="296"/>
        <v>0.132874189986239</v>
      </c>
      <c r="BC188" s="3">
        <v>2491</v>
      </c>
      <c r="BD188" s="3">
        <f t="shared" si="297"/>
        <v>0.118252807165317</v>
      </c>
      <c r="BE188" s="40">
        <v>142.919</v>
      </c>
      <c r="BF188" s="3">
        <v>-288</v>
      </c>
      <c r="BG188" s="3">
        <f t="shared" si="298"/>
        <v>-0.0140997869409542</v>
      </c>
      <c r="BH188" s="3">
        <v>-341</v>
      </c>
      <c r="BI188" s="3">
        <f t="shared" si="299"/>
        <v>-0.0166945393988381</v>
      </c>
      <c r="BJ188" s="3">
        <v>2771</v>
      </c>
      <c r="BK188" s="3">
        <f t="shared" si="300"/>
        <v>0.135661491713139</v>
      </c>
      <c r="BL188" s="3">
        <v>2414</v>
      </c>
      <c r="BM188" s="3">
        <f t="shared" si="301"/>
        <v>0.118183630817581</v>
      </c>
      <c r="BN188" s="3">
        <f t="shared" si="302"/>
        <v>-0.0167783427826558</v>
      </c>
      <c r="BO188" s="3">
        <f t="shared" si="303"/>
        <v>0.00174167707945636</v>
      </c>
      <c r="BP188" s="3">
        <f t="shared" si="304"/>
        <v>0.10380507193218</v>
      </c>
      <c r="BQ188" s="3">
        <f t="shared" si="305"/>
        <v>-0.0238439269489341</v>
      </c>
      <c r="BR188" s="3">
        <f t="shared" si="306"/>
        <v>0.0036113108657954</v>
      </c>
      <c r="BS188" s="3">
        <f t="shared" si="307"/>
        <v>0.151456212457355</v>
      </c>
      <c r="BT188" s="3">
        <f t="shared" si="308"/>
        <v>0.130598783791594</v>
      </c>
      <c r="BU188" s="3">
        <f t="shared" si="309"/>
        <v>0.0031531325596081</v>
      </c>
      <c r="BV188" s="3">
        <f t="shared" si="310"/>
        <v>0.0241436594435656</v>
      </c>
      <c r="BW188" s="3">
        <f t="shared" si="311"/>
        <v>0.116432843638286</v>
      </c>
      <c r="BX188" s="3">
        <f t="shared" si="312"/>
        <v>0.00230935642383851</v>
      </c>
      <c r="BY188" s="3">
        <f t="shared" si="313"/>
        <v>0.0198342353555568</v>
      </c>
      <c r="BZ188" s="41">
        <v>152.227</v>
      </c>
      <c r="CA188" s="3">
        <v>-1599</v>
      </c>
      <c r="CB188" s="3">
        <f t="shared" si="317"/>
        <v>-0.0690025414209516</v>
      </c>
      <c r="CC188" s="3">
        <v>-1858</v>
      </c>
      <c r="CD188" s="3">
        <f t="shared" si="318"/>
        <v>-0.08017931329589</v>
      </c>
      <c r="CE188" s="3">
        <v>348</v>
      </c>
      <c r="CF188" s="3">
        <f t="shared" si="319"/>
        <v>0.0150174386582184</v>
      </c>
      <c r="CG188" s="3">
        <v>972</v>
      </c>
      <c r="CH188" s="3">
        <f t="shared" si="320"/>
        <v>0.0419452597005409</v>
      </c>
      <c r="CI188" s="41">
        <v>139.313</v>
      </c>
      <c r="CJ188" s="3">
        <v>1157</v>
      </c>
      <c r="CK188" s="3">
        <f t="shared" si="321"/>
        <v>0.0596142479932124</v>
      </c>
      <c r="CL188" s="3">
        <v>1492</v>
      </c>
      <c r="CM188" s="3">
        <f t="shared" si="322"/>
        <v>0.0768750717423275</v>
      </c>
      <c r="CN188" s="3">
        <v>4765</v>
      </c>
      <c r="CO188" s="3">
        <f t="shared" si="323"/>
        <v>0.245515896013533</v>
      </c>
      <c r="CP188" s="3">
        <v>3625</v>
      </c>
      <c r="CQ188" s="3">
        <f t="shared" si="324"/>
        <v>0.186777570419529</v>
      </c>
      <c r="CR188" s="3">
        <f t="shared" si="325"/>
        <v>0.128616789414164</v>
      </c>
      <c r="CS188" s="3">
        <f t="shared" si="326"/>
        <v>0.157054385038218</v>
      </c>
      <c r="CT188" s="3">
        <f t="shared" si="327"/>
        <v>0.230498457355314</v>
      </c>
      <c r="CU188" s="3">
        <f t="shared" si="328"/>
        <v>0.144832310718988</v>
      </c>
    </row>
    <row r="189" s="3" customFormat="1" spans="1:99">
      <c r="A189" s="4">
        <v>62</v>
      </c>
      <c r="B189" s="3" t="s">
        <v>41</v>
      </c>
      <c r="C189" s="3">
        <v>61</v>
      </c>
      <c r="D189" s="3">
        <v>70</v>
      </c>
      <c r="E189" s="3">
        <v>181</v>
      </c>
      <c r="F189" s="36" t="s">
        <v>43</v>
      </c>
      <c r="G189" s="36" t="s">
        <v>42</v>
      </c>
      <c r="H189" s="36" t="s">
        <v>42</v>
      </c>
      <c r="I189" s="36" t="s">
        <v>43</v>
      </c>
      <c r="J189" s="37">
        <v>12.4</v>
      </c>
      <c r="K189" s="37">
        <v>10.53</v>
      </c>
      <c r="L189" s="37">
        <v>11.23</v>
      </c>
      <c r="M189" s="37">
        <v>7.95</v>
      </c>
      <c r="N189" s="37">
        <v>6.94</v>
      </c>
      <c r="O189" s="37">
        <f t="shared" si="314"/>
        <v>9.81</v>
      </c>
      <c r="P189" s="37">
        <f t="shared" si="315"/>
        <v>2.0464310396395</v>
      </c>
      <c r="Q189" s="38">
        <f t="shared" si="316"/>
        <v>0.208606629932671</v>
      </c>
      <c r="R189" s="37">
        <v>-18.48</v>
      </c>
      <c r="S189" s="37">
        <v>32.78</v>
      </c>
      <c r="T189" s="29">
        <f t="shared" si="285"/>
        <v>51.26</v>
      </c>
      <c r="U189" s="3">
        <v>180.136</v>
      </c>
      <c r="V189" s="3">
        <v>694</v>
      </c>
      <c r="W189" s="3">
        <f t="shared" si="281"/>
        <v>0.0213874221059239</v>
      </c>
      <c r="X189" s="3">
        <v>888</v>
      </c>
      <c r="Y189" s="3">
        <f t="shared" si="282"/>
        <v>0.0273660386600294</v>
      </c>
      <c r="Z189" s="3">
        <v>5789</v>
      </c>
      <c r="AA189" s="3">
        <f t="shared" si="283"/>
        <v>0.178403150678953</v>
      </c>
      <c r="AB189" s="3">
        <v>4482</v>
      </c>
      <c r="AC189" s="3">
        <f t="shared" si="284"/>
        <v>0.1381245329665</v>
      </c>
      <c r="AD189" s="40">
        <v>183.292</v>
      </c>
      <c r="AE189" s="3">
        <v>715</v>
      </c>
      <c r="AF189" s="3">
        <f t="shared" si="286"/>
        <v>0.0212823225836807</v>
      </c>
      <c r="AG189" s="3">
        <v>913</v>
      </c>
      <c r="AH189" s="3">
        <f t="shared" si="287"/>
        <v>0.0271758888376231</v>
      </c>
      <c r="AI189" s="3">
        <v>6009</v>
      </c>
      <c r="AJ189" s="3">
        <f t="shared" si="288"/>
        <v>0.178860806161311</v>
      </c>
      <c r="AK189" s="3">
        <v>4542</v>
      </c>
      <c r="AL189" s="3">
        <f t="shared" si="289"/>
        <v>0.135194838007102</v>
      </c>
      <c r="AM189" s="40">
        <v>183.291</v>
      </c>
      <c r="AN189" s="3">
        <v>883</v>
      </c>
      <c r="AO189" s="3">
        <f t="shared" si="290"/>
        <v>0.026283211043507</v>
      </c>
      <c r="AP189" s="3">
        <v>904</v>
      </c>
      <c r="AQ189" s="3">
        <f t="shared" si="291"/>
        <v>0.0269082930728543</v>
      </c>
      <c r="AR189" s="3">
        <v>5618</v>
      </c>
      <c r="AS189" s="3">
        <f t="shared" si="292"/>
        <v>0.167224325755858</v>
      </c>
      <c r="AT189" s="3">
        <v>4592</v>
      </c>
      <c r="AU189" s="3">
        <f t="shared" si="293"/>
        <v>0.136684603750605</v>
      </c>
      <c r="AV189" s="40">
        <v>179.321</v>
      </c>
      <c r="AW189" s="3">
        <v>721</v>
      </c>
      <c r="AX189" s="3">
        <f t="shared" si="294"/>
        <v>0.0224219283561452</v>
      </c>
      <c r="AY189" s="3">
        <v>994</v>
      </c>
      <c r="AZ189" s="3">
        <f t="shared" si="295"/>
        <v>0.030911784724006</v>
      </c>
      <c r="BA189" s="3">
        <v>5859</v>
      </c>
      <c r="BB189" s="3">
        <f t="shared" si="296"/>
        <v>0.182205378971782</v>
      </c>
      <c r="BC189" s="3">
        <v>4411</v>
      </c>
      <c r="BD189" s="3">
        <f t="shared" si="297"/>
        <v>0.137174932009648</v>
      </c>
      <c r="BE189" s="40">
        <v>182.194</v>
      </c>
      <c r="BF189" s="3">
        <v>881</v>
      </c>
      <c r="BG189" s="3">
        <f t="shared" si="298"/>
        <v>0.0265404185162078</v>
      </c>
      <c r="BH189" s="3">
        <v>905</v>
      </c>
      <c r="BI189" s="3">
        <f t="shared" si="299"/>
        <v>0.0272634265121091</v>
      </c>
      <c r="BJ189" s="3">
        <v>5991</v>
      </c>
      <c r="BK189" s="3">
        <f t="shared" si="300"/>
        <v>0.180480870976846</v>
      </c>
      <c r="BL189" s="3">
        <v>4312</v>
      </c>
      <c r="BM189" s="3">
        <f t="shared" si="301"/>
        <v>0.129900436596922</v>
      </c>
      <c r="BN189" s="3">
        <f t="shared" si="302"/>
        <v>0.0235830605210929</v>
      </c>
      <c r="BO189" s="3">
        <f t="shared" si="303"/>
        <v>0.00234517505386071</v>
      </c>
      <c r="BP189" s="3">
        <f t="shared" si="304"/>
        <v>0.0994432021137866</v>
      </c>
      <c r="BQ189" s="3">
        <f t="shared" si="305"/>
        <v>0.0279250863613244</v>
      </c>
      <c r="BR189" s="3">
        <f t="shared" si="306"/>
        <v>0.0015010570088461</v>
      </c>
      <c r="BS189" s="3">
        <f t="shared" si="307"/>
        <v>0.0537529943300383</v>
      </c>
      <c r="BT189" s="3">
        <f t="shared" si="308"/>
        <v>0.17743490650895</v>
      </c>
      <c r="BU189" s="3">
        <f t="shared" si="309"/>
        <v>0.00527753641323469</v>
      </c>
      <c r="BV189" s="3">
        <f t="shared" si="310"/>
        <v>0.0297435071659279</v>
      </c>
      <c r="BW189" s="3">
        <f t="shared" si="311"/>
        <v>0.135415868666155</v>
      </c>
      <c r="BX189" s="3">
        <f t="shared" si="312"/>
        <v>0.00291580864651528</v>
      </c>
      <c r="BY189" s="3">
        <f t="shared" si="313"/>
        <v>0.0215322522776389</v>
      </c>
      <c r="BZ189" s="41">
        <v>151.568</v>
      </c>
      <c r="CA189" s="3">
        <v>-1783</v>
      </c>
      <c r="CB189" s="3">
        <f t="shared" si="317"/>
        <v>-0.0776133275001867</v>
      </c>
      <c r="CC189" s="3">
        <v>-1201</v>
      </c>
      <c r="CD189" s="3">
        <f t="shared" si="318"/>
        <v>-0.0522790837508268</v>
      </c>
      <c r="CE189" s="3">
        <v>1040</v>
      </c>
      <c r="CF189" s="3">
        <f t="shared" si="319"/>
        <v>0.0452708135727393</v>
      </c>
      <c r="CG189" s="3">
        <v>1196</v>
      </c>
      <c r="CH189" s="3">
        <f t="shared" si="320"/>
        <v>0.0520614356086502</v>
      </c>
      <c r="CI189" s="44">
        <v>185.4</v>
      </c>
      <c r="CJ189" s="3">
        <v>2667</v>
      </c>
      <c r="CK189" s="3">
        <f t="shared" si="321"/>
        <v>0.077589607705547</v>
      </c>
      <c r="CL189" s="3">
        <v>2517</v>
      </c>
      <c r="CM189" s="3">
        <f t="shared" si="322"/>
        <v>0.0732257377558537</v>
      </c>
      <c r="CN189" s="3">
        <v>9211</v>
      </c>
      <c r="CO189" s="3">
        <f t="shared" si="323"/>
        <v>0.2679707073775</v>
      </c>
      <c r="CP189" s="3">
        <v>6409</v>
      </c>
      <c r="CQ189" s="3">
        <f t="shared" si="324"/>
        <v>0.186453616717229</v>
      </c>
      <c r="CR189" s="3">
        <f t="shared" si="325"/>
        <v>0.155202935205734</v>
      </c>
      <c r="CS189" s="3">
        <f t="shared" si="326"/>
        <v>0.12550482150668</v>
      </c>
      <c r="CT189" s="3">
        <f t="shared" si="327"/>
        <v>0.222699893804761</v>
      </c>
      <c r="CU189" s="3">
        <f t="shared" si="328"/>
        <v>0.134392181108579</v>
      </c>
    </row>
    <row r="190" s="3" customFormat="1" spans="1:99">
      <c r="A190" s="4">
        <v>63</v>
      </c>
      <c r="B190" s="3" t="s">
        <v>44</v>
      </c>
      <c r="C190" s="3">
        <v>50</v>
      </c>
      <c r="D190" s="3">
        <v>53</v>
      </c>
      <c r="E190" s="3">
        <v>151</v>
      </c>
      <c r="F190" s="36" t="s">
        <v>43</v>
      </c>
      <c r="G190" s="36" t="s">
        <v>43</v>
      </c>
      <c r="H190" s="36" t="s">
        <v>42</v>
      </c>
      <c r="I190" s="36" t="s">
        <v>42</v>
      </c>
      <c r="J190" s="37">
        <v>3.9</v>
      </c>
      <c r="K190" s="37">
        <v>2.95</v>
      </c>
      <c r="L190" s="37">
        <v>2.84</v>
      </c>
      <c r="M190" s="37">
        <v>4.23</v>
      </c>
      <c r="N190" s="37">
        <v>2.95</v>
      </c>
      <c r="O190" s="37">
        <f t="shared" si="314"/>
        <v>3.374</v>
      </c>
      <c r="P190" s="37">
        <f t="shared" si="315"/>
        <v>0.575173017447794</v>
      </c>
      <c r="Q190" s="38">
        <f t="shared" si="316"/>
        <v>0.170472145064551</v>
      </c>
      <c r="R190" s="37">
        <v>-11.73</v>
      </c>
      <c r="S190" s="37">
        <v>32.52</v>
      </c>
      <c r="T190" s="29">
        <f t="shared" si="285"/>
        <v>44.25</v>
      </c>
      <c r="U190" s="3">
        <v>189.974</v>
      </c>
      <c r="V190" s="3">
        <v>-1209</v>
      </c>
      <c r="W190" s="3">
        <f t="shared" si="281"/>
        <v>-0.0334994723584836</v>
      </c>
      <c r="X190" s="3">
        <v>-1175</v>
      </c>
      <c r="Y190" s="3">
        <f t="shared" si="282"/>
        <v>-0.0325573862871946</v>
      </c>
      <c r="Z190" s="3">
        <v>4588</v>
      </c>
      <c r="AA190" s="3">
        <f t="shared" si="283"/>
        <v>0.127126202796297</v>
      </c>
      <c r="AB190" s="3">
        <v>3958</v>
      </c>
      <c r="AC190" s="3">
        <f t="shared" si="284"/>
        <v>0.109669902063588</v>
      </c>
      <c r="AD190" s="40">
        <v>188.854</v>
      </c>
      <c r="AE190" s="3">
        <v>-1195</v>
      </c>
      <c r="AF190" s="3">
        <f t="shared" si="286"/>
        <v>-0.0335054557512305</v>
      </c>
      <c r="AG190" s="3">
        <v>-1205</v>
      </c>
      <c r="AH190" s="3">
        <f t="shared" si="287"/>
        <v>-0.033785836134086</v>
      </c>
      <c r="AI190" s="3">
        <v>4349</v>
      </c>
      <c r="AJ190" s="3">
        <f t="shared" si="288"/>
        <v>0.121937428503851</v>
      </c>
      <c r="AK190" s="3">
        <v>3718</v>
      </c>
      <c r="AL190" s="3">
        <f t="shared" si="289"/>
        <v>0.104245426345669</v>
      </c>
      <c r="AM190" s="40">
        <v>192.399</v>
      </c>
      <c r="AN190" s="3">
        <v>-1308</v>
      </c>
      <c r="AO190" s="3">
        <f t="shared" si="290"/>
        <v>-0.0353347581479701</v>
      </c>
      <c r="AP190" s="3">
        <v>-1222</v>
      </c>
      <c r="AQ190" s="3">
        <f t="shared" si="291"/>
        <v>-0.0330115248140821</v>
      </c>
      <c r="AR190" s="3">
        <v>4888</v>
      </c>
      <c r="AS190" s="3">
        <f t="shared" si="292"/>
        <v>0.132046099256329</v>
      </c>
      <c r="AT190" s="3">
        <v>4009</v>
      </c>
      <c r="AU190" s="3">
        <f t="shared" si="293"/>
        <v>0.108300493436706</v>
      </c>
      <c r="AV190" s="40">
        <v>188.332</v>
      </c>
      <c r="AW190" s="3">
        <v>-1122</v>
      </c>
      <c r="AX190" s="3">
        <f t="shared" si="294"/>
        <v>-0.0316333087385053</v>
      </c>
      <c r="AY190" s="3">
        <v>-1005</v>
      </c>
      <c r="AZ190" s="3">
        <f t="shared" si="295"/>
        <v>-0.0283346482016024</v>
      </c>
      <c r="BA190" s="3">
        <v>4245</v>
      </c>
      <c r="BB190" s="3">
        <f t="shared" si="296"/>
        <v>0.119682170761992</v>
      </c>
      <c r="BC190" s="3">
        <v>3857</v>
      </c>
      <c r="BD190" s="3">
        <f t="shared" si="297"/>
        <v>0.108743022998587</v>
      </c>
      <c r="BE190" s="40">
        <v>188.413</v>
      </c>
      <c r="BF190" s="3">
        <v>-1314</v>
      </c>
      <c r="BG190" s="3">
        <f t="shared" si="298"/>
        <v>-0.0370146490388294</v>
      </c>
      <c r="BH190" s="3">
        <v>-1225</v>
      </c>
      <c r="BI190" s="3">
        <f t="shared" si="299"/>
        <v>-0.034507568548376</v>
      </c>
      <c r="BJ190" s="3">
        <v>4743</v>
      </c>
      <c r="BK190" s="3">
        <f t="shared" si="300"/>
        <v>0.133607671530569</v>
      </c>
      <c r="BL190" s="3">
        <v>4052</v>
      </c>
      <c r="BM190" s="3">
        <f t="shared" si="301"/>
        <v>0.114142585924914</v>
      </c>
      <c r="BN190" s="3">
        <f t="shared" si="302"/>
        <v>-0.0341975288070038</v>
      </c>
      <c r="BO190" s="3">
        <f t="shared" si="303"/>
        <v>0.00183144366301855</v>
      </c>
      <c r="BP190" s="3">
        <f t="shared" si="304"/>
        <v>0.0535548540175062</v>
      </c>
      <c r="BQ190" s="3">
        <f t="shared" si="305"/>
        <v>-0.0324393927970682</v>
      </c>
      <c r="BR190" s="3">
        <f t="shared" si="306"/>
        <v>0.00215779731674259</v>
      </c>
      <c r="BS190" s="3">
        <f t="shared" si="307"/>
        <v>0.0665178084633447</v>
      </c>
      <c r="BT190" s="3">
        <f t="shared" si="308"/>
        <v>0.126879914569807</v>
      </c>
      <c r="BU190" s="3">
        <f t="shared" si="309"/>
        <v>0.00544515418080979</v>
      </c>
      <c r="BV190" s="3">
        <f t="shared" si="310"/>
        <v>0.0429158090094233</v>
      </c>
      <c r="BW190" s="3">
        <f t="shared" si="311"/>
        <v>0.109020286153893</v>
      </c>
      <c r="BX190" s="3">
        <f t="shared" si="312"/>
        <v>0.00316399173120041</v>
      </c>
      <c r="BY190" s="3">
        <f t="shared" si="313"/>
        <v>0.0290220457386629</v>
      </c>
      <c r="BZ190" s="41">
        <v>214.709</v>
      </c>
      <c r="CA190" s="3">
        <v>-3714</v>
      </c>
      <c r="CB190" s="3">
        <f t="shared" si="317"/>
        <v>-0.0805640705224102</v>
      </c>
      <c r="CC190" s="3">
        <v>-4589</v>
      </c>
      <c r="CD190" s="3">
        <f t="shared" si="318"/>
        <v>-0.0995445664047767</v>
      </c>
      <c r="CE190" s="3">
        <v>2160</v>
      </c>
      <c r="CF190" s="3">
        <f t="shared" si="319"/>
        <v>0.0468547098353274</v>
      </c>
      <c r="CG190" s="3">
        <v>2739</v>
      </c>
      <c r="CH190" s="3">
        <f t="shared" si="320"/>
        <v>0.0594143751106305</v>
      </c>
      <c r="CI190" s="41">
        <v>186.196</v>
      </c>
      <c r="CJ190" s="3">
        <v>2316</v>
      </c>
      <c r="CK190" s="3">
        <f t="shared" si="321"/>
        <v>0.0668032914815658</v>
      </c>
      <c r="CL190" s="3">
        <v>2749</v>
      </c>
      <c r="CM190" s="3">
        <f t="shared" si="322"/>
        <v>0.0792928533172817</v>
      </c>
      <c r="CN190" s="3">
        <v>9853</v>
      </c>
      <c r="CO190" s="3">
        <f t="shared" si="323"/>
        <v>0.284202431333276</v>
      </c>
      <c r="CP190" s="3">
        <v>7534</v>
      </c>
      <c r="CQ190" s="3">
        <f t="shared" si="324"/>
        <v>0.217312607090724</v>
      </c>
      <c r="CR190" s="3">
        <f t="shared" si="325"/>
        <v>0.147367362003976</v>
      </c>
      <c r="CS190" s="3">
        <f t="shared" si="326"/>
        <v>0.178837419722058</v>
      </c>
      <c r="CT190" s="3">
        <f t="shared" si="327"/>
        <v>0.237347721497949</v>
      </c>
      <c r="CU190" s="3">
        <f t="shared" si="328"/>
        <v>0.157898231980094</v>
      </c>
    </row>
    <row r="191" s="3" customFormat="1" spans="1:99">
      <c r="A191" s="4">
        <v>64</v>
      </c>
      <c r="B191" s="3" t="s">
        <v>44</v>
      </c>
      <c r="C191" s="3">
        <v>50</v>
      </c>
      <c r="D191" s="3">
        <v>51</v>
      </c>
      <c r="E191" s="3">
        <v>165</v>
      </c>
      <c r="F191" s="36" t="s">
        <v>43</v>
      </c>
      <c r="G191" s="36" t="s">
        <v>42</v>
      </c>
      <c r="H191" s="36" t="s">
        <v>42</v>
      </c>
      <c r="I191" s="36" t="s">
        <v>43</v>
      </c>
      <c r="J191" s="37">
        <v>8.15</v>
      </c>
      <c r="K191" s="37">
        <v>9.97</v>
      </c>
      <c r="L191" s="37">
        <v>6.23</v>
      </c>
      <c r="M191" s="37">
        <v>5.53</v>
      </c>
      <c r="N191" s="37">
        <v>4.29</v>
      </c>
      <c r="O191" s="37">
        <f t="shared" si="314"/>
        <v>6.834</v>
      </c>
      <c r="P191" s="37">
        <f t="shared" si="315"/>
        <v>2.00516931953389</v>
      </c>
      <c r="Q191" s="38">
        <f t="shared" si="316"/>
        <v>0.293410787172065</v>
      </c>
      <c r="R191" s="37">
        <v>-26.85</v>
      </c>
      <c r="S191" s="37">
        <v>19.93</v>
      </c>
      <c r="T191" s="29">
        <f t="shared" si="285"/>
        <v>46.78</v>
      </c>
      <c r="U191" s="3">
        <v>172.885</v>
      </c>
      <c r="V191" s="3">
        <v>490</v>
      </c>
      <c r="W191" s="3">
        <f t="shared" si="281"/>
        <v>0.0163938686633433</v>
      </c>
      <c r="X191" s="3">
        <v>991</v>
      </c>
      <c r="Y191" s="3">
        <f t="shared" si="282"/>
        <v>0.0331557629497412</v>
      </c>
      <c r="Z191" s="3">
        <v>5313</v>
      </c>
      <c r="AA191" s="3">
        <f t="shared" si="283"/>
        <v>0.177756375935394</v>
      </c>
      <c r="AB191" s="3">
        <v>4713</v>
      </c>
      <c r="AC191" s="3">
        <f t="shared" si="284"/>
        <v>0.157682251041504</v>
      </c>
      <c r="AD191" s="40">
        <v>173.294</v>
      </c>
      <c r="AE191" s="3">
        <v>458</v>
      </c>
      <c r="AF191" s="3">
        <f t="shared" si="286"/>
        <v>0.0152510036642556</v>
      </c>
      <c r="AG191" s="3">
        <v>912</v>
      </c>
      <c r="AH191" s="3">
        <f t="shared" si="287"/>
        <v>0.0303688107899587</v>
      </c>
      <c r="AI191" s="3">
        <v>5212</v>
      </c>
      <c r="AJ191" s="3">
        <f t="shared" si="288"/>
        <v>0.173555089733843</v>
      </c>
      <c r="AK191" s="3">
        <v>4657</v>
      </c>
      <c r="AL191" s="3">
        <f t="shared" si="289"/>
        <v>0.15507407000969</v>
      </c>
      <c r="AM191" s="40">
        <v>173.291</v>
      </c>
      <c r="AN191" s="3">
        <v>501</v>
      </c>
      <c r="AO191" s="3">
        <f t="shared" si="290"/>
        <v>0.0166834440836069</v>
      </c>
      <c r="AP191" s="3">
        <v>1039</v>
      </c>
      <c r="AQ191" s="3">
        <f t="shared" si="291"/>
        <v>0.0345989988081188</v>
      </c>
      <c r="AR191" s="3">
        <v>5444</v>
      </c>
      <c r="AS191" s="3">
        <f t="shared" si="292"/>
        <v>0.181286765651009</v>
      </c>
      <c r="AT191" s="3">
        <v>4818</v>
      </c>
      <c r="AU191" s="3">
        <f t="shared" si="293"/>
        <v>0.160440785618399</v>
      </c>
      <c r="AV191" s="40">
        <v>174.485</v>
      </c>
      <c r="AW191" s="3">
        <v>499</v>
      </c>
      <c r="AX191" s="3">
        <f t="shared" si="294"/>
        <v>0.0163902036610001</v>
      </c>
      <c r="AY191" s="3">
        <v>911</v>
      </c>
      <c r="AZ191" s="3">
        <f t="shared" si="295"/>
        <v>0.0299227966636696</v>
      </c>
      <c r="BA191" s="3">
        <v>5011</v>
      </c>
      <c r="BB191" s="3">
        <f t="shared" si="296"/>
        <v>0.164591804699943</v>
      </c>
      <c r="BC191" s="3">
        <v>4141</v>
      </c>
      <c r="BD191" s="3">
        <f t="shared" si="297"/>
        <v>0.136015698116636</v>
      </c>
      <c r="BE191" s="40">
        <v>171.558</v>
      </c>
      <c r="BF191" s="3">
        <v>411</v>
      </c>
      <c r="BG191" s="3">
        <f t="shared" si="298"/>
        <v>0.0139643225795586</v>
      </c>
      <c r="BH191" s="3">
        <v>1105</v>
      </c>
      <c r="BI191" s="3">
        <f t="shared" si="299"/>
        <v>0.0375439816311732</v>
      </c>
      <c r="BJ191" s="3">
        <v>5212</v>
      </c>
      <c r="BK191" s="3">
        <f t="shared" si="300"/>
        <v>0.177085278064864</v>
      </c>
      <c r="BL191" s="3">
        <v>4583</v>
      </c>
      <c r="BM191" s="3">
        <f t="shared" si="301"/>
        <v>0.155714088520966</v>
      </c>
      <c r="BN191" s="3">
        <f t="shared" si="302"/>
        <v>0.0157365685303529</v>
      </c>
      <c r="BO191" s="3">
        <f t="shared" si="303"/>
        <v>0.00101316184407926</v>
      </c>
      <c r="BP191" s="3">
        <f t="shared" si="304"/>
        <v>0.0643826411155053</v>
      </c>
      <c r="BQ191" s="3">
        <f t="shared" si="305"/>
        <v>0.0331180701685323</v>
      </c>
      <c r="BR191" s="3">
        <f t="shared" si="306"/>
        <v>0.00281252422417984</v>
      </c>
      <c r="BS191" s="3">
        <f t="shared" si="307"/>
        <v>0.0849241580160733</v>
      </c>
      <c r="BT191" s="3">
        <f t="shared" si="308"/>
        <v>0.174855062817011</v>
      </c>
      <c r="BU191" s="3">
        <f t="shared" si="309"/>
        <v>0.00568828052054465</v>
      </c>
      <c r="BV191" s="3">
        <f t="shared" si="310"/>
        <v>0.0325314030311925</v>
      </c>
      <c r="BW191" s="3">
        <f t="shared" si="311"/>
        <v>0.152985378661439</v>
      </c>
      <c r="BX191" s="3">
        <f t="shared" si="312"/>
        <v>0.00868817874916131</v>
      </c>
      <c r="BY191" s="3">
        <f t="shared" si="313"/>
        <v>0.056790909204392</v>
      </c>
      <c r="BZ191" s="41">
        <v>160.031</v>
      </c>
      <c r="CA191" s="3">
        <v>-2292</v>
      </c>
      <c r="CB191" s="3">
        <f t="shared" si="317"/>
        <v>-0.0894965667207785</v>
      </c>
      <c r="CC191" s="3">
        <v>-2734</v>
      </c>
      <c r="CD191" s="3">
        <f t="shared" si="318"/>
        <v>-0.106755503234995</v>
      </c>
      <c r="CE191" s="3">
        <v>1027</v>
      </c>
      <c r="CF191" s="3">
        <f t="shared" si="319"/>
        <v>0.0401016466065617</v>
      </c>
      <c r="CG191" s="3">
        <v>1910</v>
      </c>
      <c r="CH191" s="3">
        <f t="shared" si="320"/>
        <v>0.0745804722673154</v>
      </c>
      <c r="CI191" s="41">
        <v>159.101</v>
      </c>
      <c r="CJ191" s="3">
        <v>1368</v>
      </c>
      <c r="CK191" s="3">
        <f t="shared" si="321"/>
        <v>0.0540431032125835</v>
      </c>
      <c r="CL191" s="3">
        <v>1608</v>
      </c>
      <c r="CM191" s="3">
        <f t="shared" si="322"/>
        <v>0.0635243493902297</v>
      </c>
      <c r="CN191" s="3">
        <v>5859</v>
      </c>
      <c r="CO191" s="3">
        <f t="shared" si="323"/>
        <v>0.231460922311788</v>
      </c>
      <c r="CP191" s="3">
        <v>4757</v>
      </c>
      <c r="CQ191" s="3">
        <f t="shared" si="324"/>
        <v>0.187926200279429</v>
      </c>
      <c r="CR191" s="3">
        <f t="shared" si="325"/>
        <v>0.143539669933362</v>
      </c>
      <c r="CS191" s="3">
        <f t="shared" si="326"/>
        <v>0.170279852625225</v>
      </c>
      <c r="CT191" s="3">
        <f t="shared" si="327"/>
        <v>0.191359275705227</v>
      </c>
      <c r="CU191" s="3">
        <f t="shared" si="328"/>
        <v>0.113345728012114</v>
      </c>
    </row>
    <row r="192" s="3" customFormat="1" spans="1:99">
      <c r="A192" s="4">
        <v>65</v>
      </c>
      <c r="B192" s="28" t="s">
        <v>44</v>
      </c>
      <c r="C192" s="42">
        <v>68</v>
      </c>
      <c r="D192" s="3">
        <v>52</v>
      </c>
      <c r="E192" s="3">
        <v>151</v>
      </c>
      <c r="F192" s="36" t="s">
        <v>43</v>
      </c>
      <c r="G192" s="36" t="s">
        <v>43</v>
      </c>
      <c r="H192" s="36" t="s">
        <v>43</v>
      </c>
      <c r="I192" s="36" t="s">
        <v>43</v>
      </c>
      <c r="J192" s="28">
        <v>0.58</v>
      </c>
      <c r="K192" s="28">
        <v>1.37</v>
      </c>
      <c r="L192" s="28">
        <v>0.99</v>
      </c>
      <c r="M192" s="28">
        <v>0.29</v>
      </c>
      <c r="N192" s="28">
        <v>1.39</v>
      </c>
      <c r="O192" s="37">
        <f t="shared" si="314"/>
        <v>0.924</v>
      </c>
      <c r="P192" s="37">
        <f t="shared" si="315"/>
        <v>0.433755691605309</v>
      </c>
      <c r="Q192" s="38">
        <f t="shared" si="316"/>
        <v>0.469432566672412</v>
      </c>
      <c r="R192" s="43">
        <v>-18.17</v>
      </c>
      <c r="S192" s="43">
        <v>31.18</v>
      </c>
      <c r="T192" s="29">
        <f t="shared" si="285"/>
        <v>49.35</v>
      </c>
      <c r="U192" s="28">
        <v>202.475</v>
      </c>
      <c r="V192" s="3">
        <v>-1221</v>
      </c>
      <c r="W192" s="3">
        <f t="shared" si="281"/>
        <v>-0.0297833022361366</v>
      </c>
      <c r="X192" s="3">
        <v>-1285</v>
      </c>
      <c r="Y192" s="3">
        <f t="shared" si="282"/>
        <v>-0.0313444253672691</v>
      </c>
      <c r="Z192" s="3">
        <v>5657</v>
      </c>
      <c r="AA192" s="3">
        <f t="shared" si="283"/>
        <v>0.137988649262756</v>
      </c>
      <c r="AB192" s="3">
        <v>4212</v>
      </c>
      <c r="AC192" s="3">
        <f t="shared" si="284"/>
        <v>0.102741416067656</v>
      </c>
      <c r="AD192" s="44">
        <v>201.388</v>
      </c>
      <c r="AE192" s="3">
        <v>-1199</v>
      </c>
      <c r="AF192" s="3">
        <f t="shared" si="286"/>
        <v>-0.0295632383793072</v>
      </c>
      <c r="AG192" s="3">
        <v>-1105</v>
      </c>
      <c r="AH192" s="3">
        <f t="shared" si="287"/>
        <v>-0.0272455199408961</v>
      </c>
      <c r="AI192" s="3">
        <v>5750</v>
      </c>
      <c r="AJ192" s="3">
        <f t="shared" si="288"/>
        <v>0.141775330009188</v>
      </c>
      <c r="AK192" s="3">
        <v>4008</v>
      </c>
      <c r="AL192" s="3">
        <f t="shared" si="289"/>
        <v>0.0988235691611871</v>
      </c>
      <c r="AM192" s="44">
        <v>205.199</v>
      </c>
      <c r="AN192" s="3">
        <v>-1493</v>
      </c>
      <c r="AO192" s="3">
        <f t="shared" si="290"/>
        <v>-0.035457599293688</v>
      </c>
      <c r="AP192" s="3">
        <v>-1522</v>
      </c>
      <c r="AQ192" s="3">
        <f t="shared" si="291"/>
        <v>-0.0361463269423933</v>
      </c>
      <c r="AR192" s="3">
        <v>6442</v>
      </c>
      <c r="AS192" s="3">
        <f t="shared" si="292"/>
        <v>0.15299253492963</v>
      </c>
      <c r="AT192" s="3">
        <v>4512</v>
      </c>
      <c r="AU192" s="3">
        <f t="shared" si="293"/>
        <v>0.107156522446832</v>
      </c>
      <c r="AV192" s="44">
        <v>202.841</v>
      </c>
      <c r="AW192" s="3">
        <v>-1301</v>
      </c>
      <c r="AX192" s="3">
        <f t="shared" si="294"/>
        <v>-0.0316202872340903</v>
      </c>
      <c r="AY192" s="3">
        <v>-1288</v>
      </c>
      <c r="AZ192" s="3">
        <f t="shared" si="295"/>
        <v>-0.0313043274077697</v>
      </c>
      <c r="BA192" s="3">
        <v>5514</v>
      </c>
      <c r="BB192" s="3">
        <f t="shared" si="296"/>
        <v>0.134015575564008</v>
      </c>
      <c r="BC192" s="3">
        <v>4334</v>
      </c>
      <c r="BD192" s="3">
        <f t="shared" si="297"/>
        <v>0.105336145174902</v>
      </c>
      <c r="BE192" s="44">
        <v>200.668</v>
      </c>
      <c r="BF192" s="3">
        <v>-1305</v>
      </c>
      <c r="BG192" s="3">
        <f t="shared" si="298"/>
        <v>-0.0324081520121781</v>
      </c>
      <c r="BH192" s="3">
        <v>-1345</v>
      </c>
      <c r="BI192" s="3">
        <f t="shared" si="299"/>
        <v>-0.033401505330559</v>
      </c>
      <c r="BJ192" s="3">
        <v>5488</v>
      </c>
      <c r="BK192" s="3">
        <f t="shared" si="300"/>
        <v>0.136288075281865</v>
      </c>
      <c r="BL192" s="3">
        <v>4009</v>
      </c>
      <c r="BM192" s="3">
        <f t="shared" si="301"/>
        <v>0.0995588363347294</v>
      </c>
      <c r="BN192" s="3">
        <f t="shared" si="302"/>
        <v>-0.03176651583108</v>
      </c>
      <c r="BO192" s="3">
        <f t="shared" si="303"/>
        <v>0.00213750998182785</v>
      </c>
      <c r="BP192" s="3">
        <f t="shared" si="304"/>
        <v>0.0672881468397153</v>
      </c>
      <c r="BQ192" s="3">
        <f t="shared" si="305"/>
        <v>-0.0318884209977774</v>
      </c>
      <c r="BR192" s="3">
        <f t="shared" si="306"/>
        <v>0.00291934287205849</v>
      </c>
      <c r="BS192" s="3">
        <f t="shared" si="307"/>
        <v>0.0915486807033175</v>
      </c>
      <c r="BT192" s="3">
        <f t="shared" si="308"/>
        <v>0.140612033009489</v>
      </c>
      <c r="BU192" s="3">
        <f t="shared" si="309"/>
        <v>0.00668912686749303</v>
      </c>
      <c r="BV192" s="3">
        <f t="shared" si="310"/>
        <v>0.0475715109463044</v>
      </c>
      <c r="BW192" s="3">
        <f t="shared" si="311"/>
        <v>0.102723297837061</v>
      </c>
      <c r="BX192" s="3">
        <f t="shared" si="312"/>
        <v>0.00321566416987204</v>
      </c>
      <c r="BY192" s="3">
        <f t="shared" si="313"/>
        <v>0.0313041368178493</v>
      </c>
      <c r="BZ192" s="41">
        <v>200.569</v>
      </c>
      <c r="CA192" s="3">
        <v>-4984</v>
      </c>
      <c r="CB192" s="3">
        <f t="shared" si="317"/>
        <v>-0.123894040110314</v>
      </c>
      <c r="CC192" s="3">
        <v>-4580</v>
      </c>
      <c r="CD192" s="3">
        <f t="shared" si="318"/>
        <v>-0.113851264788371</v>
      </c>
      <c r="CE192" s="3">
        <v>1125</v>
      </c>
      <c r="CF192" s="3">
        <f t="shared" si="319"/>
        <v>0.0279656491019469</v>
      </c>
      <c r="CG192" s="3">
        <v>1543</v>
      </c>
      <c r="CH192" s="3">
        <f t="shared" si="320"/>
        <v>0.0383564413904926</v>
      </c>
      <c r="CI192" s="41">
        <v>202.181</v>
      </c>
      <c r="CJ192" s="3">
        <v>1416</v>
      </c>
      <c r="CK192" s="3">
        <f t="shared" si="321"/>
        <v>0.0346403740426236</v>
      </c>
      <c r="CL192" s="3">
        <v>1672</v>
      </c>
      <c r="CM192" s="3">
        <f t="shared" si="322"/>
        <v>0.0409030405362053</v>
      </c>
      <c r="CN192" s="3">
        <v>9753</v>
      </c>
      <c r="CO192" s="3">
        <f t="shared" si="323"/>
        <v>0.238592915280867</v>
      </c>
      <c r="CP192" s="3">
        <v>6927</v>
      </c>
      <c r="CQ192" s="3">
        <f t="shared" si="324"/>
        <v>0.169458948441563</v>
      </c>
      <c r="CR192" s="3">
        <f t="shared" si="325"/>
        <v>0.158534414152938</v>
      </c>
      <c r="CS192" s="3">
        <f t="shared" si="326"/>
        <v>0.154754305324576</v>
      </c>
      <c r="CT192" s="3">
        <f t="shared" si="327"/>
        <v>0.21062726617892</v>
      </c>
      <c r="CU192" s="3">
        <f t="shared" si="328"/>
        <v>0.131102507051071</v>
      </c>
    </row>
    <row r="193" s="3" customFormat="1" spans="1:99">
      <c r="A193" s="4">
        <v>66</v>
      </c>
      <c r="B193" s="28" t="s">
        <v>41</v>
      </c>
      <c r="C193" s="42">
        <v>74</v>
      </c>
      <c r="D193" s="3">
        <v>78</v>
      </c>
      <c r="E193" s="3">
        <v>181</v>
      </c>
      <c r="F193" s="36" t="s">
        <v>43</v>
      </c>
      <c r="G193" s="36" t="s">
        <v>42</v>
      </c>
      <c r="H193" s="36" t="s">
        <v>42</v>
      </c>
      <c r="I193" s="36" t="s">
        <v>43</v>
      </c>
      <c r="J193" s="28">
        <v>-0.28</v>
      </c>
      <c r="K193" s="28">
        <v>-1.32</v>
      </c>
      <c r="L193" s="28">
        <v>-2.04</v>
      </c>
      <c r="M193" s="28">
        <v>-0.5</v>
      </c>
      <c r="N193" s="28">
        <v>-0.33</v>
      </c>
      <c r="O193" s="37">
        <f t="shared" si="314"/>
        <v>-0.894</v>
      </c>
      <c r="P193" s="37">
        <f t="shared" si="315"/>
        <v>0.684853268956205</v>
      </c>
      <c r="Q193" s="38">
        <f t="shared" si="316"/>
        <v>0.766055110689267</v>
      </c>
      <c r="R193" s="28">
        <v>-26.48</v>
      </c>
      <c r="S193" s="28">
        <v>14.53</v>
      </c>
      <c r="T193" s="29">
        <f t="shared" si="285"/>
        <v>41.01</v>
      </c>
      <c r="U193" s="28">
        <v>173.234</v>
      </c>
      <c r="V193" s="3">
        <v>556</v>
      </c>
      <c r="W193" s="3">
        <f t="shared" si="281"/>
        <v>0.0185271460348167</v>
      </c>
      <c r="X193" s="3">
        <v>-1048</v>
      </c>
      <c r="Y193" s="3">
        <f t="shared" si="282"/>
        <v>-0.0349216709433236</v>
      </c>
      <c r="Z193" s="3">
        <v>9036</v>
      </c>
      <c r="AA193" s="3">
        <f t="shared" si="283"/>
        <v>0.30109944527087</v>
      </c>
      <c r="AB193" s="3">
        <v>6724</v>
      </c>
      <c r="AC193" s="3">
        <f t="shared" si="284"/>
        <v>0.224058507082927</v>
      </c>
      <c r="AD193" s="44">
        <v>171.182</v>
      </c>
      <c r="AE193" s="3">
        <v>535</v>
      </c>
      <c r="AF193" s="3">
        <f t="shared" si="286"/>
        <v>0.0182573436321163</v>
      </c>
      <c r="AG193" s="3">
        <v>-992</v>
      </c>
      <c r="AH193" s="3">
        <f t="shared" si="287"/>
        <v>-0.0338528689402978</v>
      </c>
      <c r="AI193" s="3">
        <v>8984</v>
      </c>
      <c r="AJ193" s="3">
        <f t="shared" si="288"/>
        <v>0.306586869515762</v>
      </c>
      <c r="AK193" s="3">
        <v>6698</v>
      </c>
      <c r="AL193" s="3">
        <f t="shared" si="289"/>
        <v>0.228575117098906</v>
      </c>
      <c r="AM193" s="44">
        <v>171.223</v>
      </c>
      <c r="AN193" s="3">
        <v>455</v>
      </c>
      <c r="AO193" s="3">
        <f t="shared" si="290"/>
        <v>0.015519838316914</v>
      </c>
      <c r="AP193" s="3">
        <v>-881</v>
      </c>
      <c r="AQ193" s="3">
        <f t="shared" si="291"/>
        <v>-0.030050500125717</v>
      </c>
      <c r="AR193" s="3">
        <v>8665</v>
      </c>
      <c r="AS193" s="3">
        <f t="shared" si="292"/>
        <v>0.295559118716615</v>
      </c>
      <c r="AT193" s="3">
        <v>6160</v>
      </c>
      <c r="AU193" s="3">
        <f t="shared" si="293"/>
        <v>0.210114734136682</v>
      </c>
      <c r="AV193" s="44">
        <v>174.221</v>
      </c>
      <c r="AW193" s="3">
        <v>661</v>
      </c>
      <c r="AX193" s="3">
        <f t="shared" si="294"/>
        <v>0.0217771205442212</v>
      </c>
      <c r="AY193" s="3">
        <v>-991</v>
      </c>
      <c r="AZ193" s="3">
        <f t="shared" si="295"/>
        <v>-0.032649207956616</v>
      </c>
      <c r="BA193" s="3">
        <v>8981</v>
      </c>
      <c r="BB193" s="3">
        <f t="shared" si="296"/>
        <v>0.295885506214297</v>
      </c>
      <c r="BC193" s="3">
        <v>6650</v>
      </c>
      <c r="BD193" s="3">
        <f t="shared" si="297"/>
        <v>0.219089034219472</v>
      </c>
      <c r="BE193" s="44">
        <v>175.369</v>
      </c>
      <c r="BF193" s="3">
        <v>788</v>
      </c>
      <c r="BG193" s="3">
        <f t="shared" si="298"/>
        <v>0.0256224448154897</v>
      </c>
      <c r="BH193" s="3">
        <v>-1212</v>
      </c>
      <c r="BI193" s="3">
        <f t="shared" si="299"/>
        <v>-0.0394091410106262</v>
      </c>
      <c r="BJ193" s="3">
        <v>9210</v>
      </c>
      <c r="BK193" s="3">
        <f t="shared" si="300"/>
        <v>0.299470452729264</v>
      </c>
      <c r="BL193" s="3">
        <v>6889</v>
      </c>
      <c r="BM193" s="3">
        <f t="shared" si="301"/>
        <v>0.224001297378056</v>
      </c>
      <c r="BN193" s="3">
        <f t="shared" si="302"/>
        <v>0.0199407786687116</v>
      </c>
      <c r="BO193" s="3">
        <f t="shared" si="303"/>
        <v>0.00346498213638672</v>
      </c>
      <c r="BP193" s="3">
        <f t="shared" si="304"/>
        <v>0.173763632501649</v>
      </c>
      <c r="BQ193" s="3">
        <f t="shared" si="305"/>
        <v>-0.0341766777953161</v>
      </c>
      <c r="BR193" s="3">
        <f t="shared" si="306"/>
        <v>0.00307886487309777</v>
      </c>
      <c r="BS193" s="3">
        <f t="shared" si="307"/>
        <v>0.090086722048792</v>
      </c>
      <c r="BT193" s="3">
        <f t="shared" si="308"/>
        <v>0.299720278489362</v>
      </c>
      <c r="BU193" s="3">
        <f t="shared" si="309"/>
        <v>0.00402828289228532</v>
      </c>
      <c r="BV193" s="3">
        <f t="shared" si="310"/>
        <v>0.0134401412963731</v>
      </c>
      <c r="BW193" s="3">
        <f t="shared" si="311"/>
        <v>0.221167737983209</v>
      </c>
      <c r="BX193" s="3">
        <f t="shared" si="312"/>
        <v>0.00628879596686673</v>
      </c>
      <c r="BY193" s="3">
        <f t="shared" si="313"/>
        <v>0.0284345086865435</v>
      </c>
      <c r="BZ193" s="41">
        <v>162.2</v>
      </c>
      <c r="CA193" s="3">
        <v>-2629</v>
      </c>
      <c r="CB193" s="3">
        <f t="shared" si="317"/>
        <v>-0.0999283890889906</v>
      </c>
      <c r="CC193" s="3">
        <v>-4106</v>
      </c>
      <c r="CD193" s="3">
        <f t="shared" si="318"/>
        <v>-0.156069214758233</v>
      </c>
      <c r="CE193" s="3">
        <v>2476</v>
      </c>
      <c r="CF193" s="3">
        <f t="shared" si="319"/>
        <v>0.0941128533223054</v>
      </c>
      <c r="CG193" s="3">
        <v>2535</v>
      </c>
      <c r="CH193" s="3">
        <f t="shared" si="320"/>
        <v>0.0963554455460598</v>
      </c>
      <c r="CI193" s="41">
        <v>138.514</v>
      </c>
      <c r="CJ193" s="3">
        <v>956</v>
      </c>
      <c r="CK193" s="3">
        <f t="shared" si="321"/>
        <v>0.0498276666471618</v>
      </c>
      <c r="CL193" s="3">
        <v>390</v>
      </c>
      <c r="CM193" s="3">
        <f t="shared" si="322"/>
        <v>0.0203271861845116</v>
      </c>
      <c r="CN193" s="3">
        <v>6489</v>
      </c>
      <c r="CO193" s="3">
        <f t="shared" si="323"/>
        <v>0.338213105516143</v>
      </c>
      <c r="CP193" s="3">
        <v>4846</v>
      </c>
      <c r="CQ193" s="3">
        <f t="shared" si="324"/>
        <v>0.252578318590111</v>
      </c>
      <c r="CR193" s="3">
        <f t="shared" si="325"/>
        <v>0.149756055736152</v>
      </c>
      <c r="CS193" s="3">
        <f t="shared" si="326"/>
        <v>0.176396400942745</v>
      </c>
      <c r="CT193" s="3">
        <f t="shared" si="327"/>
        <v>0.244100252193838</v>
      </c>
      <c r="CU193" s="3">
        <f t="shared" si="328"/>
        <v>0.156222873044051</v>
      </c>
    </row>
    <row r="194" s="3" customFormat="1" spans="1:99">
      <c r="A194" s="4">
        <v>67</v>
      </c>
      <c r="B194" s="28" t="s">
        <v>41</v>
      </c>
      <c r="C194" s="42">
        <v>61</v>
      </c>
      <c r="D194" s="3">
        <v>79</v>
      </c>
      <c r="E194" s="3">
        <v>174</v>
      </c>
      <c r="F194" s="36" t="s">
        <v>43</v>
      </c>
      <c r="G194" s="36" t="s">
        <v>42</v>
      </c>
      <c r="H194" s="36" t="s">
        <v>43</v>
      </c>
      <c r="I194" s="36" t="s">
        <v>42</v>
      </c>
      <c r="J194" s="28">
        <v>4.5</v>
      </c>
      <c r="K194" s="28">
        <v>6.59</v>
      </c>
      <c r="L194" s="28">
        <v>3.4</v>
      </c>
      <c r="M194" s="28">
        <v>4.94</v>
      </c>
      <c r="N194" s="28">
        <v>2.38</v>
      </c>
      <c r="O194" s="37">
        <f t="shared" si="314"/>
        <v>4.362</v>
      </c>
      <c r="P194" s="37">
        <f t="shared" si="315"/>
        <v>1.42624542067626</v>
      </c>
      <c r="Q194" s="38">
        <f t="shared" si="316"/>
        <v>0.326970522851045</v>
      </c>
      <c r="R194" s="28">
        <v>-7</v>
      </c>
      <c r="S194" s="28">
        <v>29.57</v>
      </c>
      <c r="T194" s="29">
        <f t="shared" si="285"/>
        <v>36.57</v>
      </c>
      <c r="U194" s="28">
        <v>168.858</v>
      </c>
      <c r="V194" s="3">
        <v>116</v>
      </c>
      <c r="W194" s="3">
        <f t="shared" si="281"/>
        <v>0.00406831626602622</v>
      </c>
      <c r="X194" s="3">
        <v>208</v>
      </c>
      <c r="Y194" s="3">
        <f t="shared" si="282"/>
        <v>0.0072949119252884</v>
      </c>
      <c r="Z194" s="3">
        <v>5556</v>
      </c>
      <c r="AA194" s="3">
        <f t="shared" si="283"/>
        <v>0.194858320465877</v>
      </c>
      <c r="AB194" s="3">
        <v>3648</v>
      </c>
      <c r="AC194" s="3">
        <f t="shared" si="284"/>
        <v>0.127941532228135</v>
      </c>
      <c r="AD194" s="44">
        <v>166.195</v>
      </c>
      <c r="AE194" s="3">
        <v>94</v>
      </c>
      <c r="AF194" s="3">
        <f t="shared" si="286"/>
        <v>0.00340323505423776</v>
      </c>
      <c r="AG194" s="3">
        <v>188</v>
      </c>
      <c r="AH194" s="3">
        <f t="shared" si="287"/>
        <v>0.00680647010847552</v>
      </c>
      <c r="AI194" s="3">
        <v>5523</v>
      </c>
      <c r="AJ194" s="3">
        <f t="shared" si="288"/>
        <v>0.199958161750587</v>
      </c>
      <c r="AK194" s="3">
        <v>3549</v>
      </c>
      <c r="AL194" s="3">
        <f t="shared" si="289"/>
        <v>0.128490225611594</v>
      </c>
      <c r="AM194" s="44">
        <v>170.102</v>
      </c>
      <c r="AN194" s="3">
        <v>109</v>
      </c>
      <c r="AO194" s="3">
        <f t="shared" si="290"/>
        <v>0.00376710441612092</v>
      </c>
      <c r="AP194" s="3">
        <v>331</v>
      </c>
      <c r="AQ194" s="3">
        <f t="shared" si="291"/>
        <v>0.0114395556122571</v>
      </c>
      <c r="AR194" s="3">
        <v>5650</v>
      </c>
      <c r="AS194" s="3">
        <f t="shared" si="292"/>
        <v>0.195267339000763</v>
      </c>
      <c r="AT194" s="3">
        <v>4092</v>
      </c>
      <c r="AU194" s="3">
        <f t="shared" si="293"/>
        <v>0.141421938263916</v>
      </c>
      <c r="AV194" s="44">
        <v>167.885</v>
      </c>
      <c r="AW194" s="3">
        <v>91</v>
      </c>
      <c r="AX194" s="3">
        <f t="shared" si="294"/>
        <v>0.00322862497769887</v>
      </c>
      <c r="AY194" s="3">
        <v>155</v>
      </c>
      <c r="AZ194" s="3">
        <f t="shared" si="295"/>
        <v>0.00549930628069588</v>
      </c>
      <c r="BA194" s="3">
        <v>5221</v>
      </c>
      <c r="BB194" s="3">
        <f t="shared" si="296"/>
        <v>0.185237923171053</v>
      </c>
      <c r="BC194" s="3">
        <v>3551</v>
      </c>
      <c r="BD194" s="3">
        <f t="shared" si="297"/>
        <v>0.125987332920975</v>
      </c>
      <c r="BE194" s="44">
        <v>171.258</v>
      </c>
      <c r="BF194" s="3">
        <v>122</v>
      </c>
      <c r="BG194" s="3">
        <f t="shared" si="298"/>
        <v>0.00415966249909222</v>
      </c>
      <c r="BH194" s="3">
        <v>289</v>
      </c>
      <c r="BI194" s="3">
        <f t="shared" si="299"/>
        <v>0.00985362673965287</v>
      </c>
      <c r="BJ194" s="3">
        <v>5478</v>
      </c>
      <c r="BK194" s="3">
        <f t="shared" si="300"/>
        <v>0.186775665328091</v>
      </c>
      <c r="BL194" s="3">
        <v>4087</v>
      </c>
      <c r="BM194" s="3">
        <f t="shared" si="301"/>
        <v>0.139348693719589</v>
      </c>
      <c r="BN194" s="3">
        <f t="shared" si="302"/>
        <v>0.0037253886426352</v>
      </c>
      <c r="BO194" s="3">
        <f t="shared" si="303"/>
        <v>0.000362902305410835</v>
      </c>
      <c r="BP194" s="3">
        <f t="shared" si="304"/>
        <v>0.0974132742172457</v>
      </c>
      <c r="BQ194" s="3">
        <f t="shared" si="305"/>
        <v>0.00817877413327396</v>
      </c>
      <c r="BR194" s="3">
        <f t="shared" si="306"/>
        <v>0.00215786032073238</v>
      </c>
      <c r="BS194" s="3">
        <f t="shared" si="307"/>
        <v>0.263836644168163</v>
      </c>
      <c r="BT194" s="3">
        <f t="shared" si="308"/>
        <v>0.192419481943274</v>
      </c>
      <c r="BU194" s="3">
        <f t="shared" si="309"/>
        <v>0.00555549041545539</v>
      </c>
      <c r="BV194" s="3">
        <f t="shared" si="310"/>
        <v>0.0288717668260492</v>
      </c>
      <c r="BW194" s="3">
        <f t="shared" si="311"/>
        <v>0.132637944548842</v>
      </c>
      <c r="BX194" s="3">
        <f t="shared" si="312"/>
        <v>0.0064137850932559</v>
      </c>
      <c r="BY194" s="3">
        <f t="shared" si="313"/>
        <v>0.0483555826733588</v>
      </c>
      <c r="BZ194" s="41">
        <v>225.938</v>
      </c>
      <c r="CA194" s="3">
        <v>-3160</v>
      </c>
      <c r="CB194" s="3">
        <f t="shared" si="317"/>
        <v>-0.0619025475573529</v>
      </c>
      <c r="CC194" s="3">
        <v>-3830</v>
      </c>
      <c r="CD194" s="3">
        <f t="shared" si="318"/>
        <v>-0.0750274547926144</v>
      </c>
      <c r="CE194" s="3">
        <v>5785</v>
      </c>
      <c r="CF194" s="3">
        <f t="shared" si="319"/>
        <v>0.11332475874028</v>
      </c>
      <c r="CG194" s="3">
        <v>4334</v>
      </c>
      <c r="CH194" s="3">
        <f t="shared" si="320"/>
        <v>0.0849005193397365</v>
      </c>
      <c r="CI194" s="41">
        <v>188.831</v>
      </c>
      <c r="CJ194" s="3">
        <v>2640</v>
      </c>
      <c r="CK194" s="3">
        <f t="shared" si="321"/>
        <v>0.0740384538477765</v>
      </c>
      <c r="CL194" s="3">
        <v>2604</v>
      </c>
      <c r="CM194" s="3">
        <f t="shared" si="322"/>
        <v>0.0730288385680341</v>
      </c>
      <c r="CN194" s="3">
        <v>10590</v>
      </c>
      <c r="CO194" s="3">
        <f t="shared" si="323"/>
        <v>0.296995161457558</v>
      </c>
      <c r="CP194" s="3">
        <v>7131</v>
      </c>
      <c r="CQ194" s="3">
        <f t="shared" si="324"/>
        <v>0.199987959995642</v>
      </c>
      <c r="CR194" s="3">
        <f t="shared" si="325"/>
        <v>0.135941001405129</v>
      </c>
      <c r="CS194" s="3">
        <f t="shared" si="326"/>
        <v>0.148056293360648</v>
      </c>
      <c r="CT194" s="3">
        <f t="shared" si="327"/>
        <v>0.183670402717277</v>
      </c>
      <c r="CU194" s="3">
        <f t="shared" si="328"/>
        <v>0.115087440655905</v>
      </c>
    </row>
    <row r="195" s="3" customFormat="1" spans="1:99">
      <c r="A195" s="4">
        <v>68</v>
      </c>
      <c r="B195" s="28" t="s">
        <v>44</v>
      </c>
      <c r="C195" s="42">
        <v>73</v>
      </c>
      <c r="D195" s="3">
        <v>51</v>
      </c>
      <c r="E195" s="3">
        <v>160</v>
      </c>
      <c r="F195" s="36" t="s">
        <v>43</v>
      </c>
      <c r="G195" s="36" t="s">
        <v>42</v>
      </c>
      <c r="H195" s="36" t="s">
        <v>42</v>
      </c>
      <c r="I195" s="36" t="s">
        <v>43</v>
      </c>
      <c r="J195" s="28">
        <v>-2.68</v>
      </c>
      <c r="K195" s="28">
        <v>-1.22</v>
      </c>
      <c r="L195" s="28">
        <v>-3.05</v>
      </c>
      <c r="M195" s="28">
        <v>-0.29</v>
      </c>
      <c r="N195" s="28">
        <v>-1.22</v>
      </c>
      <c r="O195" s="37">
        <f t="shared" si="314"/>
        <v>-1.692</v>
      </c>
      <c r="P195" s="37">
        <f t="shared" si="315"/>
        <v>1.02288611291776</v>
      </c>
      <c r="Q195" s="38">
        <f t="shared" si="316"/>
        <v>0.604542619927753</v>
      </c>
      <c r="R195" s="28">
        <v>-25.53</v>
      </c>
      <c r="S195" s="28">
        <v>11.7</v>
      </c>
      <c r="T195" s="29">
        <f t="shared" si="285"/>
        <v>37.23</v>
      </c>
      <c r="U195" s="28">
        <v>222.524</v>
      </c>
      <c r="V195" s="3">
        <v>-3379</v>
      </c>
      <c r="W195" s="3">
        <f t="shared" si="281"/>
        <v>-0.0682392862540988</v>
      </c>
      <c r="X195" s="3">
        <v>-2160</v>
      </c>
      <c r="Y195" s="3">
        <f t="shared" si="282"/>
        <v>-0.0436214437137773</v>
      </c>
      <c r="Z195" s="3">
        <v>5104</v>
      </c>
      <c r="AA195" s="3">
        <f t="shared" si="283"/>
        <v>0.103075855886629</v>
      </c>
      <c r="AB195" s="3">
        <v>5002</v>
      </c>
      <c r="AC195" s="3">
        <f t="shared" si="284"/>
        <v>0.101015954377923</v>
      </c>
      <c r="AD195" s="44">
        <v>220.852</v>
      </c>
      <c r="AE195" s="3">
        <v>-3217</v>
      </c>
      <c r="AF195" s="3">
        <f t="shared" si="286"/>
        <v>-0.0659551007184142</v>
      </c>
      <c r="AG195" s="3">
        <v>-2003</v>
      </c>
      <c r="AH195" s="3">
        <f t="shared" si="287"/>
        <v>-0.0410656098038495</v>
      </c>
      <c r="AI195" s="3">
        <v>4959</v>
      </c>
      <c r="AJ195" s="3">
        <f t="shared" si="288"/>
        <v>0.10166967499615</v>
      </c>
      <c r="AK195" s="3">
        <v>4821</v>
      </c>
      <c r="AL195" s="3">
        <f t="shared" si="289"/>
        <v>0.0988403918444125</v>
      </c>
      <c r="AM195" s="44">
        <v>222.933</v>
      </c>
      <c r="AN195" s="3">
        <v>-3139</v>
      </c>
      <c r="AO195" s="3">
        <f t="shared" si="290"/>
        <v>-0.0631600688864227</v>
      </c>
      <c r="AP195" s="3">
        <v>-2005</v>
      </c>
      <c r="AQ195" s="3">
        <f t="shared" si="291"/>
        <v>-0.0403427646120668</v>
      </c>
      <c r="AR195" s="3">
        <v>4771</v>
      </c>
      <c r="AS195" s="3">
        <f t="shared" si="292"/>
        <v>0.0959976708050726</v>
      </c>
      <c r="AT195" s="3">
        <v>5201</v>
      </c>
      <c r="AU195" s="3">
        <f t="shared" si="293"/>
        <v>0.104649735036089</v>
      </c>
      <c r="AV195" s="44">
        <v>220.919</v>
      </c>
      <c r="AW195" s="3">
        <v>-3213</v>
      </c>
      <c r="AX195" s="3">
        <f t="shared" si="294"/>
        <v>-0.0658331427744387</v>
      </c>
      <c r="AY195" s="3">
        <v>-2088</v>
      </c>
      <c r="AZ195" s="3">
        <f t="shared" si="295"/>
        <v>-0.0427823224752655</v>
      </c>
      <c r="BA195" s="3">
        <v>5501</v>
      </c>
      <c r="BB195" s="3">
        <f t="shared" si="296"/>
        <v>0.112713388858446</v>
      </c>
      <c r="BC195" s="3">
        <v>4995</v>
      </c>
      <c r="BD195" s="3">
        <f t="shared" si="297"/>
        <v>0.102345642128329</v>
      </c>
      <c r="BE195" s="44">
        <v>223.968</v>
      </c>
      <c r="BF195" s="3">
        <v>-3517</v>
      </c>
      <c r="BG195" s="3">
        <f t="shared" si="298"/>
        <v>-0.0701133026249683</v>
      </c>
      <c r="BH195" s="3">
        <v>-2211</v>
      </c>
      <c r="BI195" s="3">
        <f t="shared" si="299"/>
        <v>-0.0440774842490205</v>
      </c>
      <c r="BJ195" s="3">
        <v>4847</v>
      </c>
      <c r="BK195" s="3">
        <f t="shared" si="300"/>
        <v>0.0966275740185446</v>
      </c>
      <c r="BL195" s="3">
        <v>4685</v>
      </c>
      <c r="BM195" s="3">
        <f t="shared" si="301"/>
        <v>0.0933980161495526</v>
      </c>
      <c r="BN195" s="3">
        <f t="shared" si="302"/>
        <v>-0.0666601802516686</v>
      </c>
      <c r="BO195" s="3">
        <f t="shared" si="303"/>
        <v>0.00236006515155724</v>
      </c>
      <c r="BP195" s="3">
        <f t="shared" si="304"/>
        <v>0.0354044219899655</v>
      </c>
      <c r="BQ195" s="3">
        <f t="shared" si="305"/>
        <v>-0.0423779249707959</v>
      </c>
      <c r="BR195" s="3">
        <f t="shared" si="306"/>
        <v>0.00144654254891493</v>
      </c>
      <c r="BS195" s="3">
        <f t="shared" si="307"/>
        <v>0.0341343411672892</v>
      </c>
      <c r="BT195" s="3">
        <f t="shared" si="308"/>
        <v>0.102016832912969</v>
      </c>
      <c r="BU195" s="3">
        <f t="shared" si="309"/>
        <v>0.00601552626600432</v>
      </c>
      <c r="BV195" s="3">
        <f t="shared" si="310"/>
        <v>0.058966016629199</v>
      </c>
      <c r="BW195" s="3">
        <f t="shared" si="311"/>
        <v>0.100049947907261</v>
      </c>
      <c r="BX195" s="3">
        <f t="shared" si="312"/>
        <v>0.00382289534428879</v>
      </c>
      <c r="BY195" s="3">
        <f t="shared" si="313"/>
        <v>0.0382098684132481</v>
      </c>
      <c r="BZ195" s="41">
        <v>218.552</v>
      </c>
      <c r="CA195" s="3">
        <v>-4638</v>
      </c>
      <c r="CB195" s="3">
        <f t="shared" si="317"/>
        <v>-0.0971004346708202</v>
      </c>
      <c r="CC195" s="3">
        <v>-4894</v>
      </c>
      <c r="CD195" s="3">
        <f t="shared" si="318"/>
        <v>-0.102460010193832</v>
      </c>
      <c r="CE195" s="3">
        <v>818</v>
      </c>
      <c r="CF195" s="3">
        <f t="shared" si="319"/>
        <v>0.0171255186633745</v>
      </c>
      <c r="CG195" s="3">
        <v>1737</v>
      </c>
      <c r="CH195" s="3">
        <f t="shared" si="320"/>
        <v>0.0363655573573124</v>
      </c>
      <c r="CI195" s="41">
        <v>222.441</v>
      </c>
      <c r="CJ195" s="3">
        <v>-644</v>
      </c>
      <c r="CK195" s="3">
        <f t="shared" si="321"/>
        <v>-0.0130153601408717</v>
      </c>
      <c r="CL195" s="3">
        <v>-288</v>
      </c>
      <c r="CM195" s="3">
        <f t="shared" si="322"/>
        <v>-0.0058205337275948</v>
      </c>
      <c r="CN195" s="3">
        <v>6446</v>
      </c>
      <c r="CO195" s="3">
        <f t="shared" si="323"/>
        <v>0.130274862528042</v>
      </c>
      <c r="CP195" s="3">
        <v>5663</v>
      </c>
      <c r="CQ195" s="3">
        <f t="shared" si="324"/>
        <v>0.114450286456144</v>
      </c>
      <c r="CR195" s="3">
        <f t="shared" si="325"/>
        <v>0.0840850745299485</v>
      </c>
      <c r="CS195" s="3">
        <f t="shared" si="326"/>
        <v>0.0966394764662375</v>
      </c>
      <c r="CT195" s="3">
        <f t="shared" si="327"/>
        <v>0.113149343864667</v>
      </c>
      <c r="CU195" s="3">
        <f t="shared" si="328"/>
        <v>0.0780847290988312</v>
      </c>
    </row>
    <row r="196" spans="4:76">
      <c r="D196" s="9"/>
      <c r="E196" s="9"/>
      <c r="F196" s="9"/>
      <c r="G196" s="9"/>
      <c r="H196" s="9"/>
      <c r="I196" s="9"/>
      <c r="Z196" s="6"/>
      <c r="AB196" s="6"/>
      <c r="AD196" s="46"/>
      <c r="AE196" s="6"/>
      <c r="AF196" s="6"/>
      <c r="AG196" s="6"/>
      <c r="AH196" s="6"/>
      <c r="AI196" s="6"/>
      <c r="AJ196" s="6"/>
      <c r="AK196" s="6"/>
      <c r="AL196" s="6"/>
      <c r="AM196" s="47"/>
      <c r="AN196" s="48"/>
      <c r="AO196" s="48"/>
      <c r="AP196" s="48"/>
      <c r="AQ196" s="48"/>
      <c r="AR196" s="48"/>
      <c r="AS196" s="48"/>
      <c r="AT196" s="48"/>
      <c r="AU196" s="48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50"/>
      <c r="BO196" s="6"/>
      <c r="BQ196" s="6"/>
      <c r="BR196" s="6"/>
      <c r="BT196" s="6"/>
      <c r="BU196" s="6"/>
      <c r="BW196" s="6"/>
      <c r="BX196" s="6"/>
    </row>
    <row r="197" spans="4:76">
      <c r="D197" s="9"/>
      <c r="E197" s="9"/>
      <c r="F197" s="9"/>
      <c r="G197" s="9"/>
      <c r="H197" s="9"/>
      <c r="I197" s="9"/>
      <c r="Z197" s="6"/>
      <c r="AB197" s="6"/>
      <c r="AD197" s="46"/>
      <c r="AE197" s="6"/>
      <c r="AF197" s="6"/>
      <c r="AG197" s="6"/>
      <c r="AH197" s="6"/>
      <c r="AI197" s="6"/>
      <c r="AJ197" s="6"/>
      <c r="AK197" s="6"/>
      <c r="AL197" s="6"/>
      <c r="AM197" s="47"/>
      <c r="AN197" s="48"/>
      <c r="AO197" s="48"/>
      <c r="AP197" s="48"/>
      <c r="AQ197" s="48"/>
      <c r="AR197" s="48"/>
      <c r="AS197" s="48"/>
      <c r="AT197" s="48"/>
      <c r="AU197" s="48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50"/>
      <c r="BO197" s="6"/>
      <c r="BQ197" s="6"/>
      <c r="BR197" s="6"/>
      <c r="BT197" s="6"/>
      <c r="BU197" s="6"/>
      <c r="BW197" s="6"/>
      <c r="BX197" s="6"/>
    </row>
    <row r="198" s="5" customFormat="1" spans="1:87">
      <c r="A198" s="8"/>
      <c r="Q198" s="8"/>
      <c r="U198" s="8"/>
      <c r="V198" s="8"/>
      <c r="W198" s="8"/>
      <c r="X198" s="8"/>
      <c r="Y198" s="8"/>
      <c r="Z198" s="8"/>
      <c r="AA198" s="8"/>
      <c r="AB198" s="8"/>
      <c r="AC198" s="8"/>
      <c r="AM198" s="49"/>
      <c r="AN198" s="49"/>
      <c r="AO198" s="49"/>
      <c r="AP198" s="49"/>
      <c r="AQ198" s="49"/>
      <c r="AR198" s="49"/>
      <c r="AS198" s="49"/>
      <c r="AT198" s="49"/>
      <c r="AU198" s="49"/>
      <c r="BN198" s="51"/>
      <c r="BP198" s="8"/>
      <c r="BS198" s="8"/>
      <c r="BV198" s="8"/>
      <c r="BY198" s="8"/>
      <c r="BZ198" s="52"/>
      <c r="CI198" s="52"/>
    </row>
    <row r="199" s="5" customFormat="1" spans="1:87">
      <c r="A199" s="8"/>
      <c r="Q199" s="8"/>
      <c r="U199" s="8"/>
      <c r="V199" s="8"/>
      <c r="W199" s="8"/>
      <c r="X199" s="8"/>
      <c r="Y199" s="8"/>
      <c r="Z199" s="8"/>
      <c r="AA199" s="8"/>
      <c r="AB199" s="8"/>
      <c r="AC199" s="8"/>
      <c r="AM199" s="49"/>
      <c r="AN199" s="49"/>
      <c r="AO199" s="49"/>
      <c r="AP199" s="49"/>
      <c r="AQ199" s="49"/>
      <c r="AR199" s="49"/>
      <c r="AS199" s="49"/>
      <c r="AT199" s="49"/>
      <c r="AU199" s="49"/>
      <c r="BN199" s="51"/>
      <c r="BP199" s="8"/>
      <c r="BS199" s="8"/>
      <c r="BV199" s="8"/>
      <c r="BY199" s="8"/>
      <c r="BZ199" s="52"/>
      <c r="CI199" s="52"/>
    </row>
  </sheetData>
  <mergeCells count="75">
    <mergeCell ref="A1:CU1"/>
    <mergeCell ref="V2:AC2"/>
    <mergeCell ref="AE2:AL2"/>
    <mergeCell ref="AN2:AU2"/>
    <mergeCell ref="AW2:BD2"/>
    <mergeCell ref="BF2:BM2"/>
    <mergeCell ref="BN2:BY2"/>
    <mergeCell ref="BZ2:CH2"/>
    <mergeCell ref="CI2:CQ2"/>
    <mergeCell ref="V3:W3"/>
    <mergeCell ref="X3:Y3"/>
    <mergeCell ref="Z3:AA3"/>
    <mergeCell ref="AB3:AC3"/>
    <mergeCell ref="AE3:AF3"/>
    <mergeCell ref="AG3:AH3"/>
    <mergeCell ref="AI3:AJ3"/>
    <mergeCell ref="AK3:AL3"/>
    <mergeCell ref="AN3:AO3"/>
    <mergeCell ref="AP3:AQ3"/>
    <mergeCell ref="AR3:AS3"/>
    <mergeCell ref="AT3:AU3"/>
    <mergeCell ref="AW3:AX3"/>
    <mergeCell ref="AY3:AZ3"/>
    <mergeCell ref="BA3:BB3"/>
    <mergeCell ref="BC3:BD3"/>
    <mergeCell ref="BF3:BG3"/>
    <mergeCell ref="BH3:BI3"/>
    <mergeCell ref="BJ3:BK3"/>
    <mergeCell ref="BL3:BM3"/>
    <mergeCell ref="BN3:BP3"/>
    <mergeCell ref="BQ3:BS3"/>
    <mergeCell ref="BT3:BV3"/>
    <mergeCell ref="BW3:BY3"/>
    <mergeCell ref="CA3:CB3"/>
    <mergeCell ref="CC3:CD3"/>
    <mergeCell ref="CE3:CF3"/>
    <mergeCell ref="CG3:CH3"/>
    <mergeCell ref="CJ3:CK3"/>
    <mergeCell ref="CL3:CM3"/>
    <mergeCell ref="CN3:CO3"/>
    <mergeCell ref="CP3:CQ3"/>
    <mergeCell ref="V196:W196"/>
    <mergeCell ref="X196:Y196"/>
    <mergeCell ref="Z196:AA196"/>
    <mergeCell ref="AB196:AC196"/>
    <mergeCell ref="V197:W197"/>
    <mergeCell ref="X197:Y197"/>
    <mergeCell ref="Z197:AA197"/>
    <mergeCell ref="AB197:AC197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U2:U4"/>
    <mergeCell ref="AD2:AD4"/>
    <mergeCell ref="AM2:AM4"/>
    <mergeCell ref="AV2:AV4"/>
    <mergeCell ref="BE2:BE4"/>
    <mergeCell ref="BZ3:BZ4"/>
    <mergeCell ref="CI3:CI4"/>
    <mergeCell ref="R2:T3"/>
    <mergeCell ref="CR2:CU3"/>
  </mergeCells>
  <pageMargins left="0.7" right="0.7" top="0.75" bottom="0.75" header="0.3" footer="0.3"/>
  <pageSetup paperSize="9" orientation="portrait"/>
  <headerFooter/>
  <ignoredErrors>
    <ignoredError sqref="O94:P142 O90:P92 O88:P88 O84:P84 O80:P82 O76:P78 O70:P72 O67:P68 O65:P65 O59:P62 O55:P57 O52:P52 O49:P50 O46:P47 O43:P44 O35:P41 O32:P33 O30:P30 O26:P26 O24:P24 O21:P22 O18:P19 O13:P16 O9:P10 O5:P6 O7:P7 O11:P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Maddog</cp:lastModifiedBy>
  <dcterms:created xsi:type="dcterms:W3CDTF">2006-09-16T00:00:00Z</dcterms:created>
  <dcterms:modified xsi:type="dcterms:W3CDTF">2021-04-22T03:13:05Z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DB36DD52605B48B7AF5826A7E4BC24C9</vt:lpwstr>
  </property>
  <property fmtid="{D5CDD505-2E9C-101B-9397-08002B2CF9AE}" pid="3" name="KSOProductBuildVer">
    <vt:lpwstr>2052-11.1.0.10463</vt:lpwstr>
  </property>
</Properties>
</file>