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wner\Desktop\EH_resubmission\英文校正\Figures &amp; Tables\"/>
    </mc:Choice>
  </mc:AlternateContent>
  <xr:revisionPtr revIDLastSave="0" documentId="8_{DB0458EB-69D7-4E81-81F0-1389FC9D87AC}" xr6:coauthVersionLast="47" xr6:coauthVersionMax="47" xr10:uidLastSave="{00000000-0000-0000-0000-000000000000}"/>
  <bookViews>
    <workbookView xWindow="3460" yWindow="-19130" windowWidth="33580" windowHeight="15860" xr2:uid="{79565FFC-25D1-4840-8533-9DE2BAE81074}"/>
  </bookViews>
  <sheets>
    <sheet name="Table 2.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26" i="1" l="1"/>
  <c r="W7" i="1"/>
  <c r="Y29" i="1" s="1"/>
  <c r="R7" i="1"/>
  <c r="T29" i="1" s="1"/>
  <c r="K7" i="1"/>
  <c r="M29" i="1" s="1"/>
  <c r="F7" i="1"/>
  <c r="H29" i="1" s="1"/>
  <c r="T11" i="1" l="1"/>
  <c r="M12" i="1"/>
  <c r="T12" i="1"/>
  <c r="T20" i="1"/>
  <c r="M27" i="1"/>
  <c r="M16" i="1"/>
  <c r="T16" i="1"/>
  <c r="M10" i="1"/>
  <c r="T19" i="1"/>
  <c r="T15" i="1"/>
  <c r="T27" i="1"/>
  <c r="T10" i="1"/>
  <c r="M20" i="1"/>
  <c r="H28" i="1"/>
  <c r="Y7" i="1"/>
  <c r="Y11" i="1"/>
  <c r="Y15" i="1"/>
  <c r="Y19" i="1"/>
  <c r="Y26" i="1"/>
  <c r="H10" i="1"/>
  <c r="H12" i="1"/>
  <c r="H16" i="1"/>
  <c r="H20" i="1"/>
  <c r="H27" i="1"/>
  <c r="H7" i="1"/>
  <c r="M7" i="1"/>
  <c r="Y10" i="1"/>
  <c r="Y12" i="1"/>
  <c r="Y16" i="1"/>
  <c r="Y20" i="1"/>
  <c r="Y27" i="1"/>
  <c r="H11" i="1"/>
  <c r="H15" i="1"/>
  <c r="H19" i="1"/>
  <c r="H26" i="1"/>
  <c r="T7" i="1"/>
  <c r="M11" i="1"/>
  <c r="M15" i="1"/>
  <c r="M19" i="1"/>
  <c r="M26" i="1"/>
  <c r="M28" i="1"/>
  <c r="T28" i="1"/>
  <c r="Y28" i="1"/>
</calcChain>
</file>

<file path=xl/sharedStrings.xml><?xml version="1.0" encoding="utf-8"?>
<sst xmlns="http://schemas.openxmlformats.org/spreadsheetml/2006/main" count="147" uniqueCount="40">
  <si>
    <t>Male</t>
    <phoneticPr fontId="4"/>
  </si>
  <si>
    <t>Female</t>
    <phoneticPr fontId="4"/>
  </si>
  <si>
    <t>Cases</t>
    <phoneticPr fontId="4"/>
  </si>
  <si>
    <t>Controls</t>
    <phoneticPr fontId="4"/>
  </si>
  <si>
    <r>
      <rPr>
        <i/>
        <sz val="11"/>
        <color theme="1"/>
        <rFont val="Times New Roman"/>
        <family val="1"/>
      </rPr>
      <t>P</t>
    </r>
    <r>
      <rPr>
        <sz val="11"/>
        <color theme="1"/>
        <rFont val="Times New Roman"/>
        <family val="1"/>
      </rPr>
      <t>-value</t>
    </r>
    <phoneticPr fontId="4"/>
  </si>
  <si>
    <t>(%)</t>
    <phoneticPr fontId="4"/>
  </si>
  <si>
    <t>(</t>
    <phoneticPr fontId="4"/>
  </si>
  <si>
    <t>)</t>
    <phoneticPr fontId="4"/>
  </si>
  <si>
    <t>Occupational asbestos exposure</t>
    <phoneticPr fontId="4"/>
  </si>
  <si>
    <r>
      <t>&lt;0.001</t>
    </r>
    <r>
      <rPr>
        <vertAlign val="superscript"/>
        <sz val="11"/>
        <color theme="1"/>
        <rFont val="Times New Roman"/>
        <family val="1"/>
      </rPr>
      <t>a</t>
    </r>
    <phoneticPr fontId="4"/>
  </si>
  <si>
    <t>None</t>
    <phoneticPr fontId="4"/>
  </si>
  <si>
    <t xml:space="preserve">Possible </t>
    <phoneticPr fontId="4"/>
  </si>
  <si>
    <t>Convincing</t>
    <phoneticPr fontId="4"/>
  </si>
  <si>
    <t>Domestic asbestos exposure</t>
    <phoneticPr fontId="4"/>
  </si>
  <si>
    <r>
      <t>0.049</t>
    </r>
    <r>
      <rPr>
        <vertAlign val="superscript"/>
        <sz val="11"/>
        <color theme="1"/>
        <rFont val="Times New Roman"/>
        <family val="1"/>
      </rPr>
      <t>a</t>
    </r>
    <phoneticPr fontId="4"/>
  </si>
  <si>
    <r>
      <t>0.395</t>
    </r>
    <r>
      <rPr>
        <vertAlign val="superscript"/>
        <sz val="11"/>
        <color theme="1"/>
        <rFont val="Times New Roman"/>
        <family val="1"/>
      </rPr>
      <t>a</t>
    </r>
    <phoneticPr fontId="4"/>
  </si>
  <si>
    <t>(</t>
  </si>
  <si>
    <t>)</t>
  </si>
  <si>
    <t>Yes</t>
    <phoneticPr fontId="4"/>
  </si>
  <si>
    <t>Household asbestos exposure</t>
    <phoneticPr fontId="4"/>
  </si>
  <si>
    <r>
      <t>0.246</t>
    </r>
    <r>
      <rPr>
        <vertAlign val="superscript"/>
        <sz val="11"/>
        <color theme="1"/>
        <rFont val="Times New Roman"/>
        <family val="1"/>
      </rPr>
      <t>a</t>
    </r>
    <phoneticPr fontId="4"/>
  </si>
  <si>
    <r>
      <t>1.000</t>
    </r>
    <r>
      <rPr>
        <vertAlign val="superscript"/>
        <sz val="11"/>
        <color theme="1"/>
        <rFont val="Times New Roman"/>
        <family val="1"/>
      </rPr>
      <t>a</t>
    </r>
    <phoneticPr fontId="4"/>
  </si>
  <si>
    <t>Number of residences, total</t>
    <phoneticPr fontId="4"/>
  </si>
  <si>
    <t>Number of residences per person, median  (range)</t>
  </si>
  <si>
    <t>2 (1-5)</t>
    <phoneticPr fontId="4"/>
  </si>
  <si>
    <r>
      <t>0.023</t>
    </r>
    <r>
      <rPr>
        <vertAlign val="superscript"/>
        <sz val="11"/>
        <color theme="1"/>
        <rFont val="Times New Roman"/>
        <family val="1"/>
      </rPr>
      <t>b</t>
    </r>
    <phoneticPr fontId="4"/>
  </si>
  <si>
    <t>2 (1-4)</t>
    <phoneticPr fontId="4"/>
  </si>
  <si>
    <r>
      <t>0.029</t>
    </r>
    <r>
      <rPr>
        <vertAlign val="superscript"/>
        <sz val="11"/>
        <color theme="1"/>
        <rFont val="Times New Roman"/>
        <family val="1"/>
      </rPr>
      <t>b</t>
    </r>
    <phoneticPr fontId="4"/>
  </si>
  <si>
    <t>Number of residences per person, category</t>
  </si>
  <si>
    <r>
      <t>0.021</t>
    </r>
    <r>
      <rPr>
        <vertAlign val="superscript"/>
        <sz val="11"/>
        <color theme="1"/>
        <rFont val="Times New Roman"/>
        <family val="1"/>
      </rPr>
      <t>a</t>
    </r>
    <phoneticPr fontId="4"/>
  </si>
  <si>
    <r>
      <t>0.042</t>
    </r>
    <r>
      <rPr>
        <vertAlign val="superscript"/>
        <sz val="11"/>
        <color theme="1"/>
        <rFont val="Times New Roman"/>
        <family val="1"/>
      </rPr>
      <t>a</t>
    </r>
    <phoneticPr fontId="4"/>
  </si>
  <si>
    <t>≥4</t>
  </si>
  <si>
    <t>a</t>
    <phoneticPr fontId="4"/>
  </si>
  <si>
    <t>Fisher's exact test.</t>
    <phoneticPr fontId="4"/>
  </si>
  <si>
    <t>b</t>
    <phoneticPr fontId="4"/>
  </si>
  <si>
    <t>Wilcoxon's rank-sum test.</t>
    <phoneticPr fontId="4"/>
  </si>
  <si>
    <t>N</t>
    <phoneticPr fontId="4"/>
  </si>
  <si>
    <t>Non-definite asbestos exposures</t>
    <phoneticPr fontId="4"/>
  </si>
  <si>
    <t>Number of subjects</t>
    <phoneticPr fontId="4"/>
  </si>
  <si>
    <t>Table 2. Exposure categories and number of residences between 1957 and 1975 among non-definite asbestos exosures (n=443).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</si>
</sst>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"/>
    <numFmt numFmtId="177" formatCode="0.0_);[Red]\(0.0\)"/>
    <numFmt numFmtId="178" formatCode="0.000"/>
  </numFmts>
  <fonts count="12" x14ac:knownFonts="1">
    <font>
      <sz val="12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Times New Roman"/>
      <family val="1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theme="1"/>
      <name val="Times New Roman"/>
      <family val="1"/>
    </font>
    <font>
      <i/>
      <sz val="11"/>
      <color theme="1"/>
      <name val="Times New Roman"/>
      <family val="1"/>
    </font>
    <font>
      <vertAlign val="superscript"/>
      <sz val="11"/>
      <color theme="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i/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medium">
        <color auto="1"/>
      </top>
      <bottom/>
      <diagonal/>
    </border>
  </borders>
  <cellStyleXfs count="6">
    <xf numFmtId="0" fontId="0" fillId="0" borderId="0"/>
    <xf numFmtId="9" fontId="5" fillId="0" borderId="0" applyFont="0" applyFill="0" applyBorder="0" applyAlignment="0" applyProtection="0"/>
    <xf numFmtId="0" fontId="2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5" fillId="0" borderId="0" applyFont="0" applyFill="0" applyBorder="0" applyAlignment="0" applyProtection="0"/>
  </cellStyleXfs>
  <cellXfs count="74">
    <xf numFmtId="0" fontId="0" fillId="0" borderId="0" xfId="0"/>
    <xf numFmtId="0" fontId="3" fillId="0" borderId="0" xfId="2" applyFont="1">
      <alignment vertical="center"/>
    </xf>
    <xf numFmtId="0" fontId="3" fillId="0" borderId="0" xfId="2" applyFont="1" applyAlignment="1">
      <alignment horizontal="center" vertical="center"/>
    </xf>
    <xf numFmtId="176" fontId="3" fillId="0" borderId="0" xfId="2" applyNumberFormat="1" applyFont="1" applyAlignment="1">
      <alignment horizontal="center" vertical="center"/>
    </xf>
    <xf numFmtId="0" fontId="3" fillId="0" borderId="0" xfId="0" applyFont="1" applyAlignment="1">
      <alignment horizontal="left" vertical="top"/>
    </xf>
    <xf numFmtId="0" fontId="3" fillId="0" borderId="1" xfId="2" applyFont="1" applyBorder="1">
      <alignment vertical="center"/>
    </xf>
    <xf numFmtId="176" fontId="3" fillId="0" borderId="1" xfId="2" applyNumberFormat="1" applyFont="1" applyBorder="1" applyAlignment="1">
      <alignment horizontal="center" vertical="center"/>
    </xf>
    <xf numFmtId="176" fontId="3" fillId="0" borderId="1" xfId="2" applyNumberFormat="1" applyFont="1" applyBorder="1">
      <alignment vertical="center"/>
    </xf>
    <xf numFmtId="0" fontId="3" fillId="0" borderId="4" xfId="2" applyFont="1" applyBorder="1" applyAlignment="1">
      <alignment horizontal="center" vertical="center"/>
    </xf>
    <xf numFmtId="176" fontId="3" fillId="0" borderId="1" xfId="2" applyNumberFormat="1" applyFont="1" applyBorder="1" applyAlignment="1">
      <alignment horizontal="right" vertical="center"/>
    </xf>
    <xf numFmtId="0" fontId="3" fillId="0" borderId="4" xfId="2" applyFont="1" applyBorder="1">
      <alignment vertical="center"/>
    </xf>
    <xf numFmtId="0" fontId="3" fillId="0" borderId="0" xfId="0" applyFont="1" applyAlignment="1">
      <alignment horizontal="center"/>
    </xf>
    <xf numFmtId="177" fontId="3" fillId="0" borderId="0" xfId="0" applyNumberFormat="1" applyFont="1" applyAlignment="1">
      <alignment horizontal="center"/>
    </xf>
    <xf numFmtId="0" fontId="3" fillId="0" borderId="0" xfId="0" applyFont="1"/>
    <xf numFmtId="0" fontId="3" fillId="0" borderId="0" xfId="2" applyFont="1" applyAlignment="1">
      <alignment horizontal="right" vertical="center"/>
    </xf>
    <xf numFmtId="0" fontId="3" fillId="0" borderId="0" xfId="1" applyNumberFormat="1" applyFont="1" applyFill="1" applyBorder="1" applyAlignment="1">
      <alignment horizontal="left" vertical="center"/>
    </xf>
    <xf numFmtId="0" fontId="3" fillId="0" borderId="0" xfId="1" applyNumberFormat="1" applyFont="1" applyFill="1" applyBorder="1" applyAlignment="1">
      <alignment horizontal="center" vertical="center"/>
    </xf>
    <xf numFmtId="176" fontId="3" fillId="0" borderId="0" xfId="3" applyNumberFormat="1" applyFont="1" applyFill="1" applyBorder="1" applyAlignment="1">
      <alignment horizontal="center" vertical="center"/>
    </xf>
    <xf numFmtId="0" fontId="3" fillId="0" borderId="0" xfId="1" applyNumberFormat="1" applyFont="1" applyFill="1" applyBorder="1" applyAlignment="1">
      <alignment horizontal="right" vertical="center"/>
    </xf>
    <xf numFmtId="1" fontId="3" fillId="0" borderId="0" xfId="1" applyNumberFormat="1" applyFont="1" applyFill="1" applyBorder="1" applyAlignment="1">
      <alignment horizontal="center" vertical="center"/>
    </xf>
    <xf numFmtId="178" fontId="3" fillId="0" borderId="0" xfId="0" applyNumberFormat="1" applyFont="1" applyAlignment="1">
      <alignment horizontal="center"/>
    </xf>
    <xf numFmtId="1" fontId="3" fillId="0" borderId="0" xfId="1" applyNumberFormat="1" applyFont="1" applyFill="1" applyBorder="1" applyAlignment="1">
      <alignment horizontal="left" vertical="center"/>
    </xf>
    <xf numFmtId="1" fontId="3" fillId="0" borderId="0" xfId="2" applyNumberFormat="1" applyFont="1" applyAlignment="1">
      <alignment horizontal="center" vertical="center"/>
    </xf>
    <xf numFmtId="0" fontId="3" fillId="0" borderId="0" xfId="4" applyFont="1" applyAlignment="1">
      <alignment horizontal="center" vertical="center"/>
    </xf>
    <xf numFmtId="0" fontId="3" fillId="0" borderId="0" xfId="4" applyFont="1" applyAlignment="1">
      <alignment horizontal="right" vertical="center"/>
    </xf>
    <xf numFmtId="176" fontId="3" fillId="0" borderId="0" xfId="5" applyNumberFormat="1" applyFont="1" applyFill="1" applyBorder="1" applyAlignment="1">
      <alignment horizontal="center" vertical="center"/>
    </xf>
    <xf numFmtId="0" fontId="3" fillId="0" borderId="0" xfId="5" applyNumberFormat="1" applyFont="1" applyFill="1" applyBorder="1" applyAlignment="1">
      <alignment horizontal="left" vertical="center"/>
    </xf>
    <xf numFmtId="0" fontId="3" fillId="0" borderId="0" xfId="5" applyNumberFormat="1" applyFont="1" applyFill="1" applyBorder="1" applyAlignment="1">
      <alignment horizontal="center" vertical="center"/>
    </xf>
    <xf numFmtId="0" fontId="8" fillId="0" borderId="0" xfId="2" applyFont="1" applyAlignment="1">
      <alignment horizontal="right" vertical="center"/>
    </xf>
    <xf numFmtId="0" fontId="8" fillId="0" borderId="0" xfId="4" applyFont="1" applyAlignment="1">
      <alignment horizontal="right" vertical="center"/>
    </xf>
    <xf numFmtId="0" fontId="3" fillId="0" borderId="0" xfId="4" applyFont="1">
      <alignment vertical="center"/>
    </xf>
    <xf numFmtId="176" fontId="3" fillId="0" borderId="0" xfId="4" applyNumberFormat="1" applyFont="1" applyAlignment="1">
      <alignment horizontal="center" vertical="center"/>
    </xf>
    <xf numFmtId="0" fontId="3" fillId="0" borderId="0" xfId="2" applyFont="1" applyAlignment="1">
      <alignment vertical="center" wrapText="1"/>
    </xf>
    <xf numFmtId="0" fontId="3" fillId="0" borderId="0" xfId="2" applyFont="1" applyAlignment="1">
      <alignment horizontal="left" vertical="center" wrapText="1"/>
    </xf>
    <xf numFmtId="0" fontId="3" fillId="0" borderId="0" xfId="2" applyFont="1" applyAlignment="1">
      <alignment horizontal="center" vertical="center" wrapText="1"/>
    </xf>
    <xf numFmtId="0" fontId="3" fillId="0" borderId="0" xfId="2" applyFont="1" applyAlignment="1">
      <alignment horizontal="center" vertical="center"/>
    </xf>
    <xf numFmtId="0" fontId="3" fillId="0" borderId="3" xfId="2" applyFont="1" applyBorder="1" applyAlignment="1">
      <alignment horizontal="center" vertical="center"/>
    </xf>
    <xf numFmtId="0" fontId="3" fillId="0" borderId="1" xfId="2" applyFont="1" applyBorder="1" applyAlignment="1">
      <alignment horizontal="center" vertical="center"/>
    </xf>
    <xf numFmtId="0" fontId="3" fillId="0" borderId="0" xfId="2" applyFont="1" applyAlignment="1">
      <alignment horizontal="center" vertical="center"/>
    </xf>
    <xf numFmtId="0" fontId="3" fillId="0" borderId="0" xfId="2" applyFont="1" applyAlignment="1">
      <alignment vertical="center"/>
    </xf>
    <xf numFmtId="0" fontId="11" fillId="0" borderId="0" xfId="2" applyFont="1" applyBorder="1" applyAlignment="1">
      <alignment horizontal="center" vertical="center"/>
    </xf>
    <xf numFmtId="0" fontId="11" fillId="0" borderId="1" xfId="2" applyFont="1" applyBorder="1" applyAlignment="1">
      <alignment horizontal="center" vertical="center"/>
    </xf>
    <xf numFmtId="0" fontId="11" fillId="0" borderId="0" xfId="2" applyFont="1" applyAlignment="1">
      <alignment horizontal="left" vertical="center"/>
    </xf>
    <xf numFmtId="0" fontId="11" fillId="0" borderId="0" xfId="4" applyFont="1" applyAlignment="1">
      <alignment horizontal="left" vertical="center" wrapText="1"/>
    </xf>
    <xf numFmtId="0" fontId="10" fillId="0" borderId="0" xfId="2" applyFont="1" applyAlignment="1">
      <alignment horizontal="left" vertical="center" wrapText="1"/>
    </xf>
    <xf numFmtId="0" fontId="10" fillId="0" borderId="0" xfId="2" applyFont="1" applyAlignment="1">
      <alignment horizontal="left" vertical="center"/>
    </xf>
    <xf numFmtId="0" fontId="3" fillId="0" borderId="0" xfId="2" applyFont="1" applyBorder="1" applyAlignment="1">
      <alignment horizontal="center" vertical="center"/>
    </xf>
    <xf numFmtId="0" fontId="3" fillId="0" borderId="0" xfId="2" applyFont="1" applyBorder="1">
      <alignment vertical="center"/>
    </xf>
    <xf numFmtId="0" fontId="3" fillId="0" borderId="0" xfId="2" applyFont="1" applyBorder="1" applyAlignment="1">
      <alignment horizontal="left" vertical="center" indent="2"/>
    </xf>
    <xf numFmtId="0" fontId="3" fillId="0" borderId="1" xfId="2" applyFont="1" applyBorder="1" applyAlignment="1">
      <alignment horizontal="right" vertical="center"/>
    </xf>
    <xf numFmtId="0" fontId="3" fillId="0" borderId="1" xfId="4" applyFont="1" applyBorder="1" applyAlignment="1">
      <alignment horizontal="center" vertical="center"/>
    </xf>
    <xf numFmtId="0" fontId="3" fillId="0" borderId="1" xfId="4" applyFont="1" applyBorder="1" applyAlignment="1">
      <alignment horizontal="right" vertical="center"/>
    </xf>
    <xf numFmtId="176" fontId="3" fillId="0" borderId="1" xfId="5" applyNumberFormat="1" applyFont="1" applyFill="1" applyBorder="1" applyAlignment="1">
      <alignment horizontal="center" vertical="center"/>
    </xf>
    <xf numFmtId="0" fontId="3" fillId="0" borderId="1" xfId="5" applyNumberFormat="1" applyFont="1" applyFill="1" applyBorder="1" applyAlignment="1">
      <alignment horizontal="left" vertical="center"/>
    </xf>
    <xf numFmtId="0" fontId="3" fillId="0" borderId="1" xfId="5" applyNumberFormat="1" applyFont="1" applyFill="1" applyBorder="1" applyAlignment="1">
      <alignment horizontal="center" vertical="center"/>
    </xf>
    <xf numFmtId="0" fontId="3" fillId="0" borderId="1" xfId="1" applyNumberFormat="1" applyFont="1" applyFill="1" applyBorder="1" applyAlignment="1">
      <alignment horizontal="left" vertical="center"/>
    </xf>
    <xf numFmtId="0" fontId="3" fillId="0" borderId="0" xfId="2" applyFont="1" applyBorder="1" applyAlignment="1">
      <alignment horizontal="right" vertical="center"/>
    </xf>
    <xf numFmtId="0" fontId="6" fillId="0" borderId="0" xfId="2" applyFont="1" applyBorder="1">
      <alignment vertical="center"/>
    </xf>
    <xf numFmtId="0" fontId="3" fillId="0" borderId="0" xfId="0" applyFont="1" applyAlignment="1">
      <alignment horizontal="center" vertical="center"/>
    </xf>
    <xf numFmtId="177" fontId="3" fillId="0" borderId="0" xfId="0" applyNumberFormat="1" applyFont="1" applyAlignment="1">
      <alignment horizontal="center" vertical="center"/>
    </xf>
    <xf numFmtId="0" fontId="11" fillId="0" borderId="6" xfId="2" applyFont="1" applyBorder="1" applyAlignment="1">
      <alignment horizontal="left" vertical="center"/>
    </xf>
    <xf numFmtId="0" fontId="9" fillId="0" borderId="0" xfId="2" applyFont="1" applyBorder="1" applyAlignment="1">
      <alignment horizontal="left" vertical="top" wrapText="1"/>
    </xf>
    <xf numFmtId="0" fontId="6" fillId="0" borderId="5" xfId="2" applyFont="1" applyBorder="1" applyAlignment="1">
      <alignment horizontal="center" vertical="center"/>
    </xf>
    <xf numFmtId="0" fontId="6" fillId="0" borderId="0" xfId="2" applyFont="1" applyBorder="1" applyAlignment="1">
      <alignment horizontal="center" vertical="center"/>
    </xf>
    <xf numFmtId="0" fontId="3" fillId="0" borderId="2" xfId="2" applyFont="1" applyBorder="1" applyAlignment="1">
      <alignment horizontal="center" vertical="center"/>
    </xf>
    <xf numFmtId="0" fontId="3" fillId="0" borderId="3" xfId="2" applyFont="1" applyBorder="1" applyAlignment="1">
      <alignment horizontal="center" vertical="center"/>
    </xf>
    <xf numFmtId="0" fontId="3" fillId="0" borderId="1" xfId="2" applyFont="1" applyBorder="1" applyAlignment="1">
      <alignment horizontal="center" vertical="center"/>
    </xf>
    <xf numFmtId="0" fontId="11" fillId="0" borderId="0" xfId="2" applyFont="1" applyBorder="1" applyAlignment="1">
      <alignment horizontal="center" vertical="center"/>
    </xf>
    <xf numFmtId="0" fontId="11" fillId="0" borderId="1" xfId="2" applyFont="1" applyBorder="1" applyAlignment="1">
      <alignment horizontal="center" vertical="center"/>
    </xf>
    <xf numFmtId="1" fontId="3" fillId="0" borderId="0" xfId="5" applyNumberFormat="1" applyFont="1" applyFill="1" applyBorder="1" applyAlignment="1">
      <alignment horizontal="center" vertical="center"/>
    </xf>
    <xf numFmtId="0" fontId="10" fillId="0" borderId="0" xfId="2" applyFont="1" applyBorder="1" applyAlignment="1">
      <alignment horizontal="left" vertical="center" wrapText="1"/>
    </xf>
    <xf numFmtId="0" fontId="3" fillId="0" borderId="0" xfId="2" applyFont="1" applyAlignment="1">
      <alignment horizontal="center" vertical="center"/>
    </xf>
    <xf numFmtId="0" fontId="11" fillId="0" borderId="0" xfId="2" applyFont="1" applyBorder="1" applyAlignment="1">
      <alignment horizontal="left" vertical="center"/>
    </xf>
    <xf numFmtId="0" fontId="11" fillId="0" borderId="0" xfId="4" applyFont="1" applyBorder="1" applyAlignment="1">
      <alignment horizontal="left" vertical="center" wrapText="1"/>
    </xf>
  </cellXfs>
  <cellStyles count="6">
    <cellStyle name="パーセント" xfId="1" builtinId="5"/>
    <cellStyle name="パーセント 2" xfId="3" xr:uid="{0EAC6877-D448-4FD5-A924-7B64BAD3F842}"/>
    <cellStyle name="パーセント 4" xfId="5" xr:uid="{43A92C93-2364-410E-BE85-87D7BBF831B1}"/>
    <cellStyle name="標準" xfId="0" builtinId="0"/>
    <cellStyle name="標準 2" xfId="2" xr:uid="{D6ABEE31-23CE-407F-A3E2-B7C5F47BC258}"/>
    <cellStyle name="標準 2 2" xfId="4" xr:uid="{84CD7D86-DEB0-439B-B35F-182D9648FCC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455E6A-3095-490C-BB15-A07BDE38A76D}">
  <sheetPr>
    <pageSetUpPr fitToPage="1"/>
  </sheetPr>
  <dimension ref="B1:AB31"/>
  <sheetViews>
    <sheetView tabSelected="1" zoomScaleNormal="100" zoomScalePageLayoutView="150" workbookViewId="0">
      <selection activeCell="AF5" sqref="AF5"/>
    </sheetView>
  </sheetViews>
  <sheetFormatPr defaultColWidth="7.44140625" defaultRowHeight="15" customHeight="1" x14ac:dyDescent="0.4"/>
  <cols>
    <col min="1" max="2" width="2.21875" style="1" customWidth="1"/>
    <col min="3" max="3" width="2.77734375" style="1" customWidth="1"/>
    <col min="4" max="4" width="21.88671875" style="1" customWidth="1"/>
    <col min="5" max="5" width="5.21875" style="1" customWidth="1"/>
    <col min="6" max="6" width="4.21875" style="2" customWidth="1"/>
    <col min="7" max="7" width="1.44140625" style="2" bestFit="1" customWidth="1"/>
    <col min="8" max="8" width="5.5546875" style="3" bestFit="1" customWidth="1"/>
    <col min="9" max="9" width="1.44140625" style="2" bestFit="1" customWidth="1"/>
    <col min="10" max="10" width="4.33203125" style="2" customWidth="1"/>
    <col min="11" max="11" width="4.21875" style="2" customWidth="1"/>
    <col min="12" max="12" width="1.44140625" style="2" bestFit="1" customWidth="1"/>
    <col min="13" max="13" width="5.5546875" style="3" bestFit="1" customWidth="1"/>
    <col min="14" max="14" width="1.44140625" style="3" bestFit="1" customWidth="1"/>
    <col min="15" max="15" width="4.33203125" style="2" customWidth="1"/>
    <col min="16" max="16" width="10.77734375" style="3" customWidth="1"/>
    <col min="17" max="17" width="7.6640625" style="2" customWidth="1"/>
    <col min="18" max="18" width="4.21875" style="2" customWidth="1"/>
    <col min="19" max="19" width="1.44140625" style="2" bestFit="1" customWidth="1"/>
    <col min="20" max="20" width="5.5546875" style="3" bestFit="1" customWidth="1"/>
    <col min="21" max="21" width="1.44140625" style="2" bestFit="1" customWidth="1"/>
    <col min="22" max="22" width="4.109375" style="2" customWidth="1"/>
    <col min="23" max="23" width="4.21875" style="2" customWidth="1"/>
    <col min="24" max="24" width="1.44140625" style="2" bestFit="1" customWidth="1"/>
    <col min="25" max="25" width="5.5546875" style="3" bestFit="1" customWidth="1"/>
    <col min="26" max="26" width="1.44140625" style="1" bestFit="1" customWidth="1"/>
    <col min="27" max="27" width="3.77734375" style="2" customWidth="1"/>
    <col min="28" max="28" width="11.44140625" style="3" customWidth="1"/>
    <col min="29" max="16384" width="7.44140625" style="1"/>
  </cols>
  <sheetData>
    <row r="1" spans="2:28" ht="19.149999999999999" customHeight="1" x14ac:dyDescent="0.4"/>
    <row r="2" spans="2:28" s="4" customFormat="1" ht="36" customHeight="1" x14ac:dyDescent="0.4">
      <c r="B2" s="61" t="s">
        <v>39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</row>
    <row r="3" spans="2:28" ht="7.5" customHeight="1" thickBot="1" x14ac:dyDescent="0.45">
      <c r="B3" s="5"/>
      <c r="C3" s="5"/>
      <c r="D3" s="5"/>
      <c r="E3" s="5"/>
      <c r="F3" s="37"/>
      <c r="G3" s="5"/>
      <c r="H3" s="6"/>
      <c r="I3" s="5"/>
      <c r="J3" s="5"/>
      <c r="K3" s="37"/>
      <c r="L3" s="5"/>
      <c r="M3" s="6"/>
      <c r="N3" s="7"/>
      <c r="O3" s="5"/>
      <c r="P3" s="6"/>
      <c r="Q3" s="5"/>
      <c r="R3" s="37"/>
      <c r="S3" s="5"/>
      <c r="T3" s="6"/>
      <c r="U3" s="5"/>
      <c r="V3" s="5"/>
      <c r="W3" s="37"/>
      <c r="X3" s="5"/>
      <c r="Y3" s="6"/>
      <c r="Z3" s="5"/>
      <c r="AA3" s="5"/>
      <c r="AB3" s="6"/>
    </row>
    <row r="4" spans="2:28" ht="18" customHeight="1" x14ac:dyDescent="0.4">
      <c r="B4" s="67" t="s">
        <v>37</v>
      </c>
      <c r="C4" s="67"/>
      <c r="D4" s="67"/>
      <c r="E4" s="40"/>
      <c r="F4" s="62" t="s">
        <v>0</v>
      </c>
      <c r="G4" s="62"/>
      <c r="H4" s="62"/>
      <c r="I4" s="62"/>
      <c r="J4" s="62"/>
      <c r="K4" s="62"/>
      <c r="L4" s="62"/>
      <c r="M4" s="62"/>
      <c r="N4" s="62"/>
      <c r="O4" s="62"/>
      <c r="P4" s="62"/>
      <c r="Q4" s="57"/>
      <c r="R4" s="63" t="s">
        <v>1</v>
      </c>
      <c r="S4" s="63"/>
      <c r="T4" s="63"/>
      <c r="U4" s="63"/>
      <c r="V4" s="63"/>
      <c r="W4" s="63"/>
      <c r="X4" s="63"/>
      <c r="Y4" s="63"/>
      <c r="Z4" s="63"/>
      <c r="AA4" s="63"/>
      <c r="AB4" s="63"/>
    </row>
    <row r="5" spans="2:28" ht="18" customHeight="1" x14ac:dyDescent="0.4">
      <c r="B5" s="67"/>
      <c r="C5" s="67"/>
      <c r="D5" s="67"/>
      <c r="E5" s="40"/>
      <c r="F5" s="64" t="s">
        <v>2</v>
      </c>
      <c r="G5" s="64"/>
      <c r="H5" s="64"/>
      <c r="I5" s="64"/>
      <c r="J5" s="36"/>
      <c r="K5" s="64" t="s">
        <v>3</v>
      </c>
      <c r="L5" s="64"/>
      <c r="M5" s="64"/>
      <c r="N5" s="64"/>
      <c r="O5" s="36"/>
      <c r="P5" s="65" t="s">
        <v>4</v>
      </c>
      <c r="Q5" s="46"/>
      <c r="R5" s="64" t="s">
        <v>2</v>
      </c>
      <c r="S5" s="64"/>
      <c r="T5" s="64"/>
      <c r="U5" s="64"/>
      <c r="V5" s="36"/>
      <c r="W5" s="64" t="s">
        <v>3</v>
      </c>
      <c r="X5" s="64"/>
      <c r="Y5" s="64"/>
      <c r="Z5" s="64"/>
      <c r="AA5" s="36"/>
      <c r="AB5" s="65" t="s">
        <v>4</v>
      </c>
    </row>
    <row r="6" spans="2:28" ht="18" customHeight="1" thickBot="1" x14ac:dyDescent="0.45">
      <c r="B6" s="68"/>
      <c r="C6" s="68"/>
      <c r="D6" s="68"/>
      <c r="E6" s="41"/>
      <c r="F6" s="37" t="s">
        <v>36</v>
      </c>
      <c r="G6" s="37"/>
      <c r="H6" s="6" t="s">
        <v>5</v>
      </c>
      <c r="I6" s="8"/>
      <c r="J6" s="37"/>
      <c r="K6" s="37" t="s">
        <v>36</v>
      </c>
      <c r="L6" s="37"/>
      <c r="M6" s="6" t="s">
        <v>5</v>
      </c>
      <c r="N6" s="9"/>
      <c r="O6" s="37"/>
      <c r="P6" s="66"/>
      <c r="Q6" s="37"/>
      <c r="R6" s="37" t="s">
        <v>36</v>
      </c>
      <c r="S6" s="37"/>
      <c r="T6" s="6" t="s">
        <v>5</v>
      </c>
      <c r="U6" s="8"/>
      <c r="V6" s="37"/>
      <c r="W6" s="37" t="s">
        <v>36</v>
      </c>
      <c r="X6" s="37"/>
      <c r="Y6" s="6" t="s">
        <v>5</v>
      </c>
      <c r="Z6" s="10"/>
      <c r="AA6" s="37"/>
      <c r="AB6" s="66"/>
    </row>
    <row r="7" spans="2:28" s="2" customFormat="1" ht="39" customHeight="1" x14ac:dyDescent="0.4">
      <c r="B7" s="60" t="s">
        <v>38</v>
      </c>
      <c r="C7" s="60"/>
      <c r="D7" s="60"/>
      <c r="E7" s="38"/>
      <c r="F7" s="58">
        <f>SUM(F10:F12)</f>
        <v>58</v>
      </c>
      <c r="G7" s="38" t="s">
        <v>6</v>
      </c>
      <c r="H7" s="59">
        <f>F7/F7*100</f>
        <v>100</v>
      </c>
      <c r="I7" s="16" t="s">
        <v>7</v>
      </c>
      <c r="J7" s="58"/>
      <c r="K7" s="58">
        <f>SUM(K10:K12)</f>
        <v>203</v>
      </c>
      <c r="L7" s="38" t="s">
        <v>6</v>
      </c>
      <c r="M7" s="59">
        <f>K7/K7*100</f>
        <v>100</v>
      </c>
      <c r="N7" s="16" t="s">
        <v>7</v>
      </c>
      <c r="O7" s="58"/>
      <c r="P7" s="16"/>
      <c r="Q7" s="38"/>
      <c r="R7" s="58">
        <f>SUM(R10:R12)</f>
        <v>43</v>
      </c>
      <c r="S7" s="38" t="s">
        <v>6</v>
      </c>
      <c r="T7" s="59">
        <f>R7/R7*100</f>
        <v>100</v>
      </c>
      <c r="U7" s="16" t="s">
        <v>7</v>
      </c>
      <c r="V7" s="58"/>
      <c r="W7" s="58">
        <f>SUM(W10:W12)</f>
        <v>139</v>
      </c>
      <c r="X7" s="38" t="s">
        <v>6</v>
      </c>
      <c r="Y7" s="59">
        <f>W7/W7*100</f>
        <v>100</v>
      </c>
      <c r="Z7" s="16" t="s">
        <v>7</v>
      </c>
      <c r="AA7" s="58"/>
      <c r="AB7" s="16"/>
    </row>
    <row r="8" spans="2:28" s="2" customFormat="1" ht="11.1" customHeight="1" x14ac:dyDescent="0.25">
      <c r="B8" s="46"/>
      <c r="C8" s="47"/>
      <c r="D8" s="46"/>
      <c r="E8" s="35"/>
      <c r="F8" s="11"/>
      <c r="G8" s="14"/>
      <c r="H8" s="12"/>
      <c r="I8" s="15"/>
      <c r="J8" s="13"/>
      <c r="K8" s="11"/>
      <c r="L8" s="14"/>
      <c r="M8" s="12"/>
      <c r="N8" s="15"/>
      <c r="O8" s="13"/>
      <c r="P8" s="16"/>
      <c r="R8" s="11"/>
      <c r="S8" s="14"/>
      <c r="T8" s="12"/>
      <c r="U8" s="15"/>
      <c r="V8" s="13"/>
      <c r="W8" s="11"/>
      <c r="X8" s="14"/>
      <c r="Y8" s="12"/>
      <c r="Z8" s="15"/>
      <c r="AA8" s="13"/>
      <c r="AB8" s="16"/>
    </row>
    <row r="9" spans="2:28" s="2" customFormat="1" ht="18" customHeight="1" x14ac:dyDescent="0.25">
      <c r="B9" s="72" t="s">
        <v>8</v>
      </c>
      <c r="C9" s="72"/>
      <c r="D9" s="72"/>
      <c r="E9" s="42"/>
      <c r="F9" s="11"/>
      <c r="G9" s="14"/>
      <c r="H9" s="12"/>
      <c r="I9" s="15"/>
      <c r="J9" s="13"/>
      <c r="K9" s="11"/>
      <c r="L9" s="14"/>
      <c r="M9" s="12"/>
      <c r="N9" s="15"/>
      <c r="O9" s="13"/>
      <c r="P9" s="16" t="s">
        <v>9</v>
      </c>
      <c r="R9" s="11"/>
      <c r="S9" s="14"/>
      <c r="T9" s="12"/>
      <c r="U9" s="15"/>
      <c r="V9" s="13"/>
      <c r="W9" s="11"/>
      <c r="X9" s="14"/>
      <c r="Y9" s="12"/>
      <c r="Z9" s="15"/>
      <c r="AA9" s="13"/>
      <c r="AB9" s="16" t="s">
        <v>9</v>
      </c>
    </row>
    <row r="10" spans="2:28" s="2" customFormat="1" ht="18" customHeight="1" x14ac:dyDescent="0.4">
      <c r="B10" s="46"/>
      <c r="C10" s="48"/>
      <c r="D10" s="56" t="s">
        <v>10</v>
      </c>
      <c r="E10" s="14"/>
      <c r="F10" s="2">
        <v>22</v>
      </c>
      <c r="G10" s="14" t="s">
        <v>6</v>
      </c>
      <c r="H10" s="17">
        <f>F10/F7*100</f>
        <v>37.931034482758619</v>
      </c>
      <c r="I10" s="15" t="s">
        <v>7</v>
      </c>
      <c r="K10" s="2">
        <v>134</v>
      </c>
      <c r="L10" s="14" t="s">
        <v>6</v>
      </c>
      <c r="M10" s="17">
        <f>K10/K7*100</f>
        <v>66.009852216748769</v>
      </c>
      <c r="N10" s="15" t="s">
        <v>7</v>
      </c>
      <c r="P10" s="16"/>
      <c r="R10" s="2">
        <v>23</v>
      </c>
      <c r="S10" s="14" t="s">
        <v>6</v>
      </c>
      <c r="T10" s="17">
        <f>R10/R7*100</f>
        <v>53.488372093023251</v>
      </c>
      <c r="U10" s="15" t="s">
        <v>7</v>
      </c>
      <c r="V10" s="15"/>
      <c r="W10" s="2">
        <v>115</v>
      </c>
      <c r="X10" s="14" t="s">
        <v>6</v>
      </c>
      <c r="Y10" s="17">
        <f>W10/W7*100</f>
        <v>82.733812949640281</v>
      </c>
      <c r="Z10" s="15" t="s">
        <v>7</v>
      </c>
      <c r="AB10" s="16"/>
    </row>
    <row r="11" spans="2:28" s="2" customFormat="1" ht="18" customHeight="1" x14ac:dyDescent="0.4">
      <c r="B11" s="46"/>
      <c r="C11" s="48"/>
      <c r="D11" s="56" t="s">
        <v>11</v>
      </c>
      <c r="E11" s="14"/>
      <c r="F11" s="2">
        <v>18</v>
      </c>
      <c r="G11" s="14" t="s">
        <v>6</v>
      </c>
      <c r="H11" s="17">
        <f>F11/F7*100</f>
        <v>31.03448275862069</v>
      </c>
      <c r="I11" s="15" t="s">
        <v>7</v>
      </c>
      <c r="K11" s="2">
        <v>50</v>
      </c>
      <c r="L11" s="14" t="s">
        <v>6</v>
      </c>
      <c r="M11" s="17">
        <f>K11/K7*100</f>
        <v>24.630541871921181</v>
      </c>
      <c r="N11" s="15" t="s">
        <v>7</v>
      </c>
      <c r="P11" s="16"/>
      <c r="R11" s="2">
        <v>18</v>
      </c>
      <c r="S11" s="14" t="s">
        <v>6</v>
      </c>
      <c r="T11" s="17">
        <f>R11/R7*100</f>
        <v>41.860465116279073</v>
      </c>
      <c r="U11" s="15" t="s">
        <v>7</v>
      </c>
      <c r="V11" s="15"/>
      <c r="W11" s="2">
        <v>22</v>
      </c>
      <c r="X11" s="14" t="s">
        <v>6</v>
      </c>
      <c r="Y11" s="17">
        <f>W11/W7*100</f>
        <v>15.827338129496402</v>
      </c>
      <c r="Z11" s="15" t="s">
        <v>7</v>
      </c>
      <c r="AB11" s="16"/>
    </row>
    <row r="12" spans="2:28" s="2" customFormat="1" ht="18" customHeight="1" x14ac:dyDescent="0.4">
      <c r="B12" s="46"/>
      <c r="C12" s="48"/>
      <c r="D12" s="56" t="s">
        <v>12</v>
      </c>
      <c r="E12" s="14"/>
      <c r="F12" s="2">
        <v>18</v>
      </c>
      <c r="G12" s="14" t="s">
        <v>6</v>
      </c>
      <c r="H12" s="17">
        <f>F12/F7*100</f>
        <v>31.03448275862069</v>
      </c>
      <c r="I12" s="15" t="s">
        <v>7</v>
      </c>
      <c r="K12" s="2">
        <v>19</v>
      </c>
      <c r="L12" s="14" t="s">
        <v>6</v>
      </c>
      <c r="M12" s="17">
        <f>K12/K7*100</f>
        <v>9.3596059113300498</v>
      </c>
      <c r="N12" s="15" t="s">
        <v>7</v>
      </c>
      <c r="P12" s="16"/>
      <c r="R12" s="2">
        <v>2</v>
      </c>
      <c r="S12" s="14" t="s">
        <v>6</v>
      </c>
      <c r="T12" s="17">
        <f>R12/R7*100</f>
        <v>4.6511627906976747</v>
      </c>
      <c r="U12" s="15" t="s">
        <v>7</v>
      </c>
      <c r="V12" s="15"/>
      <c r="W12" s="2">
        <v>2</v>
      </c>
      <c r="X12" s="14" t="s">
        <v>6</v>
      </c>
      <c r="Y12" s="17">
        <f>W12/W7*100</f>
        <v>1.4388489208633095</v>
      </c>
      <c r="Z12" s="15" t="s">
        <v>7</v>
      </c>
      <c r="AB12" s="16"/>
    </row>
    <row r="13" spans="2:28" ht="18" customHeight="1" x14ac:dyDescent="0.4">
      <c r="B13" s="47"/>
      <c r="C13" s="47"/>
      <c r="D13" s="47"/>
      <c r="F13" s="16"/>
      <c r="G13" s="18"/>
      <c r="H13" s="19"/>
      <c r="I13" s="15"/>
      <c r="J13" s="16"/>
      <c r="K13" s="16"/>
      <c r="L13" s="18"/>
      <c r="M13" s="19"/>
      <c r="N13" s="15"/>
      <c r="O13" s="16"/>
      <c r="P13" s="16"/>
      <c r="Q13" s="1"/>
      <c r="R13" s="16"/>
      <c r="S13" s="18"/>
      <c r="T13" s="19"/>
      <c r="U13" s="15"/>
      <c r="V13" s="15"/>
      <c r="W13" s="16"/>
      <c r="X13" s="18"/>
      <c r="Y13" s="19"/>
      <c r="Z13" s="15"/>
      <c r="AA13" s="16"/>
      <c r="AB13" s="16"/>
    </row>
    <row r="14" spans="2:28" s="2" customFormat="1" ht="18" customHeight="1" x14ac:dyDescent="0.25">
      <c r="B14" s="72" t="s">
        <v>13</v>
      </c>
      <c r="C14" s="72"/>
      <c r="D14" s="72"/>
      <c r="E14" s="42"/>
      <c r="F14" s="11"/>
      <c r="G14" s="13"/>
      <c r="H14" s="11"/>
      <c r="I14" s="13"/>
      <c r="J14" s="13"/>
      <c r="K14" s="11"/>
      <c r="L14" s="13"/>
      <c r="M14" s="11"/>
      <c r="N14" s="13"/>
      <c r="O14" s="13"/>
      <c r="P14" s="11" t="s">
        <v>14</v>
      </c>
      <c r="R14" s="11"/>
      <c r="S14" s="13"/>
      <c r="T14" s="11"/>
      <c r="U14" s="13"/>
      <c r="V14" s="13"/>
      <c r="W14" s="11"/>
      <c r="X14" s="13"/>
      <c r="Y14" s="11"/>
      <c r="Z14" s="13"/>
      <c r="AA14" s="13"/>
      <c r="AB14" s="11" t="s">
        <v>15</v>
      </c>
    </row>
    <row r="15" spans="2:28" s="2" customFormat="1" ht="18" customHeight="1" x14ac:dyDescent="0.4">
      <c r="B15" s="46"/>
      <c r="C15" s="47"/>
      <c r="D15" s="56" t="s">
        <v>10</v>
      </c>
      <c r="E15" s="14"/>
      <c r="F15" s="2">
        <v>56</v>
      </c>
      <c r="G15" s="14" t="s">
        <v>6</v>
      </c>
      <c r="H15" s="17">
        <f>F15/F7*100</f>
        <v>96.551724137931032</v>
      </c>
      <c r="I15" s="15" t="s">
        <v>7</v>
      </c>
      <c r="K15" s="2">
        <v>203</v>
      </c>
      <c r="L15" s="14" t="s">
        <v>6</v>
      </c>
      <c r="M15" s="17">
        <f>K15/K7*100</f>
        <v>100</v>
      </c>
      <c r="N15" s="15" t="s">
        <v>7</v>
      </c>
      <c r="P15" s="16"/>
      <c r="R15" s="2">
        <v>40</v>
      </c>
      <c r="S15" s="14" t="s">
        <v>16</v>
      </c>
      <c r="T15" s="17">
        <f>R15/R7*100</f>
        <v>93.023255813953483</v>
      </c>
      <c r="U15" s="15" t="s">
        <v>17</v>
      </c>
      <c r="V15" s="15"/>
      <c r="W15" s="2">
        <v>134</v>
      </c>
      <c r="X15" s="14" t="s">
        <v>6</v>
      </c>
      <c r="Y15" s="17">
        <f>W15/W7*100</f>
        <v>96.402877697841731</v>
      </c>
      <c r="Z15" s="15" t="s">
        <v>7</v>
      </c>
      <c r="AB15" s="16"/>
    </row>
    <row r="16" spans="2:28" s="2" customFormat="1" ht="18" customHeight="1" x14ac:dyDescent="0.4">
      <c r="B16" s="46"/>
      <c r="C16" s="47"/>
      <c r="D16" s="56" t="s">
        <v>18</v>
      </c>
      <c r="E16" s="14"/>
      <c r="F16" s="2">
        <v>2</v>
      </c>
      <c r="G16" s="14" t="s">
        <v>6</v>
      </c>
      <c r="H16" s="17">
        <f>F16/F7*100</f>
        <v>3.4482758620689653</v>
      </c>
      <c r="I16" s="15" t="s">
        <v>7</v>
      </c>
      <c r="K16" s="2">
        <v>0</v>
      </c>
      <c r="L16" s="14" t="s">
        <v>6</v>
      </c>
      <c r="M16" s="17">
        <f>K16/K7*100</f>
        <v>0</v>
      </c>
      <c r="N16" s="15" t="s">
        <v>7</v>
      </c>
      <c r="P16" s="16"/>
      <c r="R16" s="2">
        <v>3</v>
      </c>
      <c r="S16" s="14" t="s">
        <v>16</v>
      </c>
      <c r="T16" s="17">
        <f>R16/R7*100</f>
        <v>6.9767441860465116</v>
      </c>
      <c r="U16" s="15" t="s">
        <v>17</v>
      </c>
      <c r="V16" s="15"/>
      <c r="W16" s="2">
        <v>5</v>
      </c>
      <c r="X16" s="14" t="s">
        <v>6</v>
      </c>
      <c r="Y16" s="17">
        <f>W16/W7*100</f>
        <v>3.5971223021582732</v>
      </c>
      <c r="Z16" s="15" t="s">
        <v>7</v>
      </c>
      <c r="AB16" s="16"/>
    </row>
    <row r="17" spans="2:28" s="2" customFormat="1" ht="18" customHeight="1" x14ac:dyDescent="0.4">
      <c r="B17" s="46"/>
      <c r="C17" s="47"/>
      <c r="D17" s="47"/>
      <c r="E17" s="1"/>
      <c r="G17" s="14"/>
      <c r="H17" s="17"/>
      <c r="I17" s="15"/>
      <c r="L17" s="14"/>
      <c r="M17" s="17"/>
      <c r="N17" s="15"/>
      <c r="P17" s="16"/>
      <c r="S17" s="14"/>
      <c r="T17" s="17"/>
      <c r="U17" s="15"/>
      <c r="V17" s="15"/>
      <c r="X17" s="14"/>
      <c r="Y17" s="17"/>
      <c r="Z17" s="15"/>
      <c r="AB17" s="16"/>
    </row>
    <row r="18" spans="2:28" s="2" customFormat="1" ht="18" customHeight="1" x14ac:dyDescent="0.25">
      <c r="B18" s="72" t="s">
        <v>19</v>
      </c>
      <c r="C18" s="72"/>
      <c r="D18" s="72"/>
      <c r="E18" s="42"/>
      <c r="F18" s="11"/>
      <c r="G18" s="13"/>
      <c r="H18" s="11"/>
      <c r="I18" s="13"/>
      <c r="J18" s="13"/>
      <c r="K18" s="11"/>
      <c r="L18" s="13"/>
      <c r="M18" s="11"/>
      <c r="N18" s="13"/>
      <c r="O18" s="13"/>
      <c r="P18" s="20" t="s">
        <v>20</v>
      </c>
      <c r="R18" s="11"/>
      <c r="S18" s="13"/>
      <c r="T18" s="11"/>
      <c r="U18" s="13"/>
      <c r="V18" s="13"/>
      <c r="W18" s="11"/>
      <c r="X18" s="13"/>
      <c r="Y18" s="11"/>
      <c r="Z18" s="13"/>
      <c r="AA18" s="13"/>
      <c r="AB18" s="20" t="s">
        <v>21</v>
      </c>
    </row>
    <row r="19" spans="2:28" s="2" customFormat="1" ht="18" customHeight="1" x14ac:dyDescent="0.4">
      <c r="B19" s="46"/>
      <c r="C19" s="47"/>
      <c r="D19" s="56" t="s">
        <v>10</v>
      </c>
      <c r="E19" s="14"/>
      <c r="F19" s="2">
        <v>52</v>
      </c>
      <c r="G19" s="14" t="s">
        <v>6</v>
      </c>
      <c r="H19" s="17">
        <f>F19/F7*100</f>
        <v>89.65517241379311</v>
      </c>
      <c r="I19" s="15" t="s">
        <v>7</v>
      </c>
      <c r="K19" s="2">
        <v>191</v>
      </c>
      <c r="L19" s="14" t="s">
        <v>6</v>
      </c>
      <c r="M19" s="17">
        <f>K19/K7*100</f>
        <v>94.088669950738918</v>
      </c>
      <c r="N19" s="15" t="s">
        <v>7</v>
      </c>
      <c r="P19" s="16"/>
      <c r="R19" s="2">
        <v>40</v>
      </c>
      <c r="S19" s="14" t="s">
        <v>16</v>
      </c>
      <c r="T19" s="17">
        <f>R19/R7*100</f>
        <v>93.023255813953483</v>
      </c>
      <c r="U19" s="15" t="s">
        <v>17</v>
      </c>
      <c r="V19" s="15"/>
      <c r="W19" s="2">
        <v>127</v>
      </c>
      <c r="X19" s="14" t="s">
        <v>6</v>
      </c>
      <c r="Y19" s="17">
        <f>W19/W7*100</f>
        <v>91.366906474820141</v>
      </c>
      <c r="Z19" s="15" t="s">
        <v>7</v>
      </c>
      <c r="AB19" s="16"/>
    </row>
    <row r="20" spans="2:28" s="2" customFormat="1" ht="18" customHeight="1" x14ac:dyDescent="0.4">
      <c r="B20" s="46"/>
      <c r="C20" s="47"/>
      <c r="D20" s="56" t="s">
        <v>18</v>
      </c>
      <c r="E20" s="14"/>
      <c r="F20" s="2">
        <v>6</v>
      </c>
      <c r="G20" s="14" t="s">
        <v>6</v>
      </c>
      <c r="H20" s="17">
        <f>F20/F7*100</f>
        <v>10.344827586206897</v>
      </c>
      <c r="I20" s="15" t="s">
        <v>7</v>
      </c>
      <c r="K20" s="2">
        <v>12</v>
      </c>
      <c r="L20" s="14" t="s">
        <v>6</v>
      </c>
      <c r="M20" s="17">
        <f>K20/K7*100</f>
        <v>5.9113300492610836</v>
      </c>
      <c r="N20" s="15" t="s">
        <v>7</v>
      </c>
      <c r="P20" s="16"/>
      <c r="R20" s="2">
        <v>3</v>
      </c>
      <c r="S20" s="14" t="s">
        <v>16</v>
      </c>
      <c r="T20" s="17">
        <f>R20/R7*100</f>
        <v>6.9767441860465116</v>
      </c>
      <c r="U20" s="15" t="s">
        <v>17</v>
      </c>
      <c r="V20" s="15"/>
      <c r="W20" s="2">
        <v>12</v>
      </c>
      <c r="X20" s="14" t="s">
        <v>6</v>
      </c>
      <c r="Y20" s="17">
        <f>W20/W7*100</f>
        <v>8.6330935251798557</v>
      </c>
      <c r="Z20" s="15" t="s">
        <v>7</v>
      </c>
      <c r="AB20" s="16"/>
    </row>
    <row r="21" spans="2:28" s="2" customFormat="1" ht="18" customHeight="1" x14ac:dyDescent="0.4">
      <c r="B21" s="46"/>
      <c r="C21" s="47"/>
      <c r="D21" s="47"/>
      <c r="E21" s="1"/>
      <c r="G21" s="14"/>
      <c r="H21" s="17"/>
      <c r="I21" s="15"/>
      <c r="L21" s="14"/>
      <c r="M21" s="17"/>
      <c r="N21" s="15"/>
      <c r="P21" s="16"/>
      <c r="S21" s="14"/>
      <c r="T21" s="17"/>
      <c r="U21" s="15"/>
      <c r="V21" s="15"/>
      <c r="X21" s="14"/>
      <c r="Y21" s="17"/>
      <c r="Z21" s="15"/>
      <c r="AB21" s="16"/>
    </row>
    <row r="22" spans="2:28" s="2" customFormat="1" ht="18" customHeight="1" x14ac:dyDescent="0.4">
      <c r="B22" s="46"/>
      <c r="C22" s="47"/>
      <c r="D22" s="47"/>
      <c r="E22" s="1"/>
      <c r="G22" s="14"/>
      <c r="H22" s="17"/>
      <c r="I22" s="15"/>
      <c r="L22" s="14"/>
      <c r="M22" s="17"/>
      <c r="N22" s="15"/>
      <c r="P22" s="16"/>
      <c r="S22" s="14"/>
      <c r="T22" s="17"/>
      <c r="U22" s="15"/>
      <c r="V22" s="15"/>
      <c r="X22" s="14"/>
      <c r="Y22" s="17"/>
      <c r="Z22" s="15"/>
      <c r="AB22" s="16"/>
    </row>
    <row r="23" spans="2:28" s="2" customFormat="1" ht="27.6" customHeight="1" x14ac:dyDescent="0.4">
      <c r="B23" s="73" t="s">
        <v>22</v>
      </c>
      <c r="C23" s="73"/>
      <c r="D23" s="73"/>
      <c r="E23" s="43"/>
      <c r="F23" s="69">
        <v>106</v>
      </c>
      <c r="G23" s="69"/>
      <c r="H23" s="69"/>
      <c r="I23" s="21"/>
      <c r="J23" s="22"/>
      <c r="K23" s="69">
        <v>310</v>
      </c>
      <c r="L23" s="69"/>
      <c r="M23" s="69"/>
      <c r="N23" s="21"/>
      <c r="O23" s="22"/>
      <c r="Q23" s="22"/>
      <c r="R23" s="69">
        <v>81</v>
      </c>
      <c r="S23" s="69"/>
      <c r="T23" s="69"/>
      <c r="U23" s="21"/>
      <c r="V23" s="21"/>
      <c r="W23" s="69">
        <v>208</v>
      </c>
      <c r="X23" s="69"/>
      <c r="Y23" s="69"/>
      <c r="Z23" s="15"/>
      <c r="AA23" s="22"/>
    </row>
    <row r="24" spans="2:28" s="2" customFormat="1" ht="36.6" customHeight="1" x14ac:dyDescent="0.4">
      <c r="B24" s="70" t="s">
        <v>23</v>
      </c>
      <c r="C24" s="70"/>
      <c r="D24" s="70"/>
      <c r="E24" s="44"/>
      <c r="F24" s="71" t="s">
        <v>24</v>
      </c>
      <c r="G24" s="71"/>
      <c r="H24" s="71"/>
      <c r="I24" s="71"/>
      <c r="K24" s="71" t="s">
        <v>24</v>
      </c>
      <c r="L24" s="71"/>
      <c r="M24" s="71"/>
      <c r="N24" s="71"/>
      <c r="P24" s="2" t="s">
        <v>25</v>
      </c>
      <c r="R24" s="71" t="s">
        <v>24</v>
      </c>
      <c r="S24" s="71"/>
      <c r="T24" s="71"/>
      <c r="U24" s="71"/>
      <c r="V24" s="15"/>
      <c r="W24" s="71" t="s">
        <v>26</v>
      </c>
      <c r="X24" s="71"/>
      <c r="Y24" s="71"/>
      <c r="Z24" s="71"/>
      <c r="AB24" s="2" t="s">
        <v>27</v>
      </c>
    </row>
    <row r="25" spans="2:28" s="2" customFormat="1" ht="39.950000000000003" customHeight="1" x14ac:dyDescent="0.4">
      <c r="B25" s="70" t="s">
        <v>28</v>
      </c>
      <c r="C25" s="70"/>
      <c r="D25" s="70"/>
      <c r="E25" s="45"/>
    </row>
    <row r="26" spans="2:28" s="2" customFormat="1" ht="18" customHeight="1" x14ac:dyDescent="0.4">
      <c r="B26" s="46"/>
      <c r="C26" s="47"/>
      <c r="D26" s="56">
        <v>1</v>
      </c>
      <c r="E26" s="14"/>
      <c r="F26" s="23">
        <v>28</v>
      </c>
      <c r="G26" s="24" t="s">
        <v>6</v>
      </c>
      <c r="H26" s="25">
        <f>F26/F7*100</f>
        <v>48.275862068965516</v>
      </c>
      <c r="I26" s="26" t="s">
        <v>7</v>
      </c>
      <c r="K26" s="23">
        <v>125</v>
      </c>
      <c r="L26" s="24" t="s">
        <v>6</v>
      </c>
      <c r="M26" s="25">
        <f>K26/K7*100</f>
        <v>61.576354679802961</v>
      </c>
      <c r="N26" s="26" t="s">
        <v>7</v>
      </c>
      <c r="P26" s="2" t="s">
        <v>29</v>
      </c>
      <c r="R26" s="23">
        <v>20</v>
      </c>
      <c r="S26" s="24" t="s">
        <v>16</v>
      </c>
      <c r="T26" s="25">
        <f>R26/R7*100</f>
        <v>46.511627906976742</v>
      </c>
      <c r="U26" s="26" t="s">
        <v>17</v>
      </c>
      <c r="V26" s="15"/>
      <c r="W26" s="23">
        <v>87</v>
      </c>
      <c r="X26" s="24" t="s">
        <v>6</v>
      </c>
      <c r="Y26" s="25">
        <f>W26/W7*100</f>
        <v>62.589928057553955</v>
      </c>
      <c r="Z26" s="26" t="s">
        <v>7</v>
      </c>
      <c r="AB26" s="2" t="s">
        <v>30</v>
      </c>
    </row>
    <row r="27" spans="2:28" s="2" customFormat="1" ht="18" customHeight="1" x14ac:dyDescent="0.4">
      <c r="B27" s="46"/>
      <c r="C27" s="47"/>
      <c r="D27" s="56">
        <v>2</v>
      </c>
      <c r="E27" s="14"/>
      <c r="F27" s="23">
        <v>14</v>
      </c>
      <c r="G27" s="24" t="s">
        <v>6</v>
      </c>
      <c r="H27" s="25">
        <f>F27/F7*100</f>
        <v>24.137931034482758</v>
      </c>
      <c r="I27" s="26" t="s">
        <v>7</v>
      </c>
      <c r="K27" s="23">
        <v>54</v>
      </c>
      <c r="L27" s="24" t="s">
        <v>6</v>
      </c>
      <c r="M27" s="25">
        <f>K27/K7*100</f>
        <v>26.600985221674879</v>
      </c>
      <c r="N27" s="26" t="s">
        <v>7</v>
      </c>
      <c r="P27" s="27"/>
      <c r="R27" s="23">
        <v>13</v>
      </c>
      <c r="S27" s="24" t="s">
        <v>16</v>
      </c>
      <c r="T27" s="25">
        <f>R27/R7*100</f>
        <v>30.232558139534881</v>
      </c>
      <c r="U27" s="26" t="s">
        <v>17</v>
      </c>
      <c r="V27" s="15"/>
      <c r="W27" s="23">
        <v>37</v>
      </c>
      <c r="X27" s="24" t="s">
        <v>6</v>
      </c>
      <c r="Y27" s="25">
        <f>W27/W7*100</f>
        <v>26.618705035971225</v>
      </c>
      <c r="Z27" s="26" t="s">
        <v>7</v>
      </c>
      <c r="AB27" s="27"/>
    </row>
    <row r="28" spans="2:28" s="2" customFormat="1" ht="18" customHeight="1" x14ac:dyDescent="0.4">
      <c r="B28" s="46"/>
      <c r="C28" s="47"/>
      <c r="D28" s="56">
        <v>3</v>
      </c>
      <c r="E28" s="14"/>
      <c r="F28" s="23">
        <v>15</v>
      </c>
      <c r="G28" s="24" t="s">
        <v>6</v>
      </c>
      <c r="H28" s="25">
        <f>F28/F7*100</f>
        <v>25.862068965517242</v>
      </c>
      <c r="I28" s="26" t="s">
        <v>7</v>
      </c>
      <c r="K28" s="23">
        <v>20</v>
      </c>
      <c r="L28" s="24" t="s">
        <v>6</v>
      </c>
      <c r="M28" s="25">
        <f>K28/K7*100</f>
        <v>9.8522167487684733</v>
      </c>
      <c r="N28" s="26" t="s">
        <v>7</v>
      </c>
      <c r="P28" s="27"/>
      <c r="R28" s="23">
        <v>6</v>
      </c>
      <c r="S28" s="24" t="s">
        <v>16</v>
      </c>
      <c r="T28" s="25">
        <f>R28/R7*100</f>
        <v>13.953488372093023</v>
      </c>
      <c r="U28" s="26" t="s">
        <v>17</v>
      </c>
      <c r="V28" s="15"/>
      <c r="W28" s="23">
        <v>13</v>
      </c>
      <c r="X28" s="24" t="s">
        <v>6</v>
      </c>
      <c r="Y28" s="25">
        <f>W28/W7*100</f>
        <v>9.3525179856115113</v>
      </c>
      <c r="Z28" s="26" t="s">
        <v>7</v>
      </c>
      <c r="AB28" s="27"/>
    </row>
    <row r="29" spans="2:28" s="2" customFormat="1" ht="23.1" customHeight="1" thickBot="1" x14ac:dyDescent="0.45">
      <c r="B29" s="37"/>
      <c r="C29" s="5"/>
      <c r="D29" s="49" t="s">
        <v>31</v>
      </c>
      <c r="E29" s="49"/>
      <c r="F29" s="50">
        <v>1</v>
      </c>
      <c r="G29" s="51" t="s">
        <v>6</v>
      </c>
      <c r="H29" s="52">
        <f>F29/F7*100</f>
        <v>1.7241379310344827</v>
      </c>
      <c r="I29" s="53" t="s">
        <v>7</v>
      </c>
      <c r="J29" s="37"/>
      <c r="K29" s="50">
        <v>4</v>
      </c>
      <c r="L29" s="51" t="s">
        <v>6</v>
      </c>
      <c r="M29" s="52">
        <f>K29/K7*100</f>
        <v>1.9704433497536946</v>
      </c>
      <c r="N29" s="53" t="s">
        <v>7</v>
      </c>
      <c r="O29" s="37"/>
      <c r="P29" s="54"/>
      <c r="Q29" s="37"/>
      <c r="R29" s="50">
        <v>4</v>
      </c>
      <c r="S29" s="51" t="s">
        <v>16</v>
      </c>
      <c r="T29" s="52">
        <f>R29/R7*100</f>
        <v>9.3023255813953494</v>
      </c>
      <c r="U29" s="53" t="s">
        <v>17</v>
      </c>
      <c r="V29" s="55"/>
      <c r="W29" s="50">
        <v>2</v>
      </c>
      <c r="X29" s="51" t="s">
        <v>6</v>
      </c>
      <c r="Y29" s="52">
        <f>W29/W7*100</f>
        <v>1.4388489208633095</v>
      </c>
      <c r="Z29" s="53" t="s">
        <v>7</v>
      </c>
      <c r="AA29" s="37"/>
      <c r="AB29" s="54"/>
    </row>
    <row r="30" spans="2:28" s="2" customFormat="1" ht="18" x14ac:dyDescent="0.4">
      <c r="B30" s="29" t="s">
        <v>32</v>
      </c>
      <c r="C30" s="30" t="s">
        <v>33</v>
      </c>
      <c r="D30" s="35"/>
      <c r="E30" s="30"/>
      <c r="F30" s="23"/>
      <c r="G30" s="23"/>
      <c r="H30" s="31"/>
      <c r="I30" s="31"/>
      <c r="J30" s="23"/>
      <c r="K30" s="23"/>
      <c r="L30" s="23"/>
      <c r="M30" s="31"/>
      <c r="N30" s="1"/>
      <c r="O30" s="23"/>
      <c r="Q30" s="1"/>
      <c r="R30" s="1"/>
      <c r="S30" s="1"/>
      <c r="T30" s="1"/>
      <c r="U30" s="1"/>
      <c r="V30" s="1"/>
      <c r="W30" s="1"/>
      <c r="X30" s="1"/>
      <c r="Y30" s="1"/>
      <c r="Z30" s="1"/>
      <c r="AA30" s="23"/>
    </row>
    <row r="31" spans="2:28" ht="18" x14ac:dyDescent="0.4">
      <c r="B31" s="28" t="s">
        <v>34</v>
      </c>
      <c r="C31" s="39" t="s">
        <v>35</v>
      </c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3"/>
      <c r="AB31" s="34"/>
    </row>
  </sheetData>
  <mergeCells count="25">
    <mergeCell ref="B9:D9"/>
    <mergeCell ref="B14:D14"/>
    <mergeCell ref="B18:D18"/>
    <mergeCell ref="B25:D25"/>
    <mergeCell ref="B23:D23"/>
    <mergeCell ref="F23:H23"/>
    <mergeCell ref="K23:M23"/>
    <mergeCell ref="R23:T23"/>
    <mergeCell ref="W23:Y23"/>
    <mergeCell ref="B24:D24"/>
    <mergeCell ref="F24:I24"/>
    <mergeCell ref="K24:N24"/>
    <mergeCell ref="R24:U24"/>
    <mergeCell ref="W24:Z24"/>
    <mergeCell ref="B7:D7"/>
    <mergeCell ref="B2:AB2"/>
    <mergeCell ref="F4:P4"/>
    <mergeCell ref="R4:AB4"/>
    <mergeCell ref="F5:I5"/>
    <mergeCell ref="K5:N5"/>
    <mergeCell ref="P5:P6"/>
    <mergeCell ref="R5:U5"/>
    <mergeCell ref="W5:Z5"/>
    <mergeCell ref="AB5:AB6"/>
    <mergeCell ref="B4:D6"/>
  </mergeCells>
  <phoneticPr fontId="4"/>
  <pageMargins left="0.7" right="0.7" top="0.75" bottom="0.75" header="0.3" footer="0.3"/>
  <pageSetup paperSize="9" scale="78" orientation="landscape" copies="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Table 2.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2022-03-02T08:05:39Z</cp:lastPrinted>
  <dcterms:created xsi:type="dcterms:W3CDTF">2021-02-04T06:39:47Z</dcterms:created>
  <dcterms:modified xsi:type="dcterms:W3CDTF">2022-03-17T06:37:10Z</dcterms:modified>
</cp:coreProperties>
</file>