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EH_resubmission\英文校正\Figures &amp; Tables\"/>
    </mc:Choice>
  </mc:AlternateContent>
  <xr:revisionPtr revIDLastSave="0" documentId="8_{7CE09DCC-9AD6-4064-BC52-5763536EDED5}" xr6:coauthVersionLast="47" xr6:coauthVersionMax="47" xr10:uidLastSave="{00000000-0000-0000-0000-000000000000}"/>
  <bookViews>
    <workbookView xWindow="12550" yWindow="-21390" windowWidth="33580" windowHeight="15860" xr2:uid="{D4F7A8C6-079F-4FCF-A379-53DEF80E0D43}"/>
  </bookViews>
  <sheets>
    <sheet name="Table 1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6" i="1" l="1"/>
  <c r="R26" i="1"/>
  <c r="K26" i="1"/>
  <c r="F26" i="1"/>
  <c r="W25" i="1"/>
  <c r="R25" i="1"/>
  <c r="K25" i="1"/>
  <c r="F25" i="1"/>
  <c r="W22" i="1"/>
  <c r="R22" i="1"/>
  <c r="K22" i="1"/>
  <c r="F22" i="1"/>
  <c r="W21" i="1"/>
  <c r="R21" i="1"/>
  <c r="K21" i="1"/>
  <c r="F21" i="1"/>
  <c r="W20" i="1"/>
  <c r="R20" i="1"/>
  <c r="K20" i="1"/>
  <c r="F20" i="1"/>
  <c r="W19" i="1"/>
  <c r="R19" i="1"/>
  <c r="K19" i="1"/>
  <c r="F19" i="1"/>
  <c r="W18" i="1"/>
  <c r="R18" i="1"/>
  <c r="K18" i="1"/>
  <c r="F18" i="1"/>
  <c r="W15" i="1"/>
  <c r="R15" i="1"/>
  <c r="K15" i="1"/>
  <c r="F15" i="1"/>
  <c r="W14" i="1"/>
  <c r="R14" i="1"/>
  <c r="K14" i="1"/>
  <c r="F14" i="1"/>
  <c r="W13" i="1"/>
  <c r="R13" i="1"/>
  <c r="K13" i="1"/>
  <c r="F13" i="1"/>
  <c r="W12" i="1"/>
  <c r="R12" i="1"/>
  <c r="K12" i="1"/>
  <c r="F12" i="1"/>
  <c r="W11" i="1"/>
  <c r="R11" i="1"/>
  <c r="K11" i="1"/>
  <c r="F11" i="1"/>
  <c r="W10" i="1"/>
  <c r="R10" i="1"/>
  <c r="K10" i="1"/>
  <c r="F10" i="1"/>
  <c r="W7" i="1"/>
  <c r="R7" i="1"/>
  <c r="K7" i="1"/>
  <c r="F7" i="1"/>
</calcChain>
</file>

<file path=xl/sharedStrings.xml><?xml version="1.0" encoding="utf-8"?>
<sst xmlns="http://schemas.openxmlformats.org/spreadsheetml/2006/main" count="156" uniqueCount="36">
  <si>
    <t>Male</t>
    <phoneticPr fontId="5"/>
  </si>
  <si>
    <t>Female</t>
    <phoneticPr fontId="5"/>
  </si>
  <si>
    <t>Cases</t>
    <phoneticPr fontId="5"/>
  </si>
  <si>
    <t>Controls</t>
    <phoneticPr fontId="5"/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</si>
  <si>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-value</t>
    </r>
    <r>
      <rPr>
        <vertAlign val="superscript"/>
        <sz val="11"/>
        <color theme="1"/>
        <rFont val="Times New Roman"/>
        <family val="1"/>
      </rPr>
      <t>d</t>
    </r>
    <phoneticPr fontId="5"/>
  </si>
  <si>
    <t>n</t>
    <phoneticPr fontId="5"/>
  </si>
  <si>
    <t>(%)</t>
    <phoneticPr fontId="5"/>
  </si>
  <si>
    <t>Subjects</t>
    <phoneticPr fontId="5"/>
  </si>
  <si>
    <t>(</t>
    <phoneticPr fontId="5"/>
  </si>
  <si>
    <t>)</t>
    <phoneticPr fontId="5"/>
  </si>
  <si>
    <t>&lt;0.001</t>
    <phoneticPr fontId="5"/>
  </si>
  <si>
    <t>Spouse</t>
    <phoneticPr fontId="5"/>
  </si>
  <si>
    <t>Child</t>
    <phoneticPr fontId="5"/>
  </si>
  <si>
    <t>Grandchild</t>
    <phoneticPr fontId="5"/>
  </si>
  <si>
    <t>Other relatives</t>
    <phoneticPr fontId="5"/>
  </si>
  <si>
    <t>Unknown</t>
    <phoneticPr fontId="5"/>
  </si>
  <si>
    <t>40-49</t>
    <phoneticPr fontId="5"/>
  </si>
  <si>
    <t>50-59</t>
    <phoneticPr fontId="5"/>
  </si>
  <si>
    <t>60-69</t>
    <phoneticPr fontId="5"/>
  </si>
  <si>
    <t>70-79</t>
    <phoneticPr fontId="5"/>
  </si>
  <si>
    <t>≥80</t>
  </si>
  <si>
    <r>
      <t>Definite</t>
    </r>
    <r>
      <rPr>
        <vertAlign val="superscript"/>
        <sz val="11"/>
        <color theme="1"/>
        <rFont val="Times New Roman"/>
        <family val="1"/>
      </rPr>
      <t>b</t>
    </r>
    <phoneticPr fontId="5"/>
  </si>
  <si>
    <r>
      <t>Non-definite</t>
    </r>
    <r>
      <rPr>
        <vertAlign val="superscript"/>
        <sz val="11"/>
        <color theme="1"/>
        <rFont val="Times New Roman"/>
        <family val="1"/>
      </rPr>
      <t>c</t>
    </r>
    <phoneticPr fontId="5"/>
  </si>
  <si>
    <t>a</t>
    <phoneticPr fontId="5"/>
  </si>
  <si>
    <t>Age at death of each corresponding case for controls.</t>
    <phoneticPr fontId="5"/>
  </si>
  <si>
    <t>b</t>
    <phoneticPr fontId="5"/>
  </si>
  <si>
    <t>Subjects who answered "Yes" to the question "Have you ever handled asbestos products directly?"</t>
    <phoneticPr fontId="5"/>
  </si>
  <si>
    <t>c</t>
    <phoneticPr fontId="5"/>
  </si>
  <si>
    <t>Subjects who answered "No" or "Unknown" to the question "Have you ever handled asbestos products directly?"</t>
    <phoneticPr fontId="5"/>
  </si>
  <si>
    <t>d</t>
    <phoneticPr fontId="5"/>
  </si>
  <si>
    <t>Fisher's exact test.</t>
    <phoneticPr fontId="5"/>
  </si>
  <si>
    <t xml:space="preserve">Respondents for the questionnaires </t>
    <phoneticPr fontId="5"/>
  </si>
  <si>
    <r>
      <t xml:space="preserve">Table 1. Demographics of cases and controls (n = 536) for malse and females who participated in the nested case-control study in </t>
    </r>
    <r>
      <rPr>
        <b/>
        <i/>
        <sz val="11"/>
        <color theme="1"/>
        <rFont val="Times New Roman"/>
        <family val="1"/>
      </rPr>
      <t>Amagasaki City, Japan</t>
    </r>
    <r>
      <rPr>
        <b/>
        <sz val="11"/>
        <color theme="1"/>
        <rFont val="Times New Roman"/>
        <family val="1"/>
      </rPr>
      <t>.</t>
    </r>
    <phoneticPr fontId="5"/>
  </si>
  <si>
    <r>
      <t>Age group at death,</t>
    </r>
    <r>
      <rPr>
        <b/>
        <i/>
        <vertAlign val="superscript"/>
        <sz val="11"/>
        <color theme="1"/>
        <rFont val="Times New Roman"/>
        <family val="1"/>
      </rPr>
      <t xml:space="preserve">a </t>
    </r>
    <r>
      <rPr>
        <b/>
        <i/>
        <sz val="11"/>
        <color theme="1"/>
        <rFont val="Times New Roman"/>
        <family val="1"/>
      </rPr>
      <t>y</t>
    </r>
    <phoneticPr fontId="5"/>
  </si>
  <si>
    <t>Subject (Case/Control)</t>
    <phoneticPr fontId="5"/>
  </si>
  <si>
    <t>Asbestos exposure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</si>
</sst>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);[Red]\(0.0\)"/>
  </numFmts>
  <fonts count="12" x14ac:knownFonts="1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2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3" fillId="0" borderId="0" xfId="2" applyFo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0" applyFont="1"/>
    <xf numFmtId="0" fontId="3" fillId="0" borderId="1" xfId="2" applyFont="1" applyBorder="1">
      <alignment vertical="center"/>
    </xf>
    <xf numFmtId="0" fontId="3" fillId="0" borderId="1" xfId="2" applyFont="1" applyBorder="1" applyAlignment="1">
      <alignment horizontal="center" vertical="center"/>
    </xf>
    <xf numFmtId="176" fontId="3" fillId="0" borderId="1" xfId="2" applyNumberFormat="1" applyFont="1" applyBorder="1" applyAlignment="1">
      <alignment horizontal="center" vertical="center"/>
    </xf>
    <xf numFmtId="0" fontId="7" fillId="0" borderId="0" xfId="2" applyFo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176" fontId="3" fillId="0" borderId="1" xfId="2" applyNumberFormat="1" applyFont="1" applyBorder="1" applyAlignment="1">
      <alignment horizontal="right" vertical="center"/>
    </xf>
    <xf numFmtId="0" fontId="3" fillId="0" borderId="5" xfId="2" applyFont="1" applyBorder="1">
      <alignment vertical="center"/>
    </xf>
    <xf numFmtId="0" fontId="4" fillId="0" borderId="0" xfId="2" applyFont="1" applyAlignment="1">
      <alignment horizontal="center"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right"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right" vertical="center"/>
    </xf>
    <xf numFmtId="1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left" vertical="center"/>
    </xf>
    <xf numFmtId="176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right" vertical="center"/>
    </xf>
    <xf numFmtId="176" fontId="3" fillId="0" borderId="0" xfId="3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177" fontId="3" fillId="0" borderId="0" xfId="0" applyNumberFormat="1" applyFont="1" applyAlignment="1">
      <alignment horizont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horizontal="right" vertical="top"/>
    </xf>
    <xf numFmtId="0" fontId="3" fillId="0" borderId="0" xfId="2" applyFont="1" applyAlignment="1">
      <alignment horizontal="left" vertical="top"/>
    </xf>
    <xf numFmtId="0" fontId="3" fillId="0" borderId="0" xfId="2" applyFont="1" applyAlignment="1">
      <alignment horizontal="center" vertical="top"/>
    </xf>
    <xf numFmtId="0" fontId="3" fillId="0" borderId="0" xfId="2" applyFont="1" applyAlignment="1">
      <alignment horizontal="left" vertical="top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9" fillId="0" borderId="1" xfId="2" applyFont="1" applyBorder="1">
      <alignment vertical="center"/>
    </xf>
    <xf numFmtId="0" fontId="3" fillId="0" borderId="1" xfId="0" applyFont="1" applyBorder="1"/>
    <xf numFmtId="0" fontId="10" fillId="0" borderId="0" xfId="2" applyFont="1">
      <alignment vertical="center"/>
    </xf>
    <xf numFmtId="0" fontId="3" fillId="0" borderId="2" xfId="2" applyFont="1" applyBorder="1" applyAlignment="1">
      <alignment horizontal="left" vertical="center"/>
    </xf>
    <xf numFmtId="0" fontId="3" fillId="0" borderId="0" xfId="2" applyFont="1" applyAlignment="1">
      <alignment horizontal="left" vertical="top"/>
    </xf>
    <xf numFmtId="0" fontId="3" fillId="0" borderId="0" xfId="2" applyFont="1" applyAlignment="1">
      <alignment horizontal="left" vertical="top" wrapText="1"/>
    </xf>
    <xf numFmtId="0" fontId="3" fillId="0" borderId="0" xfId="2" applyFont="1" applyAlignment="1">
      <alignment horizontal="left" vertical="center" wrapText="1"/>
    </xf>
    <xf numFmtId="0" fontId="7" fillId="0" borderId="0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</cellXfs>
  <cellStyles count="4">
    <cellStyle name="パーセント" xfId="1" builtinId="5"/>
    <cellStyle name="パーセント 2" xfId="3" xr:uid="{EF260E45-DAAE-430F-B766-C5FB9B6DF7C3}"/>
    <cellStyle name="標準" xfId="0" builtinId="0"/>
    <cellStyle name="標準 2" xfId="2" xr:uid="{CA86AE19-3212-46E9-8897-FB1C6A424D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D892C-BA36-497F-872E-2E2C8C94E1CF}">
  <sheetPr>
    <pageSetUpPr fitToPage="1"/>
  </sheetPr>
  <dimension ref="B2:Z31"/>
  <sheetViews>
    <sheetView tabSelected="1" zoomScaleNormal="100" zoomScalePageLayoutView="150" workbookViewId="0"/>
  </sheetViews>
  <sheetFormatPr defaultColWidth="7.44140625" defaultRowHeight="15" customHeight="1" x14ac:dyDescent="0.4"/>
  <cols>
    <col min="1" max="1" width="2.33203125" style="1" customWidth="1"/>
    <col min="2" max="2" width="2.77734375" style="1" customWidth="1"/>
    <col min="3" max="3" width="32.5546875" style="1" customWidth="1"/>
    <col min="4" max="4" width="2.77734375" style="2" bestFit="1" customWidth="1"/>
    <col min="5" max="5" width="1.44140625" style="2" bestFit="1" customWidth="1"/>
    <col min="6" max="6" width="4.5546875" style="21" bestFit="1" customWidth="1"/>
    <col min="7" max="7" width="1.44140625" style="2" bestFit="1" customWidth="1"/>
    <col min="8" max="8" width="3.44140625" style="2" customWidth="1"/>
    <col min="9" max="9" width="3.44140625" style="2" bestFit="1" customWidth="1"/>
    <col min="10" max="10" width="1.44140625" style="2" bestFit="1" customWidth="1"/>
    <col min="11" max="11" width="4.5546875" style="21" bestFit="1" customWidth="1"/>
    <col min="12" max="12" width="1.44140625" style="21" bestFit="1" customWidth="1"/>
    <col min="13" max="13" width="3.44140625" style="21" customWidth="1"/>
    <col min="14" max="14" width="7.44140625" style="21" customWidth="1"/>
    <col min="15" max="15" width="9.88671875" style="2" customWidth="1"/>
    <col min="16" max="16" width="2.77734375" style="2" bestFit="1" customWidth="1"/>
    <col min="17" max="17" width="1.44140625" style="2" bestFit="1" customWidth="1"/>
    <col min="18" max="18" width="4.5546875" style="21" bestFit="1" customWidth="1"/>
    <col min="19" max="19" width="1.44140625" style="2" bestFit="1" customWidth="1"/>
    <col min="20" max="20" width="2.33203125" style="2" customWidth="1"/>
    <col min="21" max="21" width="3.44140625" style="2" bestFit="1" customWidth="1"/>
    <col min="22" max="22" width="1.44140625" style="2" bestFit="1" customWidth="1"/>
    <col min="23" max="23" width="4.5546875" style="21" bestFit="1" customWidth="1"/>
    <col min="24" max="24" width="1.44140625" style="1" bestFit="1" customWidth="1"/>
    <col min="25" max="25" width="3.44140625" style="21" customWidth="1"/>
    <col min="26" max="26" width="7.44140625" style="21" customWidth="1"/>
    <col min="27" max="16384" width="7.44140625" style="1"/>
  </cols>
  <sheetData>
    <row r="2" spans="2:26" s="3" customFormat="1" ht="27.6" customHeight="1" thickBot="1" x14ac:dyDescent="0.3">
      <c r="B2" s="35" t="s">
        <v>32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4"/>
      <c r="O2" s="4"/>
      <c r="P2" s="4"/>
      <c r="Q2" s="4"/>
      <c r="R2" s="4"/>
      <c r="S2" s="4"/>
      <c r="T2" s="4"/>
      <c r="U2" s="4"/>
      <c r="V2" s="4"/>
      <c r="W2" s="4"/>
      <c r="X2" s="36"/>
      <c r="Y2" s="4"/>
      <c r="Z2" s="34"/>
    </row>
    <row r="3" spans="2:26" ht="18" customHeight="1" x14ac:dyDescent="0.4">
      <c r="D3" s="42" t="s">
        <v>0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7"/>
      <c r="P3" s="42" t="s">
        <v>1</v>
      </c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2:26" ht="18" customHeight="1" x14ac:dyDescent="0.4">
      <c r="D4" s="43" t="s">
        <v>2</v>
      </c>
      <c r="E4" s="43"/>
      <c r="F4" s="43"/>
      <c r="G4" s="43"/>
      <c r="H4" s="8"/>
      <c r="I4" s="43" t="s">
        <v>3</v>
      </c>
      <c r="J4" s="43"/>
      <c r="K4" s="43"/>
      <c r="L4" s="43"/>
      <c r="M4" s="8"/>
      <c r="N4" s="44" t="s">
        <v>4</v>
      </c>
      <c r="P4" s="43" t="s">
        <v>2</v>
      </c>
      <c r="Q4" s="43"/>
      <c r="R4" s="43"/>
      <c r="S4" s="43"/>
      <c r="T4" s="8"/>
      <c r="U4" s="43" t="s">
        <v>3</v>
      </c>
      <c r="V4" s="43"/>
      <c r="W4" s="43"/>
      <c r="X4" s="43"/>
      <c r="Y4" s="8"/>
      <c r="Z4" s="44" t="s">
        <v>4</v>
      </c>
    </row>
    <row r="5" spans="2:26" ht="18" customHeight="1" thickBot="1" x14ac:dyDescent="0.45">
      <c r="B5" s="4"/>
      <c r="C5" s="4"/>
      <c r="D5" s="5" t="s">
        <v>5</v>
      </c>
      <c r="E5" s="5"/>
      <c r="F5" s="6" t="s">
        <v>6</v>
      </c>
      <c r="G5" s="9"/>
      <c r="H5" s="5"/>
      <c r="I5" s="5" t="s">
        <v>5</v>
      </c>
      <c r="J5" s="5"/>
      <c r="K5" s="6" t="s">
        <v>6</v>
      </c>
      <c r="L5" s="10"/>
      <c r="M5" s="10"/>
      <c r="N5" s="45"/>
      <c r="O5" s="5"/>
      <c r="P5" s="5" t="s">
        <v>5</v>
      </c>
      <c r="Q5" s="5"/>
      <c r="R5" s="6" t="s">
        <v>6</v>
      </c>
      <c r="S5" s="9"/>
      <c r="T5" s="5"/>
      <c r="U5" s="5" t="s">
        <v>5</v>
      </c>
      <c r="V5" s="5"/>
      <c r="W5" s="6" t="s">
        <v>6</v>
      </c>
      <c r="X5" s="11"/>
      <c r="Y5" s="10"/>
      <c r="Z5" s="45"/>
    </row>
    <row r="6" spans="2:26" ht="8.25" customHeight="1" x14ac:dyDescent="0.4">
      <c r="D6" s="12"/>
      <c r="E6" s="12"/>
      <c r="F6" s="13"/>
      <c r="G6" s="12"/>
      <c r="H6" s="12"/>
      <c r="I6" s="12"/>
      <c r="J6" s="12"/>
      <c r="K6" s="13"/>
      <c r="L6" s="14"/>
      <c r="M6" s="14"/>
      <c r="N6" s="13"/>
      <c r="O6" s="12"/>
      <c r="P6" s="12"/>
      <c r="Q6" s="12"/>
      <c r="R6" s="13"/>
      <c r="S6" s="12"/>
      <c r="T6" s="12"/>
      <c r="U6" s="12"/>
      <c r="V6" s="12"/>
      <c r="W6" s="13"/>
      <c r="Y6" s="14"/>
      <c r="Z6" s="13"/>
    </row>
    <row r="7" spans="2:26" ht="18" customHeight="1" x14ac:dyDescent="0.4">
      <c r="B7" s="37" t="s">
        <v>7</v>
      </c>
      <c r="D7" s="15">
        <v>84</v>
      </c>
      <c r="E7" s="16" t="s">
        <v>8</v>
      </c>
      <c r="F7" s="17">
        <f>D7/$D$7*100</f>
        <v>100</v>
      </c>
      <c r="G7" s="18" t="s">
        <v>9</v>
      </c>
      <c r="H7" s="15"/>
      <c r="I7" s="15">
        <v>262</v>
      </c>
      <c r="J7" s="16" t="s">
        <v>8</v>
      </c>
      <c r="K7" s="17">
        <f>I7/I7*100</f>
        <v>100</v>
      </c>
      <c r="L7" s="18" t="s">
        <v>9</v>
      </c>
      <c r="M7" s="18"/>
      <c r="N7" s="15"/>
      <c r="O7" s="1"/>
      <c r="P7" s="15">
        <v>49</v>
      </c>
      <c r="Q7" s="16" t="s">
        <v>8</v>
      </c>
      <c r="R7" s="17">
        <f>P7/$P$7*100</f>
        <v>100</v>
      </c>
      <c r="S7" s="18" t="s">
        <v>9</v>
      </c>
      <c r="T7" s="18"/>
      <c r="U7" s="15">
        <v>141</v>
      </c>
      <c r="V7" s="16" t="s">
        <v>8</v>
      </c>
      <c r="W7" s="17">
        <f>U7/$U$7*100</f>
        <v>100</v>
      </c>
      <c r="X7" s="18" t="s">
        <v>9</v>
      </c>
      <c r="Y7" s="18"/>
      <c r="Z7" s="15"/>
    </row>
    <row r="8" spans="2:26" ht="18" customHeight="1" x14ac:dyDescent="0.4">
      <c r="D8" s="15"/>
      <c r="E8" s="16"/>
      <c r="F8" s="17"/>
      <c r="G8" s="18"/>
      <c r="H8" s="15"/>
      <c r="I8" s="15"/>
      <c r="J8" s="16"/>
      <c r="K8" s="17"/>
      <c r="L8" s="18"/>
      <c r="M8" s="18"/>
      <c r="N8" s="15"/>
      <c r="O8" s="1"/>
      <c r="P8" s="15"/>
      <c r="Q8" s="16"/>
      <c r="R8" s="17"/>
      <c r="S8" s="18"/>
      <c r="T8" s="18"/>
      <c r="U8" s="15"/>
      <c r="V8" s="16"/>
      <c r="W8" s="17"/>
      <c r="X8" s="18"/>
      <c r="Y8" s="18"/>
      <c r="Z8" s="15"/>
    </row>
    <row r="9" spans="2:26" ht="18" customHeight="1" x14ac:dyDescent="0.25">
      <c r="B9" s="37" t="s">
        <v>31</v>
      </c>
      <c r="F9" s="19"/>
      <c r="G9" s="3"/>
      <c r="K9" s="19"/>
      <c r="L9" s="3"/>
      <c r="M9" s="3"/>
      <c r="N9" s="20" t="s">
        <v>10</v>
      </c>
      <c r="O9" s="1"/>
      <c r="S9" s="3"/>
      <c r="T9" s="3"/>
      <c r="X9" s="3"/>
      <c r="Y9" s="3"/>
      <c r="Z9" s="20" t="s">
        <v>10</v>
      </c>
    </row>
    <row r="10" spans="2:26" ht="18" customHeight="1" x14ac:dyDescent="0.4">
      <c r="C10" s="1" t="s">
        <v>34</v>
      </c>
      <c r="D10" s="2">
        <v>6</v>
      </c>
      <c r="E10" s="22" t="s">
        <v>8</v>
      </c>
      <c r="F10" s="19">
        <f>D10/$D$7*100</f>
        <v>7.1428571428571423</v>
      </c>
      <c r="G10" s="18" t="s">
        <v>9</v>
      </c>
      <c r="I10" s="2">
        <v>183</v>
      </c>
      <c r="J10" s="22" t="s">
        <v>8</v>
      </c>
      <c r="K10" s="19">
        <f>I10/I7*100</f>
        <v>69.847328244274806</v>
      </c>
      <c r="L10" s="18" t="s">
        <v>9</v>
      </c>
      <c r="M10" s="18"/>
      <c r="N10" s="15"/>
      <c r="O10" s="1"/>
      <c r="P10" s="2">
        <v>2</v>
      </c>
      <c r="Q10" s="22" t="s">
        <v>8</v>
      </c>
      <c r="R10" s="21">
        <f t="shared" ref="R10:R15" si="0">P10/$P$7*100</f>
        <v>4.0816326530612246</v>
      </c>
      <c r="S10" s="18" t="s">
        <v>9</v>
      </c>
      <c r="T10" s="18"/>
      <c r="U10" s="2">
        <v>73</v>
      </c>
      <c r="V10" s="22" t="s">
        <v>8</v>
      </c>
      <c r="W10" s="21">
        <f>U10/$U$7*100</f>
        <v>51.773049645390067</v>
      </c>
      <c r="X10" s="18" t="s">
        <v>9</v>
      </c>
      <c r="Y10" s="18"/>
      <c r="Z10" s="15"/>
    </row>
    <row r="11" spans="2:26" ht="18" customHeight="1" x14ac:dyDescent="0.4">
      <c r="C11" s="1" t="s">
        <v>11</v>
      </c>
      <c r="D11" s="2">
        <v>55</v>
      </c>
      <c r="E11" s="22" t="s">
        <v>8</v>
      </c>
      <c r="F11" s="19">
        <f t="shared" ref="F11:F15" si="1">D11/$D$7*100</f>
        <v>65.476190476190482</v>
      </c>
      <c r="G11" s="18" t="s">
        <v>9</v>
      </c>
      <c r="I11" s="2">
        <v>43</v>
      </c>
      <c r="J11" s="22" t="s">
        <v>8</v>
      </c>
      <c r="K11" s="19">
        <f>I11/I7*100</f>
        <v>16.412213740458014</v>
      </c>
      <c r="L11" s="18" t="s">
        <v>9</v>
      </c>
      <c r="M11" s="18"/>
      <c r="N11" s="15"/>
      <c r="O11" s="1"/>
      <c r="P11" s="2">
        <v>10</v>
      </c>
      <c r="Q11" s="22" t="s">
        <v>8</v>
      </c>
      <c r="R11" s="21">
        <f t="shared" si="0"/>
        <v>20.408163265306122</v>
      </c>
      <c r="S11" s="18" t="s">
        <v>9</v>
      </c>
      <c r="T11" s="18"/>
      <c r="U11" s="2">
        <v>19</v>
      </c>
      <c r="V11" s="22" t="s">
        <v>8</v>
      </c>
      <c r="W11" s="21">
        <f t="shared" ref="W11:W15" si="2">U11/$U$7*100</f>
        <v>13.475177304964539</v>
      </c>
      <c r="X11" s="18" t="s">
        <v>9</v>
      </c>
      <c r="Y11" s="18"/>
      <c r="Z11" s="15"/>
    </row>
    <row r="12" spans="2:26" ht="18" customHeight="1" x14ac:dyDescent="0.4">
      <c r="C12" s="1" t="s">
        <v>12</v>
      </c>
      <c r="D12" s="2">
        <v>19</v>
      </c>
      <c r="E12" s="22" t="s">
        <v>8</v>
      </c>
      <c r="F12" s="19">
        <f t="shared" si="1"/>
        <v>22.61904761904762</v>
      </c>
      <c r="G12" s="18" t="s">
        <v>9</v>
      </c>
      <c r="I12" s="2">
        <v>34</v>
      </c>
      <c r="J12" s="22" t="s">
        <v>8</v>
      </c>
      <c r="K12" s="19">
        <f>I12/I7*100</f>
        <v>12.977099236641221</v>
      </c>
      <c r="L12" s="18" t="s">
        <v>9</v>
      </c>
      <c r="M12" s="18"/>
      <c r="N12" s="15"/>
      <c r="O12" s="1"/>
      <c r="P12" s="2">
        <v>36</v>
      </c>
      <c r="Q12" s="22" t="s">
        <v>8</v>
      </c>
      <c r="R12" s="21">
        <f t="shared" si="0"/>
        <v>73.469387755102048</v>
      </c>
      <c r="S12" s="18" t="s">
        <v>9</v>
      </c>
      <c r="T12" s="18"/>
      <c r="U12" s="2">
        <v>42</v>
      </c>
      <c r="V12" s="22" t="s">
        <v>8</v>
      </c>
      <c r="W12" s="21">
        <f t="shared" si="2"/>
        <v>29.787234042553191</v>
      </c>
      <c r="X12" s="18" t="s">
        <v>9</v>
      </c>
      <c r="Y12" s="18"/>
      <c r="Z12" s="15"/>
    </row>
    <row r="13" spans="2:26" ht="18" customHeight="1" x14ac:dyDescent="0.4">
      <c r="C13" s="1" t="s">
        <v>13</v>
      </c>
      <c r="D13" s="2">
        <v>0</v>
      </c>
      <c r="E13" s="22" t="s">
        <v>8</v>
      </c>
      <c r="F13" s="19">
        <f t="shared" si="1"/>
        <v>0</v>
      </c>
      <c r="G13" s="18" t="s">
        <v>9</v>
      </c>
      <c r="I13" s="2">
        <v>0</v>
      </c>
      <c r="J13" s="22" t="s">
        <v>8</v>
      </c>
      <c r="K13" s="19">
        <f>I13/I7*100</f>
        <v>0</v>
      </c>
      <c r="L13" s="18" t="s">
        <v>9</v>
      </c>
      <c r="M13" s="18"/>
      <c r="N13" s="15"/>
      <c r="O13" s="1"/>
      <c r="P13" s="2">
        <v>0</v>
      </c>
      <c r="Q13" s="22" t="s">
        <v>8</v>
      </c>
      <c r="R13" s="21">
        <f t="shared" si="0"/>
        <v>0</v>
      </c>
      <c r="S13" s="18" t="s">
        <v>9</v>
      </c>
      <c r="T13" s="18"/>
      <c r="U13" s="2">
        <v>1</v>
      </c>
      <c r="V13" s="22" t="s">
        <v>8</v>
      </c>
      <c r="W13" s="21">
        <f t="shared" si="2"/>
        <v>0.70921985815602839</v>
      </c>
      <c r="X13" s="18" t="s">
        <v>9</v>
      </c>
      <c r="Y13" s="18"/>
      <c r="Z13" s="15"/>
    </row>
    <row r="14" spans="2:26" ht="18" customHeight="1" x14ac:dyDescent="0.4">
      <c r="C14" s="1" t="s">
        <v>14</v>
      </c>
      <c r="D14" s="2">
        <v>3</v>
      </c>
      <c r="E14" s="22" t="s">
        <v>8</v>
      </c>
      <c r="F14" s="19">
        <f t="shared" si="1"/>
        <v>3.5714285714285712</v>
      </c>
      <c r="G14" s="18" t="s">
        <v>9</v>
      </c>
      <c r="I14" s="2">
        <v>2</v>
      </c>
      <c r="J14" s="22" t="s">
        <v>8</v>
      </c>
      <c r="K14" s="19">
        <f>I14/I7*100</f>
        <v>0.76335877862595414</v>
      </c>
      <c r="L14" s="18" t="s">
        <v>9</v>
      </c>
      <c r="M14" s="18"/>
      <c r="N14" s="15"/>
      <c r="O14" s="1"/>
      <c r="P14" s="2">
        <v>0</v>
      </c>
      <c r="Q14" s="22" t="s">
        <v>8</v>
      </c>
      <c r="R14" s="21">
        <f t="shared" si="0"/>
        <v>0</v>
      </c>
      <c r="S14" s="18" t="s">
        <v>9</v>
      </c>
      <c r="T14" s="18"/>
      <c r="U14" s="2">
        <v>6</v>
      </c>
      <c r="V14" s="22" t="s">
        <v>8</v>
      </c>
      <c r="W14" s="21">
        <f t="shared" si="2"/>
        <v>4.2553191489361701</v>
      </c>
      <c r="X14" s="18" t="s">
        <v>9</v>
      </c>
      <c r="Y14" s="18"/>
      <c r="Z14" s="15"/>
    </row>
    <row r="15" spans="2:26" ht="18" customHeight="1" x14ac:dyDescent="0.4">
      <c r="C15" s="1" t="s">
        <v>15</v>
      </c>
      <c r="D15" s="2">
        <v>1</v>
      </c>
      <c r="E15" s="22" t="s">
        <v>8</v>
      </c>
      <c r="F15" s="19">
        <f t="shared" si="1"/>
        <v>1.1904761904761905</v>
      </c>
      <c r="G15" s="18" t="s">
        <v>9</v>
      </c>
      <c r="I15" s="2">
        <v>0</v>
      </c>
      <c r="J15" s="22" t="s">
        <v>8</v>
      </c>
      <c r="K15" s="19">
        <f>I15/I7*100</f>
        <v>0</v>
      </c>
      <c r="L15" s="18" t="s">
        <v>9</v>
      </c>
      <c r="M15" s="18"/>
      <c r="N15" s="15"/>
      <c r="O15" s="1"/>
      <c r="P15" s="2">
        <v>1</v>
      </c>
      <c r="Q15" s="22" t="s">
        <v>8</v>
      </c>
      <c r="R15" s="21">
        <f t="shared" si="0"/>
        <v>2.0408163265306123</v>
      </c>
      <c r="S15" s="18" t="s">
        <v>9</v>
      </c>
      <c r="T15" s="18"/>
      <c r="U15" s="2">
        <v>0</v>
      </c>
      <c r="V15" s="22" t="s">
        <v>8</v>
      </c>
      <c r="W15" s="21">
        <f t="shared" si="2"/>
        <v>0</v>
      </c>
      <c r="X15" s="18" t="s">
        <v>9</v>
      </c>
      <c r="Y15" s="18"/>
      <c r="Z15" s="15"/>
    </row>
    <row r="16" spans="2:26" ht="20.100000000000001" customHeight="1" x14ac:dyDescent="0.25">
      <c r="E16" s="3"/>
      <c r="F16" s="20"/>
      <c r="G16" s="3"/>
      <c r="J16" s="3"/>
      <c r="K16" s="20"/>
      <c r="L16" s="3"/>
      <c r="M16" s="3"/>
      <c r="N16" s="20"/>
      <c r="O16" s="1"/>
      <c r="Q16" s="3"/>
      <c r="R16" s="23"/>
      <c r="S16" s="3"/>
      <c r="T16" s="3"/>
      <c r="V16" s="3"/>
      <c r="W16" s="23"/>
      <c r="X16" s="3"/>
      <c r="Y16" s="3"/>
      <c r="Z16" s="20"/>
    </row>
    <row r="17" spans="2:26" s="2" customFormat="1" ht="18" customHeight="1" x14ac:dyDescent="0.25">
      <c r="B17" s="37" t="s">
        <v>33</v>
      </c>
      <c r="C17" s="1"/>
      <c r="E17" s="3"/>
      <c r="F17" s="20"/>
      <c r="G17" s="3"/>
      <c r="J17" s="3"/>
      <c r="K17" s="20"/>
      <c r="L17" s="3"/>
      <c r="M17" s="3"/>
      <c r="N17" s="20">
        <v>0.95599999999999996</v>
      </c>
      <c r="Q17" s="3"/>
      <c r="R17" s="21"/>
      <c r="S17" s="3"/>
      <c r="T17" s="3"/>
      <c r="V17" s="3"/>
      <c r="W17" s="21"/>
      <c r="X17" s="3"/>
      <c r="Y17" s="3"/>
      <c r="Z17" s="20">
        <v>0.85899999999999999</v>
      </c>
    </row>
    <row r="18" spans="2:26" s="2" customFormat="1" ht="18" customHeight="1" x14ac:dyDescent="0.4">
      <c r="B18" s="1"/>
      <c r="C18" s="1" t="s">
        <v>16</v>
      </c>
      <c r="D18" s="2">
        <v>1</v>
      </c>
      <c r="E18" s="22" t="s">
        <v>8</v>
      </c>
      <c r="F18" s="23">
        <f>D18/$D$7*100</f>
        <v>1.1904761904761905</v>
      </c>
      <c r="G18" s="18" t="s">
        <v>9</v>
      </c>
      <c r="I18" s="2">
        <v>3</v>
      </c>
      <c r="J18" s="22" t="s">
        <v>8</v>
      </c>
      <c r="K18" s="19">
        <f>I18/I7*100</f>
        <v>1.1450381679389312</v>
      </c>
      <c r="L18" s="18" t="s">
        <v>9</v>
      </c>
      <c r="M18" s="18"/>
      <c r="N18" s="15"/>
      <c r="P18" s="2">
        <v>0</v>
      </c>
      <c r="Q18" s="22" t="s">
        <v>8</v>
      </c>
      <c r="R18" s="23">
        <f>P18/$P$7*100</f>
        <v>0</v>
      </c>
      <c r="S18" s="18" t="s">
        <v>9</v>
      </c>
      <c r="T18" s="18"/>
      <c r="U18" s="2">
        <v>0</v>
      </c>
      <c r="V18" s="22" t="s">
        <v>8</v>
      </c>
      <c r="W18" s="23">
        <f>U18/$U$7*100</f>
        <v>0</v>
      </c>
      <c r="X18" s="18" t="s">
        <v>9</v>
      </c>
      <c r="Y18" s="18"/>
      <c r="Z18" s="15"/>
    </row>
    <row r="19" spans="2:26" s="2" customFormat="1" ht="18" customHeight="1" x14ac:dyDescent="0.4">
      <c r="B19" s="1"/>
      <c r="C19" s="1" t="s">
        <v>17</v>
      </c>
      <c r="D19" s="2">
        <v>3</v>
      </c>
      <c r="E19" s="22" t="s">
        <v>8</v>
      </c>
      <c r="F19" s="23">
        <f t="shared" ref="F19:F21" si="3">D19/$D$7*100</f>
        <v>3.5714285714285712</v>
      </c>
      <c r="G19" s="18" t="s">
        <v>9</v>
      </c>
      <c r="I19" s="2">
        <v>9</v>
      </c>
      <c r="J19" s="22" t="s">
        <v>8</v>
      </c>
      <c r="K19" s="19">
        <f>I19/I7*100</f>
        <v>3.4351145038167941</v>
      </c>
      <c r="L19" s="18" t="s">
        <v>9</v>
      </c>
      <c r="M19" s="18"/>
      <c r="N19" s="15"/>
      <c r="P19" s="2">
        <v>3</v>
      </c>
      <c r="Q19" s="22" t="s">
        <v>8</v>
      </c>
      <c r="R19" s="23">
        <f>P19/$P$7*100</f>
        <v>6.1224489795918364</v>
      </c>
      <c r="S19" s="18" t="s">
        <v>9</v>
      </c>
      <c r="T19" s="18"/>
      <c r="U19" s="2">
        <v>14</v>
      </c>
      <c r="V19" s="22" t="s">
        <v>8</v>
      </c>
      <c r="W19" s="23">
        <f>U19/$U$7*100</f>
        <v>9.9290780141843982</v>
      </c>
      <c r="X19" s="18" t="s">
        <v>9</v>
      </c>
      <c r="Y19" s="18"/>
      <c r="Z19" s="15"/>
    </row>
    <row r="20" spans="2:26" s="2" customFormat="1" ht="18" customHeight="1" x14ac:dyDescent="0.4">
      <c r="B20" s="1"/>
      <c r="C20" s="1" t="s">
        <v>18</v>
      </c>
      <c r="D20" s="2">
        <v>25</v>
      </c>
      <c r="E20" s="22" t="s">
        <v>8</v>
      </c>
      <c r="F20" s="23">
        <f t="shared" si="3"/>
        <v>29.761904761904763</v>
      </c>
      <c r="G20" s="18" t="s">
        <v>9</v>
      </c>
      <c r="I20" s="2">
        <v>89</v>
      </c>
      <c r="J20" s="22" t="s">
        <v>8</v>
      </c>
      <c r="K20" s="19">
        <f>I20/I7*100</f>
        <v>33.969465648854964</v>
      </c>
      <c r="L20" s="18" t="s">
        <v>9</v>
      </c>
      <c r="M20" s="18"/>
      <c r="N20" s="15"/>
      <c r="P20" s="2">
        <v>9</v>
      </c>
      <c r="Q20" s="22" t="s">
        <v>8</v>
      </c>
      <c r="R20" s="23">
        <f>P20/$P$7*100</f>
        <v>18.367346938775512</v>
      </c>
      <c r="S20" s="18" t="s">
        <v>9</v>
      </c>
      <c r="T20" s="18"/>
      <c r="U20" s="2">
        <v>30</v>
      </c>
      <c r="V20" s="22" t="s">
        <v>8</v>
      </c>
      <c r="W20" s="23">
        <f>U20/$U$7*100</f>
        <v>21.276595744680851</v>
      </c>
      <c r="X20" s="18" t="s">
        <v>9</v>
      </c>
      <c r="Y20" s="18"/>
      <c r="Z20" s="15"/>
    </row>
    <row r="21" spans="2:26" s="2" customFormat="1" ht="18" customHeight="1" x14ac:dyDescent="0.4">
      <c r="B21" s="1"/>
      <c r="C21" s="1" t="s">
        <v>19</v>
      </c>
      <c r="D21" s="2">
        <v>43</v>
      </c>
      <c r="E21" s="22" t="s">
        <v>8</v>
      </c>
      <c r="F21" s="23">
        <f t="shared" si="3"/>
        <v>51.19047619047619</v>
      </c>
      <c r="G21" s="18" t="s">
        <v>9</v>
      </c>
      <c r="I21" s="2">
        <v>127</v>
      </c>
      <c r="J21" s="22" t="s">
        <v>8</v>
      </c>
      <c r="K21" s="19">
        <f>I21/I7*100</f>
        <v>48.473282442748086</v>
      </c>
      <c r="L21" s="18" t="s">
        <v>9</v>
      </c>
      <c r="M21" s="18"/>
      <c r="N21" s="15"/>
      <c r="P21" s="2">
        <v>20</v>
      </c>
      <c r="Q21" s="22" t="s">
        <v>8</v>
      </c>
      <c r="R21" s="23">
        <f>P21/$P$7*100</f>
        <v>40.816326530612244</v>
      </c>
      <c r="S21" s="18" t="s">
        <v>9</v>
      </c>
      <c r="T21" s="18"/>
      <c r="U21" s="2">
        <v>52</v>
      </c>
      <c r="V21" s="22" t="s">
        <v>8</v>
      </c>
      <c r="W21" s="23">
        <f>U21/$U$7*100</f>
        <v>36.87943262411347</v>
      </c>
      <c r="X21" s="18" t="s">
        <v>9</v>
      </c>
      <c r="Y21" s="18"/>
      <c r="Z21" s="15"/>
    </row>
    <row r="22" spans="2:26" s="2" customFormat="1" ht="18" customHeight="1" x14ac:dyDescent="0.4">
      <c r="B22" s="1"/>
      <c r="C22" s="1" t="s">
        <v>20</v>
      </c>
      <c r="D22" s="2">
        <v>12</v>
      </c>
      <c r="E22" s="22" t="s">
        <v>8</v>
      </c>
      <c r="F22" s="23">
        <f>D22/$D$7*100</f>
        <v>14.285714285714285</v>
      </c>
      <c r="G22" s="18" t="s">
        <v>9</v>
      </c>
      <c r="I22" s="2">
        <v>34</v>
      </c>
      <c r="J22" s="22" t="s">
        <v>8</v>
      </c>
      <c r="K22" s="19">
        <f>I22/I7*100</f>
        <v>12.977099236641221</v>
      </c>
      <c r="L22" s="18" t="s">
        <v>9</v>
      </c>
      <c r="M22" s="18"/>
      <c r="N22" s="15"/>
      <c r="P22" s="2">
        <v>17</v>
      </c>
      <c r="Q22" s="22" t="s">
        <v>8</v>
      </c>
      <c r="R22" s="23">
        <f>P22/$P$7*100</f>
        <v>34.693877551020407</v>
      </c>
      <c r="S22" s="18" t="s">
        <v>9</v>
      </c>
      <c r="T22" s="18"/>
      <c r="U22" s="2">
        <v>45</v>
      </c>
      <c r="V22" s="22" t="s">
        <v>8</v>
      </c>
      <c r="W22" s="23">
        <f>U22/$U$7*100</f>
        <v>31.914893617021278</v>
      </c>
      <c r="X22" s="18" t="s">
        <v>9</v>
      </c>
      <c r="Y22" s="18"/>
      <c r="Z22" s="15"/>
    </row>
    <row r="23" spans="2:26" s="2" customFormat="1" ht="24.6" customHeight="1" x14ac:dyDescent="0.4">
      <c r="B23" s="1"/>
      <c r="C23" s="1"/>
      <c r="E23" s="22"/>
      <c r="F23" s="23"/>
      <c r="G23" s="18"/>
      <c r="J23" s="22"/>
      <c r="K23" s="23"/>
      <c r="L23" s="18"/>
      <c r="M23" s="18"/>
      <c r="N23" s="15"/>
      <c r="Q23" s="22"/>
      <c r="R23" s="23"/>
      <c r="S23" s="18"/>
      <c r="T23" s="18"/>
      <c r="V23" s="22"/>
      <c r="W23" s="23"/>
      <c r="X23" s="18"/>
      <c r="Y23" s="18"/>
      <c r="Z23" s="15"/>
    </row>
    <row r="24" spans="2:26" s="2" customFormat="1" ht="18" customHeight="1" x14ac:dyDescent="0.4">
      <c r="B24" s="37" t="s">
        <v>35</v>
      </c>
      <c r="C24" s="1"/>
      <c r="E24" s="22"/>
      <c r="F24" s="23"/>
      <c r="G24" s="18"/>
      <c r="J24" s="22"/>
      <c r="K24" s="23"/>
      <c r="L24" s="18"/>
      <c r="M24" s="18"/>
      <c r="N24" s="15"/>
      <c r="Q24" s="22"/>
      <c r="R24" s="23"/>
      <c r="S24" s="18"/>
      <c r="T24" s="18"/>
      <c r="V24" s="22"/>
      <c r="W24" s="23"/>
      <c r="X24" s="18"/>
      <c r="Y24" s="18"/>
      <c r="Z24" s="15"/>
    </row>
    <row r="25" spans="2:26" s="2" customFormat="1" ht="18" customHeight="1" x14ac:dyDescent="0.4">
      <c r="B25" s="24"/>
      <c r="C25" s="1" t="s">
        <v>21</v>
      </c>
      <c r="D25" s="2">
        <v>26</v>
      </c>
      <c r="E25" s="22" t="s">
        <v>8</v>
      </c>
      <c r="F25" s="23">
        <f>D25/$D$7*100</f>
        <v>30.952380952380953</v>
      </c>
      <c r="G25" s="18" t="s">
        <v>9</v>
      </c>
      <c r="I25" s="2">
        <v>59</v>
      </c>
      <c r="J25" s="22" t="s">
        <v>8</v>
      </c>
      <c r="K25" s="23">
        <f>I25/$I$7*100</f>
        <v>22.519083969465647</v>
      </c>
      <c r="L25" s="18" t="s">
        <v>9</v>
      </c>
      <c r="M25" s="18"/>
      <c r="N25" s="15">
        <v>0.14499999999999999</v>
      </c>
      <c r="P25" s="2">
        <v>6</v>
      </c>
      <c r="Q25" s="22" t="s">
        <v>8</v>
      </c>
      <c r="R25" s="23">
        <f>P25/$P$7*100</f>
        <v>12.244897959183673</v>
      </c>
      <c r="S25" s="18" t="s">
        <v>9</v>
      </c>
      <c r="T25" s="18"/>
      <c r="U25" s="2">
        <v>2</v>
      </c>
      <c r="V25" s="22" t="s">
        <v>8</v>
      </c>
      <c r="W25" s="23">
        <f>U25/$U$7*100</f>
        <v>1.4184397163120568</v>
      </c>
      <c r="X25" s="18" t="s">
        <v>9</v>
      </c>
      <c r="Y25" s="18"/>
      <c r="Z25" s="15">
        <v>4.0000000000000001E-3</v>
      </c>
    </row>
    <row r="26" spans="2:26" s="2" customFormat="1" ht="18" customHeight="1" x14ac:dyDescent="0.25">
      <c r="B26" s="24"/>
      <c r="C26" s="1" t="s">
        <v>22</v>
      </c>
      <c r="D26" s="20">
        <v>58</v>
      </c>
      <c r="E26" s="22" t="s">
        <v>8</v>
      </c>
      <c r="F26" s="25">
        <f>D26/D7*100</f>
        <v>69.047619047619051</v>
      </c>
      <c r="G26" s="18" t="s">
        <v>9</v>
      </c>
      <c r="H26" s="3"/>
      <c r="I26" s="20">
        <v>203</v>
      </c>
      <c r="J26" s="22" t="s">
        <v>8</v>
      </c>
      <c r="K26" s="25">
        <f>I26/I7*100</f>
        <v>77.48091603053436</v>
      </c>
      <c r="L26" s="18" t="s">
        <v>9</v>
      </c>
      <c r="M26" s="18"/>
      <c r="N26" s="15"/>
      <c r="P26" s="20">
        <v>43</v>
      </c>
      <c r="Q26" s="22" t="s">
        <v>8</v>
      </c>
      <c r="R26" s="25">
        <f>P26/P7*100</f>
        <v>87.755102040816325</v>
      </c>
      <c r="S26" s="18" t="s">
        <v>9</v>
      </c>
      <c r="T26" s="3"/>
      <c r="U26" s="20">
        <v>139</v>
      </c>
      <c r="V26" s="22" t="s">
        <v>8</v>
      </c>
      <c r="W26" s="25">
        <f>U26/U7*100</f>
        <v>98.581560283687935</v>
      </c>
      <c r="X26" s="18" t="s">
        <v>9</v>
      </c>
      <c r="Y26" s="18"/>
      <c r="Z26" s="15"/>
    </row>
    <row r="27" spans="2:26" s="2" customFormat="1" ht="10.5" customHeight="1" thickBot="1" x14ac:dyDescent="0.4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s="2" customFormat="1" ht="18" customHeight="1" x14ac:dyDescent="0.4">
      <c r="B28" s="26" t="s">
        <v>23</v>
      </c>
      <c r="C28" s="38" t="s">
        <v>24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24"/>
    </row>
    <row r="29" spans="2:26" ht="18" customHeight="1" x14ac:dyDescent="0.4">
      <c r="B29" s="27" t="s">
        <v>25</v>
      </c>
      <c r="C29" s="39" t="s">
        <v>26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28"/>
      <c r="Z29" s="29"/>
    </row>
    <row r="30" spans="2:26" s="28" customFormat="1" ht="18" x14ac:dyDescent="0.4">
      <c r="B30" s="27" t="s">
        <v>27</v>
      </c>
      <c r="C30" s="40" t="s">
        <v>28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30"/>
      <c r="Z30" s="31"/>
    </row>
    <row r="31" spans="2:26" ht="15" customHeight="1" x14ac:dyDescent="0.4">
      <c r="B31" s="26" t="s">
        <v>29</v>
      </c>
      <c r="C31" s="41" t="s">
        <v>30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32"/>
      <c r="Z31" s="33"/>
    </row>
  </sheetData>
  <mergeCells count="12">
    <mergeCell ref="C28:X28"/>
    <mergeCell ref="C29:X29"/>
    <mergeCell ref="C30:X30"/>
    <mergeCell ref="C31:X31"/>
    <mergeCell ref="D3:N3"/>
    <mergeCell ref="P3:Z3"/>
    <mergeCell ref="D4:G4"/>
    <mergeCell ref="I4:L4"/>
    <mergeCell ref="N4:N5"/>
    <mergeCell ref="P4:S4"/>
    <mergeCell ref="U4:X4"/>
    <mergeCell ref="Z4:Z5"/>
  </mergeCells>
  <phoneticPr fontId="5"/>
  <pageMargins left="0.7" right="0.7" top="0.75" bottom="0.75" header="0.3" footer="0.3"/>
  <pageSetup paperSize="9" scale="87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Table 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2022-03-17T06:31:00Z</cp:lastPrinted>
  <dcterms:created xsi:type="dcterms:W3CDTF">2021-02-04T06:38:21Z</dcterms:created>
  <dcterms:modified xsi:type="dcterms:W3CDTF">2022-03-17T06:31:19Z</dcterms:modified>
</cp:coreProperties>
</file>