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418 backup after opening\2016 NBPGR\Ext proj 2016\C3-C4 project\transcriptome stages\Transcriptome analysis for manuscript\MBE\PCE spl issue\"/>
    </mc:Choice>
  </mc:AlternateContent>
  <xr:revisionPtr revIDLastSave="0" documentId="13_ncr:1_{50C6E9EC-96E0-47C9-84C0-6444BDCD3F89}" xr6:coauthVersionLast="46" xr6:coauthVersionMax="46" xr10:uidLastSave="{00000000-0000-0000-0000-000000000000}"/>
  <bookViews>
    <workbookView xWindow="-120" yWindow="-120" windowWidth="19440" windowHeight="15000" activeTab="2" xr2:uid="{00BA7444-76A8-4F72-B027-2BB56356BA10}"/>
  </bookViews>
  <sheets>
    <sheet name="RPKM values" sheetId="1" r:id="rId1"/>
    <sheet name="Log2 foldchange + significance" sheetId="2" r:id="rId2"/>
    <sheet name="Ratio" sheetId="3" r:id="rId3"/>
  </sheets>
  <definedNames>
    <definedName name="_xlnm._FilterDatabase" localSheetId="0" hidden="1">'RPKM values'!$A$1:$W$53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3" l="1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<sst xmlns="http://schemas.openxmlformats.org/spreadsheetml/2006/main" count="1614" uniqueCount="160">
  <si>
    <t>Between tissue comparison</t>
  </si>
  <si>
    <t>EXPRESSION VALUES (in RPKM)</t>
  </si>
  <si>
    <t>APO</t>
  </si>
  <si>
    <t>BAM4234</t>
  </si>
  <si>
    <t>CROSSA</t>
  </si>
  <si>
    <t>L v P</t>
  </si>
  <si>
    <t>L v G</t>
  </si>
  <si>
    <t>P v G</t>
  </si>
  <si>
    <t>AA size</t>
  </si>
  <si>
    <t>chr</t>
  </si>
  <si>
    <t>as per homolog of wheat</t>
  </si>
  <si>
    <t>gene</t>
  </si>
  <si>
    <t>gene ID</t>
  </si>
  <si>
    <t>LEAF</t>
  </si>
  <si>
    <t>PEDUNCLE</t>
  </si>
  <si>
    <t>GRAIN</t>
  </si>
  <si>
    <t>cpPGLP (or PGP)</t>
  </si>
  <si>
    <t>BGIOSGA030128-TA</t>
  </si>
  <si>
    <t>BGIOSGA014826-TA</t>
  </si>
  <si>
    <t>BGIOSGA029099-TA</t>
  </si>
  <si>
    <t>BGIOSGA000655-TA</t>
  </si>
  <si>
    <t>BGIOSGA005367-TA</t>
  </si>
  <si>
    <t xml:space="preserve">pGOX </t>
  </si>
  <si>
    <t>BGIOSGA026138-TA (GLO4)</t>
  </si>
  <si>
    <t>BGIOSGA025165-TA (GLO5)</t>
  </si>
  <si>
    <t>BGIOSGA013686-TA (GLO1)</t>
  </si>
  <si>
    <t>BGIOSGA017163-TA (GLO3)</t>
  </si>
  <si>
    <t>BGIOSGA017164-TA</t>
  </si>
  <si>
    <t>BGIOSGA013683-TA</t>
  </si>
  <si>
    <t>BGIOSGA028153-TA</t>
  </si>
  <si>
    <t>NA</t>
  </si>
  <si>
    <t>BGIOSGA038673-TA</t>
  </si>
  <si>
    <t>BGIOSGA039507-TA</t>
  </si>
  <si>
    <t>BGIOSGA038447-TA</t>
  </si>
  <si>
    <t>BGIOSGA015256-TA</t>
  </si>
  <si>
    <t>pGGT</t>
  </si>
  <si>
    <t>mSHMT</t>
  </si>
  <si>
    <t>BGIOSGA035211-TA</t>
  </si>
  <si>
    <t>BGIOSGA022876-TA</t>
  </si>
  <si>
    <t>BGIOSGA018007-TA</t>
  </si>
  <si>
    <t>BGIOSGA013524-TA</t>
  </si>
  <si>
    <t>BGIOSGA036327-TA</t>
  </si>
  <si>
    <t>BGIOSGA004904-TA</t>
  </si>
  <si>
    <t>mGDC</t>
  </si>
  <si>
    <t>BGIOSGA004313-TA</t>
  </si>
  <si>
    <t>BGIOSGA020897-TA</t>
  </si>
  <si>
    <t>BGIOSGA040295-TA</t>
  </si>
  <si>
    <t>cpGLYK</t>
  </si>
  <si>
    <t>BGIOSGA004212-TA</t>
  </si>
  <si>
    <t>cpGS2</t>
  </si>
  <si>
    <t>BGIOSGA014182-TA</t>
  </si>
  <si>
    <t>BGIOSGA009926-TA</t>
  </si>
  <si>
    <t>BGIOSGA005667-TA</t>
  </si>
  <si>
    <t>BGIOSGA011196-TA</t>
  </si>
  <si>
    <t>cpGOGAT</t>
  </si>
  <si>
    <t>BGIOSGA023784-TA</t>
  </si>
  <si>
    <t>Bact D SU</t>
  </si>
  <si>
    <t>BGIOSGA031228-TA</t>
  </si>
  <si>
    <t>BGIOSGA001013-TA</t>
  </si>
  <si>
    <t>BGIOSGA020330-TA</t>
  </si>
  <si>
    <t>pSGT</t>
  </si>
  <si>
    <t>pHPR1</t>
  </si>
  <si>
    <t>BGIOSGA007314-TA</t>
  </si>
  <si>
    <t>cHPR2</t>
  </si>
  <si>
    <t>BGIOSGA002081-TA</t>
  </si>
  <si>
    <t>rbcS</t>
  </si>
  <si>
    <t>BGIOSGA037260-TA</t>
  </si>
  <si>
    <t>BGIOSGA038154-TA</t>
  </si>
  <si>
    <t>BGIOSGA037257-TA</t>
  </si>
  <si>
    <t>BGIOSGA040274-TA</t>
  </si>
  <si>
    <t>BGIOSGA018498-TA (RBCS)</t>
  </si>
  <si>
    <t>BGIOSGA007558-TA</t>
  </si>
  <si>
    <t>between genotypes comparison</t>
  </si>
  <si>
    <t>G1 v G2</t>
  </si>
  <si>
    <t>G1 v G3</t>
  </si>
  <si>
    <t>G2 v G3</t>
  </si>
  <si>
    <t>AA: Aminoacid length</t>
  </si>
  <si>
    <t>Please look into next spreadsheet for Log2 foldchange and FDR significance.</t>
  </si>
  <si>
    <t>cp: chloroplast</t>
  </si>
  <si>
    <t>p: peroxisome</t>
  </si>
  <si>
    <t>m: mitochondria</t>
  </si>
  <si>
    <t>c: cytosolic</t>
  </si>
  <si>
    <t>scaffolds (chromosome number not assigned)</t>
  </si>
  <si>
    <t>Column values of the highlighted tissues was used for the graph</t>
  </si>
  <si>
    <t>between tissue comparison</t>
  </si>
  <si>
    <t>APO (Log2 fold change)</t>
  </si>
  <si>
    <t>BAM4234 (Log2 fold change)</t>
  </si>
  <si>
    <t>CROSSA (Log2 fold change)</t>
  </si>
  <si>
    <t>L vs P</t>
  </si>
  <si>
    <t>FDR</t>
  </si>
  <si>
    <t>L vs G</t>
  </si>
  <si>
    <t>P vs G</t>
  </si>
  <si>
    <t>no</t>
  </si>
  <si>
    <t>yes</t>
  </si>
  <si>
    <t>-inf</t>
  </si>
  <si>
    <t>inf</t>
  </si>
  <si>
    <t>between genotype comparison</t>
  </si>
  <si>
    <t>LEAF (Log2 fold change)</t>
  </si>
  <si>
    <t>PEDUNCLE (Log2 fold change)</t>
  </si>
  <si>
    <t>GRAIN (Log2 fold change)</t>
  </si>
  <si>
    <t>G1 vs G2</t>
  </si>
  <si>
    <t>G1 vs G3</t>
  </si>
  <si>
    <t>G2 vs G3</t>
  </si>
  <si>
    <t>AA: aminoacid length</t>
  </si>
  <si>
    <t>L: leaf</t>
  </si>
  <si>
    <t>P: peduncle</t>
  </si>
  <si>
    <t>G: grain</t>
  </si>
  <si>
    <t>G1: APO</t>
  </si>
  <si>
    <t>G2: BAM4234</t>
  </si>
  <si>
    <t>G3: CROSSA</t>
  </si>
  <si>
    <t>FDR: significance at False discovery rate 0.01 cut-off</t>
  </si>
  <si>
    <t>BGIOSGA024963-TA</t>
  </si>
  <si>
    <t>BGIOSGA011956-TA</t>
  </si>
  <si>
    <t>BGIOSGA017874-TA</t>
  </si>
  <si>
    <t>BGIOSGA010778-TA</t>
  </si>
  <si>
    <t>BGIOSGA026721-TA</t>
  </si>
  <si>
    <t>BGIOSGA011897-TA</t>
  </si>
  <si>
    <t>Ancient paralogs</t>
  </si>
  <si>
    <t>Peroxisomal</t>
  </si>
  <si>
    <t>Mitochondrial</t>
  </si>
  <si>
    <t>Chloroplastic</t>
  </si>
  <si>
    <t>Cytosolic</t>
  </si>
  <si>
    <t>Ferredoxin-dependent</t>
  </si>
  <si>
    <t>NADH-dependent</t>
  </si>
  <si>
    <t>Peroxisomal, identified through Sorghum orthologs</t>
  </si>
  <si>
    <t>NADPH-dependent</t>
  </si>
  <si>
    <t>Phosphoserine aminotransferase</t>
  </si>
  <si>
    <r>
      <rPr>
        <i/>
        <sz val="12"/>
        <color theme="1"/>
        <rFont val="Book Antiqua"/>
        <family val="1"/>
      </rPr>
      <t>cpPGLP (or PGP)</t>
    </r>
    <r>
      <rPr>
        <sz val="12"/>
        <color theme="1"/>
        <rFont val="Book Antiqua"/>
        <family val="2"/>
      </rPr>
      <t>: Chloroplastic, Phosphoglycolate phosphatase</t>
    </r>
  </si>
  <si>
    <r>
      <rPr>
        <i/>
        <sz val="12"/>
        <color theme="1"/>
        <rFont val="Book Antiqua"/>
        <family val="1"/>
      </rPr>
      <t>pGOX:</t>
    </r>
    <r>
      <rPr>
        <sz val="12"/>
        <color theme="1"/>
        <rFont val="Book Antiqua"/>
        <family val="2"/>
      </rPr>
      <t xml:space="preserve"> Glycolate oxidase </t>
    </r>
  </si>
  <si>
    <r>
      <rPr>
        <i/>
        <sz val="12"/>
        <color theme="1"/>
        <rFont val="Book Antiqua"/>
        <family val="1"/>
      </rPr>
      <t>pGGT:</t>
    </r>
    <r>
      <rPr>
        <sz val="12"/>
        <color theme="1"/>
        <rFont val="Book Antiqua"/>
        <family val="2"/>
      </rPr>
      <t xml:space="preserve"> Glutamate:glyoxylate aminotransferase</t>
    </r>
  </si>
  <si>
    <r>
      <rPr>
        <i/>
        <sz val="12"/>
        <color theme="1"/>
        <rFont val="Book Antiqua"/>
        <family val="1"/>
      </rPr>
      <t>mSHMT:</t>
    </r>
    <r>
      <rPr>
        <sz val="12"/>
        <color theme="1"/>
        <rFont val="Book Antiqua"/>
        <family val="2"/>
      </rPr>
      <t xml:space="preserve"> Serine hydroxymethyltransferase</t>
    </r>
  </si>
  <si>
    <r>
      <rPr>
        <i/>
        <sz val="12"/>
        <color theme="1"/>
        <rFont val="Book Antiqua"/>
        <family val="1"/>
      </rPr>
      <t>mGDC:</t>
    </r>
    <r>
      <rPr>
        <sz val="12"/>
        <color theme="1"/>
        <rFont val="Book Antiqua"/>
        <family val="2"/>
      </rPr>
      <t xml:space="preserve"> Glycine decarboxylase</t>
    </r>
  </si>
  <si>
    <r>
      <rPr>
        <i/>
        <sz val="12"/>
        <color theme="1"/>
        <rFont val="Book Antiqua"/>
        <family val="1"/>
      </rPr>
      <t xml:space="preserve">cpGLYK: </t>
    </r>
    <r>
      <rPr>
        <sz val="12"/>
        <color theme="1"/>
        <rFont val="Book Antiqua"/>
        <family val="2"/>
      </rPr>
      <t>D-Glycerate 3-kinase, chloroplastic</t>
    </r>
  </si>
  <si>
    <r>
      <rPr>
        <i/>
        <sz val="12"/>
        <color theme="1"/>
        <rFont val="Book Antiqua"/>
        <family val="1"/>
      </rPr>
      <t>cpGS2:</t>
    </r>
    <r>
      <rPr>
        <sz val="12"/>
        <color theme="1"/>
        <rFont val="Book Antiqua"/>
        <family val="2"/>
      </rPr>
      <t xml:space="preserve"> Glutamine synthetase, chloroplastic</t>
    </r>
  </si>
  <si>
    <r>
      <rPr>
        <i/>
        <sz val="12"/>
        <color theme="1"/>
        <rFont val="Book Antiqua"/>
        <family val="1"/>
      </rPr>
      <t>cpGOGAT:</t>
    </r>
    <r>
      <rPr>
        <sz val="12"/>
        <color theme="1"/>
        <rFont val="Book Antiqua"/>
        <family val="2"/>
      </rPr>
      <t xml:space="preserve"> Glutamate synthase</t>
    </r>
  </si>
  <si>
    <r>
      <rPr>
        <i/>
        <sz val="12"/>
        <color theme="1"/>
        <rFont val="Book Antiqua"/>
        <family val="1"/>
      </rPr>
      <t xml:space="preserve">pSGT: </t>
    </r>
    <r>
      <rPr>
        <sz val="12"/>
        <color theme="1"/>
        <rFont val="Book Antiqua"/>
        <family val="2"/>
      </rPr>
      <t>Serine:glyoxylate aminotransferase</t>
    </r>
  </si>
  <si>
    <r>
      <rPr>
        <i/>
        <sz val="12"/>
        <color theme="1"/>
        <rFont val="Book Antiqua"/>
        <family val="1"/>
      </rPr>
      <t>HPR:</t>
    </r>
    <r>
      <rPr>
        <sz val="12"/>
        <color theme="1"/>
        <rFont val="Book Antiqua"/>
        <family val="2"/>
      </rPr>
      <t xml:space="preserve"> Hydroxypyruvate reductase</t>
    </r>
  </si>
  <si>
    <r>
      <rPr>
        <i/>
        <sz val="12"/>
        <color theme="1"/>
        <rFont val="Book Antiqua"/>
        <family val="1"/>
      </rPr>
      <t>rbcS:</t>
    </r>
    <r>
      <rPr>
        <sz val="12"/>
        <color theme="1"/>
        <rFont val="Book Antiqua"/>
        <family val="2"/>
      </rPr>
      <t xml:space="preserve"> Rubisco small subunit</t>
    </r>
  </si>
  <si>
    <t>P protein</t>
  </si>
  <si>
    <t>significant fold changes between genotypes alone are highlighted</t>
  </si>
  <si>
    <t>Transcript ids and values with red fonts are not involved in photorespiration process</t>
  </si>
  <si>
    <t>BGIOSGA036512-TA</t>
  </si>
  <si>
    <t>BGIOSGA029064-TA</t>
  </si>
  <si>
    <t>BGIOSGA037802-TA</t>
  </si>
  <si>
    <t>BGIOSGA013212-TA</t>
  </si>
  <si>
    <t>BGIOSGA015796-TA</t>
  </si>
  <si>
    <t>BGIOSGA022620-TA</t>
  </si>
  <si>
    <t>BGIOSGA022101-TA</t>
  </si>
  <si>
    <t>BGIOSGA021193-TA</t>
  </si>
  <si>
    <t>BGIOSGA024430-TA</t>
  </si>
  <si>
    <t>PDC</t>
  </si>
  <si>
    <r>
      <rPr>
        <i/>
        <sz val="12"/>
        <color theme="1"/>
        <rFont val="Book Antiqua"/>
        <family val="1"/>
      </rPr>
      <t>Pdc</t>
    </r>
    <r>
      <rPr>
        <sz val="12"/>
        <color theme="1"/>
        <rFont val="Book Antiqua"/>
        <family val="1"/>
      </rPr>
      <t>: Pyruvate dehydrogenase complex</t>
    </r>
  </si>
  <si>
    <t>pGOX</t>
  </si>
  <si>
    <t>cpPDC</t>
  </si>
  <si>
    <t>green highlighted cells are greater than yellow highlighted cell (32.3664 #W16) in the same row</t>
  </si>
  <si>
    <t>green highlighted cells are greater than yellow highlighted cell (152.95 #AB17, average of W17 and Y17) in the same row</t>
  </si>
  <si>
    <t>green highlighted cells are greater than yellow highlighted cell (65.752 #X18) in the same row</t>
  </si>
  <si>
    <t>purple highlighted values are those with expression values greater in developing grains than leaf in comparison with devel</t>
  </si>
  <si>
    <t>ratio between leaf and grain expression, green highlighted if ratio is higher than that of the rbcS.</t>
  </si>
  <si>
    <t>yellow highlighted ones are the actual gene copies associated with photorespiratory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</si>
</sst>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2"/>
      <color theme="1"/>
      <name val="Book Antiqua"/>
      <family val="2"/>
    </font>
    <font>
      <sz val="12"/>
      <color rgb="FFFF0000"/>
      <name val="Book Antiqua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2"/>
    </font>
    <font>
      <b/>
      <i/>
      <sz val="12"/>
      <color theme="1"/>
      <name val="Book Antiqua"/>
      <family val="1"/>
    </font>
    <font>
      <sz val="10"/>
      <name val="Arial"/>
      <family val="2"/>
      <charset val="1"/>
    </font>
    <font>
      <i/>
      <sz val="12"/>
      <color theme="1"/>
      <name val="Book Antiqua"/>
      <family val="1"/>
    </font>
    <font>
      <sz val="12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4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1" fillId="0" borderId="4" xfId="0" applyFont="1" applyBorder="1"/>
    <xf numFmtId="164" fontId="0" fillId="0" borderId="4" xfId="0" applyNumberFormat="1" applyBorder="1"/>
    <xf numFmtId="164" fontId="1" fillId="0" borderId="4" xfId="0" applyNumberFormat="1" applyFont="1" applyBorder="1"/>
    <xf numFmtId="0" fontId="0" fillId="0" borderId="7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3" borderId="0" xfId="0" applyFill="1"/>
    <xf numFmtId="0" fontId="2" fillId="0" borderId="7" xfId="0" applyFont="1" applyBorder="1" applyAlignment="1">
      <alignment horizontal="center" vertical="center" wrapText="1"/>
    </xf>
    <xf numFmtId="0" fontId="2" fillId="4" borderId="4" xfId="0" applyFont="1" applyFill="1" applyBorder="1"/>
    <xf numFmtId="0" fontId="4" fillId="0" borderId="4" xfId="0" applyFont="1" applyBorder="1"/>
    <xf numFmtId="164" fontId="4" fillId="0" borderId="4" xfId="0" applyNumberFormat="1" applyFont="1" applyBorder="1"/>
    <xf numFmtId="0" fontId="3" fillId="0" borderId="4" xfId="0" applyFont="1" applyBorder="1"/>
    <xf numFmtId="0" fontId="0" fillId="4" borderId="0" xfId="0" applyFill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1"/>
    <xf numFmtId="0" fontId="1" fillId="0" borderId="0" xfId="0" applyFont="1"/>
    <xf numFmtId="0" fontId="3" fillId="0" borderId="0" xfId="0" applyFont="1"/>
    <xf numFmtId="0" fontId="8" fillId="0" borderId="1" xfId="0" applyFont="1" applyBorder="1"/>
    <xf numFmtId="0" fontId="8" fillId="0" borderId="4" xfId="0" applyFont="1" applyBorder="1"/>
    <xf numFmtId="164" fontId="8" fillId="0" borderId="4" xfId="0" applyNumberFormat="1" applyFont="1" applyBorder="1"/>
    <xf numFmtId="0" fontId="8" fillId="0" borderId="1" xfId="0" applyFont="1" applyFill="1" applyBorder="1"/>
    <xf numFmtId="0" fontId="8" fillId="0" borderId="0" xfId="0" applyFont="1"/>
    <xf numFmtId="0" fontId="8" fillId="0" borderId="4" xfId="0" applyFont="1" applyFill="1" applyBorder="1"/>
    <xf numFmtId="0" fontId="1" fillId="3" borderId="0" xfId="0" applyFont="1" applyFill="1"/>
    <xf numFmtId="0" fontId="0" fillId="0" borderId="0" xfId="0" applyFill="1"/>
    <xf numFmtId="0" fontId="0" fillId="0" borderId="9" xfId="0" applyBorder="1"/>
    <xf numFmtId="0" fontId="0" fillId="0" borderId="0" xfId="0" applyBorder="1"/>
    <xf numFmtId="0" fontId="1" fillId="0" borderId="9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0" xfId="0" applyFont="1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2" xfId="0" applyBorder="1"/>
    <xf numFmtId="0" fontId="0" fillId="0" borderId="12" xfId="0" applyBorder="1"/>
    <xf numFmtId="0" fontId="0" fillId="0" borderId="11" xfId="0" applyBorder="1"/>
    <xf numFmtId="0" fontId="0" fillId="3" borderId="0" xfId="0" applyFill="1" applyBorder="1"/>
    <xf numFmtId="0" fontId="0" fillId="3" borderId="12" xfId="0" applyFill="1" applyBorder="1"/>
    <xf numFmtId="0" fontId="1" fillId="3" borderId="0" xfId="0" applyFont="1" applyFill="1" applyBorder="1"/>
    <xf numFmtId="0" fontId="4" fillId="0" borderId="0" xfId="0" applyFont="1" applyBorder="1"/>
    <xf numFmtId="0" fontId="1" fillId="3" borderId="10" xfId="0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0" fillId="0" borderId="4" xfId="0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165" fontId="0" fillId="0" borderId="4" xfId="0" applyNumberFormat="1" applyBorder="1"/>
    <xf numFmtId="165" fontId="0" fillId="3" borderId="4" xfId="0" applyNumberFormat="1" applyFill="1" applyBorder="1"/>
    <xf numFmtId="165" fontId="4" fillId="0" borderId="4" xfId="0" applyNumberFormat="1" applyFont="1" applyBorder="1"/>
    <xf numFmtId="165" fontId="1" fillId="3" borderId="4" xfId="0" applyNumberFormat="1" applyFont="1" applyFill="1" applyBorder="1"/>
    <xf numFmtId="165" fontId="4" fillId="3" borderId="4" xfId="0" applyNumberFormat="1" applyFont="1" applyFill="1" applyBorder="1"/>
    <xf numFmtId="164" fontId="4" fillId="0" borderId="0" xfId="0" applyNumberFormat="1" applyFont="1" applyBorder="1"/>
    <xf numFmtId="164" fontId="0" fillId="0" borderId="0" xfId="0" applyNumberFormat="1" applyBorder="1"/>
    <xf numFmtId="0" fontId="2" fillId="0" borderId="4" xfId="0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3" xfId="1" xr:uid="{E03FC828-0444-4D71-BDBD-B40A1FC38945}"/>
  </cellStyles>
  <dxfs count="4"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C17A-118F-46B2-BCAA-B40F1644A2ED}">
  <sheetPr>
    <pageSetUpPr fitToPage="1"/>
  </sheetPr>
  <dimension ref="A1:W152"/>
  <sheetViews>
    <sheetView zoomScaleNormal="100" workbookViewId="0">
      <pane xSplit="5" ySplit="5" topLeftCell="F6" activePane="bottomRight" state="frozen"/>
      <selection activeCell="F25" sqref="F25:K25"/>
      <selection pane="topRight" activeCell="F25" sqref="F25:K25"/>
      <selection pane="bottomLeft" activeCell="F25" sqref="F25:K25"/>
      <selection pane="bottomRight" activeCell="F56" sqref="F56"/>
    </sheetView>
  </sheetViews>
  <sheetFormatPr defaultRowHeight="15.75" x14ac:dyDescent="0.25"/>
  <cols>
    <col min="1" max="1" width="4.625" customWidth="1"/>
    <col min="2" max="2" width="3.625" bestFit="1" customWidth="1"/>
    <col min="3" max="3" width="11" customWidth="1"/>
    <col min="4" max="4" width="16.75" bestFit="1" customWidth="1"/>
    <col min="5" max="5" width="27.125" customWidth="1"/>
    <col min="6" max="6" width="11" customWidth="1"/>
    <col min="7" max="7" width="10.875" customWidth="1"/>
    <col min="8" max="8" width="11.25" customWidth="1"/>
    <col min="9" max="9" width="10.125" customWidth="1"/>
    <col min="10" max="10" width="9.625" customWidth="1"/>
    <col min="11" max="11" width="9.875" customWidth="1"/>
    <col min="12" max="12" width="11.625" customWidth="1"/>
    <col min="13" max="13" width="12.125" customWidth="1"/>
    <col min="14" max="14" width="10.375" customWidth="1"/>
    <col min="15" max="15" width="8.375" customWidth="1"/>
    <col min="16" max="16" width="10.125" customWidth="1"/>
    <col min="17" max="17" width="8.75" customWidth="1"/>
    <col min="18" max="18" width="11.875" customWidth="1"/>
    <col min="19" max="19" width="11" customWidth="1"/>
    <col min="20" max="20" width="10.125" customWidth="1"/>
    <col min="21" max="21" width="6.75" customWidth="1"/>
    <col min="22" max="22" width="7.75" customWidth="1"/>
    <col min="23" max="23" width="8.25" customWidth="1"/>
    <col min="257" max="257" width="3.875" customWidth="1"/>
    <col min="258" max="258" width="3.625" bestFit="1" customWidth="1"/>
    <col min="259" max="259" width="11" customWidth="1"/>
    <col min="261" max="261" width="15.875" customWidth="1"/>
    <col min="262" max="262" width="7.625" customWidth="1"/>
    <col min="263" max="263" width="8" customWidth="1"/>
    <col min="264" max="264" width="7.25" customWidth="1"/>
    <col min="265" max="265" width="7.5" customWidth="1"/>
    <col min="266" max="266" width="7.375" customWidth="1"/>
    <col min="267" max="267" width="8.375" customWidth="1"/>
    <col min="268" max="268" width="7.375" bestFit="1" customWidth="1"/>
    <col min="269" max="269" width="7.375" customWidth="1"/>
    <col min="270" max="270" width="8.25" customWidth="1"/>
    <col min="271" max="271" width="8.375" customWidth="1"/>
    <col min="272" max="272" width="8.5" customWidth="1"/>
    <col min="273" max="273" width="8.75" customWidth="1"/>
    <col min="274" max="274" width="7.625" customWidth="1"/>
    <col min="275" max="275" width="7.5" customWidth="1"/>
    <col min="276" max="276" width="8.875" customWidth="1"/>
    <col min="277" max="277" width="6.75" customWidth="1"/>
    <col min="278" max="278" width="7.75" customWidth="1"/>
    <col min="279" max="279" width="8.25" customWidth="1"/>
    <col min="513" max="513" width="3.875" customWidth="1"/>
    <col min="514" max="514" width="3.625" bestFit="1" customWidth="1"/>
    <col min="515" max="515" width="11" customWidth="1"/>
    <col min="517" max="517" width="15.875" customWidth="1"/>
    <col min="518" max="518" width="7.625" customWidth="1"/>
    <col min="519" max="519" width="8" customWidth="1"/>
    <col min="520" max="520" width="7.25" customWidth="1"/>
    <col min="521" max="521" width="7.5" customWidth="1"/>
    <col min="522" max="522" width="7.375" customWidth="1"/>
    <col min="523" max="523" width="8.375" customWidth="1"/>
    <col min="524" max="524" width="7.375" bestFit="1" customWidth="1"/>
    <col min="525" max="525" width="7.375" customWidth="1"/>
    <col min="526" max="526" width="8.25" customWidth="1"/>
    <col min="527" max="527" width="8.375" customWidth="1"/>
    <col min="528" max="528" width="8.5" customWidth="1"/>
    <col min="529" max="529" width="8.75" customWidth="1"/>
    <col min="530" max="530" width="7.625" customWidth="1"/>
    <col min="531" max="531" width="7.5" customWidth="1"/>
    <col min="532" max="532" width="8.875" customWidth="1"/>
    <col min="533" max="533" width="6.75" customWidth="1"/>
    <col min="534" max="534" width="7.75" customWidth="1"/>
    <col min="535" max="535" width="8.25" customWidth="1"/>
    <col min="769" max="769" width="3.875" customWidth="1"/>
    <col min="770" max="770" width="3.625" bestFit="1" customWidth="1"/>
    <col min="771" max="771" width="11" customWidth="1"/>
    <col min="773" max="773" width="15.875" customWidth="1"/>
    <col min="774" max="774" width="7.625" customWidth="1"/>
    <col min="775" max="775" width="8" customWidth="1"/>
    <col min="776" max="776" width="7.25" customWidth="1"/>
    <col min="777" max="777" width="7.5" customWidth="1"/>
    <col min="778" max="778" width="7.375" customWidth="1"/>
    <col min="779" max="779" width="8.375" customWidth="1"/>
    <col min="780" max="780" width="7.375" bestFit="1" customWidth="1"/>
    <col min="781" max="781" width="7.375" customWidth="1"/>
    <col min="782" max="782" width="8.25" customWidth="1"/>
    <col min="783" max="783" width="8.375" customWidth="1"/>
    <col min="784" max="784" width="8.5" customWidth="1"/>
    <col min="785" max="785" width="8.75" customWidth="1"/>
    <col min="786" max="786" width="7.625" customWidth="1"/>
    <col min="787" max="787" width="7.5" customWidth="1"/>
    <col min="788" max="788" width="8.875" customWidth="1"/>
    <col min="789" max="789" width="6.75" customWidth="1"/>
    <col min="790" max="790" width="7.75" customWidth="1"/>
    <col min="791" max="791" width="8.25" customWidth="1"/>
    <col min="1025" max="1025" width="3.875" customWidth="1"/>
    <col min="1026" max="1026" width="3.625" bestFit="1" customWidth="1"/>
    <col min="1027" max="1027" width="11" customWidth="1"/>
    <col min="1029" max="1029" width="15.875" customWidth="1"/>
    <col min="1030" max="1030" width="7.625" customWidth="1"/>
    <col min="1031" max="1031" width="8" customWidth="1"/>
    <col min="1032" max="1032" width="7.25" customWidth="1"/>
    <col min="1033" max="1033" width="7.5" customWidth="1"/>
    <col min="1034" max="1034" width="7.375" customWidth="1"/>
    <col min="1035" max="1035" width="8.375" customWidth="1"/>
    <col min="1036" max="1036" width="7.375" bestFit="1" customWidth="1"/>
    <col min="1037" max="1037" width="7.375" customWidth="1"/>
    <col min="1038" max="1038" width="8.25" customWidth="1"/>
    <col min="1039" max="1039" width="8.375" customWidth="1"/>
    <col min="1040" max="1040" width="8.5" customWidth="1"/>
    <col min="1041" max="1041" width="8.75" customWidth="1"/>
    <col min="1042" max="1042" width="7.625" customWidth="1"/>
    <col min="1043" max="1043" width="7.5" customWidth="1"/>
    <col min="1044" max="1044" width="8.875" customWidth="1"/>
    <col min="1045" max="1045" width="6.75" customWidth="1"/>
    <col min="1046" max="1046" width="7.75" customWidth="1"/>
    <col min="1047" max="1047" width="8.25" customWidth="1"/>
    <col min="1281" max="1281" width="3.875" customWidth="1"/>
    <col min="1282" max="1282" width="3.625" bestFit="1" customWidth="1"/>
    <col min="1283" max="1283" width="11" customWidth="1"/>
    <col min="1285" max="1285" width="15.875" customWidth="1"/>
    <col min="1286" max="1286" width="7.625" customWidth="1"/>
    <col min="1287" max="1287" width="8" customWidth="1"/>
    <col min="1288" max="1288" width="7.25" customWidth="1"/>
    <col min="1289" max="1289" width="7.5" customWidth="1"/>
    <col min="1290" max="1290" width="7.375" customWidth="1"/>
    <col min="1291" max="1291" width="8.375" customWidth="1"/>
    <col min="1292" max="1292" width="7.375" bestFit="1" customWidth="1"/>
    <col min="1293" max="1293" width="7.375" customWidth="1"/>
    <col min="1294" max="1294" width="8.25" customWidth="1"/>
    <col min="1295" max="1295" width="8.375" customWidth="1"/>
    <col min="1296" max="1296" width="8.5" customWidth="1"/>
    <col min="1297" max="1297" width="8.75" customWidth="1"/>
    <col min="1298" max="1298" width="7.625" customWidth="1"/>
    <col min="1299" max="1299" width="7.5" customWidth="1"/>
    <col min="1300" max="1300" width="8.875" customWidth="1"/>
    <col min="1301" max="1301" width="6.75" customWidth="1"/>
    <col min="1302" max="1302" width="7.75" customWidth="1"/>
    <col min="1303" max="1303" width="8.25" customWidth="1"/>
    <col min="1537" max="1537" width="3.875" customWidth="1"/>
    <col min="1538" max="1538" width="3.625" bestFit="1" customWidth="1"/>
    <col min="1539" max="1539" width="11" customWidth="1"/>
    <col min="1541" max="1541" width="15.875" customWidth="1"/>
    <col min="1542" max="1542" width="7.625" customWidth="1"/>
    <col min="1543" max="1543" width="8" customWidth="1"/>
    <col min="1544" max="1544" width="7.25" customWidth="1"/>
    <col min="1545" max="1545" width="7.5" customWidth="1"/>
    <col min="1546" max="1546" width="7.375" customWidth="1"/>
    <col min="1547" max="1547" width="8.375" customWidth="1"/>
    <col min="1548" max="1548" width="7.375" bestFit="1" customWidth="1"/>
    <col min="1549" max="1549" width="7.375" customWidth="1"/>
    <col min="1550" max="1550" width="8.25" customWidth="1"/>
    <col min="1551" max="1551" width="8.375" customWidth="1"/>
    <col min="1552" max="1552" width="8.5" customWidth="1"/>
    <col min="1553" max="1553" width="8.75" customWidth="1"/>
    <col min="1554" max="1554" width="7.625" customWidth="1"/>
    <col min="1555" max="1555" width="7.5" customWidth="1"/>
    <col min="1556" max="1556" width="8.875" customWidth="1"/>
    <col min="1557" max="1557" width="6.75" customWidth="1"/>
    <col min="1558" max="1558" width="7.75" customWidth="1"/>
    <col min="1559" max="1559" width="8.25" customWidth="1"/>
    <col min="1793" max="1793" width="3.875" customWidth="1"/>
    <col min="1794" max="1794" width="3.625" bestFit="1" customWidth="1"/>
    <col min="1795" max="1795" width="11" customWidth="1"/>
    <col min="1797" max="1797" width="15.875" customWidth="1"/>
    <col min="1798" max="1798" width="7.625" customWidth="1"/>
    <col min="1799" max="1799" width="8" customWidth="1"/>
    <col min="1800" max="1800" width="7.25" customWidth="1"/>
    <col min="1801" max="1801" width="7.5" customWidth="1"/>
    <col min="1802" max="1802" width="7.375" customWidth="1"/>
    <col min="1803" max="1803" width="8.375" customWidth="1"/>
    <col min="1804" max="1804" width="7.375" bestFit="1" customWidth="1"/>
    <col min="1805" max="1805" width="7.375" customWidth="1"/>
    <col min="1806" max="1806" width="8.25" customWidth="1"/>
    <col min="1807" max="1807" width="8.375" customWidth="1"/>
    <col min="1808" max="1808" width="8.5" customWidth="1"/>
    <col min="1809" max="1809" width="8.75" customWidth="1"/>
    <col min="1810" max="1810" width="7.625" customWidth="1"/>
    <col min="1811" max="1811" width="7.5" customWidth="1"/>
    <col min="1812" max="1812" width="8.875" customWidth="1"/>
    <col min="1813" max="1813" width="6.75" customWidth="1"/>
    <col min="1814" max="1814" width="7.75" customWidth="1"/>
    <col min="1815" max="1815" width="8.25" customWidth="1"/>
    <col min="2049" max="2049" width="3.875" customWidth="1"/>
    <col min="2050" max="2050" width="3.625" bestFit="1" customWidth="1"/>
    <col min="2051" max="2051" width="11" customWidth="1"/>
    <col min="2053" max="2053" width="15.875" customWidth="1"/>
    <col min="2054" max="2054" width="7.625" customWidth="1"/>
    <col min="2055" max="2055" width="8" customWidth="1"/>
    <col min="2056" max="2056" width="7.25" customWidth="1"/>
    <col min="2057" max="2057" width="7.5" customWidth="1"/>
    <col min="2058" max="2058" width="7.375" customWidth="1"/>
    <col min="2059" max="2059" width="8.375" customWidth="1"/>
    <col min="2060" max="2060" width="7.375" bestFit="1" customWidth="1"/>
    <col min="2061" max="2061" width="7.375" customWidth="1"/>
    <col min="2062" max="2062" width="8.25" customWidth="1"/>
    <col min="2063" max="2063" width="8.375" customWidth="1"/>
    <col min="2064" max="2064" width="8.5" customWidth="1"/>
    <col min="2065" max="2065" width="8.75" customWidth="1"/>
    <col min="2066" max="2066" width="7.625" customWidth="1"/>
    <col min="2067" max="2067" width="7.5" customWidth="1"/>
    <col min="2068" max="2068" width="8.875" customWidth="1"/>
    <col min="2069" max="2069" width="6.75" customWidth="1"/>
    <col min="2070" max="2070" width="7.75" customWidth="1"/>
    <col min="2071" max="2071" width="8.25" customWidth="1"/>
    <col min="2305" max="2305" width="3.875" customWidth="1"/>
    <col min="2306" max="2306" width="3.625" bestFit="1" customWidth="1"/>
    <col min="2307" max="2307" width="11" customWidth="1"/>
    <col min="2309" max="2309" width="15.875" customWidth="1"/>
    <col min="2310" max="2310" width="7.625" customWidth="1"/>
    <col min="2311" max="2311" width="8" customWidth="1"/>
    <col min="2312" max="2312" width="7.25" customWidth="1"/>
    <col min="2313" max="2313" width="7.5" customWidth="1"/>
    <col min="2314" max="2314" width="7.375" customWidth="1"/>
    <col min="2315" max="2315" width="8.375" customWidth="1"/>
    <col min="2316" max="2316" width="7.375" bestFit="1" customWidth="1"/>
    <col min="2317" max="2317" width="7.375" customWidth="1"/>
    <col min="2318" max="2318" width="8.25" customWidth="1"/>
    <col min="2319" max="2319" width="8.375" customWidth="1"/>
    <col min="2320" max="2320" width="8.5" customWidth="1"/>
    <col min="2321" max="2321" width="8.75" customWidth="1"/>
    <col min="2322" max="2322" width="7.625" customWidth="1"/>
    <col min="2323" max="2323" width="7.5" customWidth="1"/>
    <col min="2324" max="2324" width="8.875" customWidth="1"/>
    <col min="2325" max="2325" width="6.75" customWidth="1"/>
    <col min="2326" max="2326" width="7.75" customWidth="1"/>
    <col min="2327" max="2327" width="8.25" customWidth="1"/>
    <col min="2561" max="2561" width="3.875" customWidth="1"/>
    <col min="2562" max="2562" width="3.625" bestFit="1" customWidth="1"/>
    <col min="2563" max="2563" width="11" customWidth="1"/>
    <col min="2565" max="2565" width="15.875" customWidth="1"/>
    <col min="2566" max="2566" width="7.625" customWidth="1"/>
    <col min="2567" max="2567" width="8" customWidth="1"/>
    <col min="2568" max="2568" width="7.25" customWidth="1"/>
    <col min="2569" max="2569" width="7.5" customWidth="1"/>
    <col min="2570" max="2570" width="7.375" customWidth="1"/>
    <col min="2571" max="2571" width="8.375" customWidth="1"/>
    <col min="2572" max="2572" width="7.375" bestFit="1" customWidth="1"/>
    <col min="2573" max="2573" width="7.375" customWidth="1"/>
    <col min="2574" max="2574" width="8.25" customWidth="1"/>
    <col min="2575" max="2575" width="8.375" customWidth="1"/>
    <col min="2576" max="2576" width="8.5" customWidth="1"/>
    <col min="2577" max="2577" width="8.75" customWidth="1"/>
    <col min="2578" max="2578" width="7.625" customWidth="1"/>
    <col min="2579" max="2579" width="7.5" customWidth="1"/>
    <col min="2580" max="2580" width="8.875" customWidth="1"/>
    <col min="2581" max="2581" width="6.75" customWidth="1"/>
    <col min="2582" max="2582" width="7.75" customWidth="1"/>
    <col min="2583" max="2583" width="8.25" customWidth="1"/>
    <col min="2817" max="2817" width="3.875" customWidth="1"/>
    <col min="2818" max="2818" width="3.625" bestFit="1" customWidth="1"/>
    <col min="2819" max="2819" width="11" customWidth="1"/>
    <col min="2821" max="2821" width="15.875" customWidth="1"/>
    <col min="2822" max="2822" width="7.625" customWidth="1"/>
    <col min="2823" max="2823" width="8" customWidth="1"/>
    <col min="2824" max="2824" width="7.25" customWidth="1"/>
    <col min="2825" max="2825" width="7.5" customWidth="1"/>
    <col min="2826" max="2826" width="7.375" customWidth="1"/>
    <col min="2827" max="2827" width="8.375" customWidth="1"/>
    <col min="2828" max="2828" width="7.375" bestFit="1" customWidth="1"/>
    <col min="2829" max="2829" width="7.375" customWidth="1"/>
    <col min="2830" max="2830" width="8.25" customWidth="1"/>
    <col min="2831" max="2831" width="8.375" customWidth="1"/>
    <col min="2832" max="2832" width="8.5" customWidth="1"/>
    <col min="2833" max="2833" width="8.75" customWidth="1"/>
    <col min="2834" max="2834" width="7.625" customWidth="1"/>
    <col min="2835" max="2835" width="7.5" customWidth="1"/>
    <col min="2836" max="2836" width="8.875" customWidth="1"/>
    <col min="2837" max="2837" width="6.75" customWidth="1"/>
    <col min="2838" max="2838" width="7.75" customWidth="1"/>
    <col min="2839" max="2839" width="8.25" customWidth="1"/>
    <col min="3073" max="3073" width="3.875" customWidth="1"/>
    <col min="3074" max="3074" width="3.625" bestFit="1" customWidth="1"/>
    <col min="3075" max="3075" width="11" customWidth="1"/>
    <col min="3077" max="3077" width="15.875" customWidth="1"/>
    <col min="3078" max="3078" width="7.625" customWidth="1"/>
    <col min="3079" max="3079" width="8" customWidth="1"/>
    <col min="3080" max="3080" width="7.25" customWidth="1"/>
    <col min="3081" max="3081" width="7.5" customWidth="1"/>
    <col min="3082" max="3082" width="7.375" customWidth="1"/>
    <col min="3083" max="3083" width="8.375" customWidth="1"/>
    <col min="3084" max="3084" width="7.375" bestFit="1" customWidth="1"/>
    <col min="3085" max="3085" width="7.375" customWidth="1"/>
    <col min="3086" max="3086" width="8.25" customWidth="1"/>
    <col min="3087" max="3087" width="8.375" customWidth="1"/>
    <col min="3088" max="3088" width="8.5" customWidth="1"/>
    <col min="3089" max="3089" width="8.75" customWidth="1"/>
    <col min="3090" max="3090" width="7.625" customWidth="1"/>
    <col min="3091" max="3091" width="7.5" customWidth="1"/>
    <col min="3092" max="3092" width="8.875" customWidth="1"/>
    <col min="3093" max="3093" width="6.75" customWidth="1"/>
    <col min="3094" max="3094" width="7.75" customWidth="1"/>
    <col min="3095" max="3095" width="8.25" customWidth="1"/>
    <col min="3329" max="3329" width="3.875" customWidth="1"/>
    <col min="3330" max="3330" width="3.625" bestFit="1" customWidth="1"/>
    <col min="3331" max="3331" width="11" customWidth="1"/>
    <col min="3333" max="3333" width="15.875" customWidth="1"/>
    <col min="3334" max="3334" width="7.625" customWidth="1"/>
    <col min="3335" max="3335" width="8" customWidth="1"/>
    <col min="3336" max="3336" width="7.25" customWidth="1"/>
    <col min="3337" max="3337" width="7.5" customWidth="1"/>
    <col min="3338" max="3338" width="7.375" customWidth="1"/>
    <col min="3339" max="3339" width="8.375" customWidth="1"/>
    <col min="3340" max="3340" width="7.375" bestFit="1" customWidth="1"/>
    <col min="3341" max="3341" width="7.375" customWidth="1"/>
    <col min="3342" max="3342" width="8.25" customWidth="1"/>
    <col min="3343" max="3343" width="8.375" customWidth="1"/>
    <col min="3344" max="3344" width="8.5" customWidth="1"/>
    <col min="3345" max="3345" width="8.75" customWidth="1"/>
    <col min="3346" max="3346" width="7.625" customWidth="1"/>
    <col min="3347" max="3347" width="7.5" customWidth="1"/>
    <col min="3348" max="3348" width="8.875" customWidth="1"/>
    <col min="3349" max="3349" width="6.75" customWidth="1"/>
    <col min="3350" max="3350" width="7.75" customWidth="1"/>
    <col min="3351" max="3351" width="8.25" customWidth="1"/>
    <col min="3585" max="3585" width="3.875" customWidth="1"/>
    <col min="3586" max="3586" width="3.625" bestFit="1" customWidth="1"/>
    <col min="3587" max="3587" width="11" customWidth="1"/>
    <col min="3589" max="3589" width="15.875" customWidth="1"/>
    <col min="3590" max="3590" width="7.625" customWidth="1"/>
    <col min="3591" max="3591" width="8" customWidth="1"/>
    <col min="3592" max="3592" width="7.25" customWidth="1"/>
    <col min="3593" max="3593" width="7.5" customWidth="1"/>
    <col min="3594" max="3594" width="7.375" customWidth="1"/>
    <col min="3595" max="3595" width="8.375" customWidth="1"/>
    <col min="3596" max="3596" width="7.375" bestFit="1" customWidth="1"/>
    <col min="3597" max="3597" width="7.375" customWidth="1"/>
    <col min="3598" max="3598" width="8.25" customWidth="1"/>
    <col min="3599" max="3599" width="8.375" customWidth="1"/>
    <col min="3600" max="3600" width="8.5" customWidth="1"/>
    <col min="3601" max="3601" width="8.75" customWidth="1"/>
    <col min="3602" max="3602" width="7.625" customWidth="1"/>
    <col min="3603" max="3603" width="7.5" customWidth="1"/>
    <col min="3604" max="3604" width="8.875" customWidth="1"/>
    <col min="3605" max="3605" width="6.75" customWidth="1"/>
    <col min="3606" max="3606" width="7.75" customWidth="1"/>
    <col min="3607" max="3607" width="8.25" customWidth="1"/>
    <col min="3841" max="3841" width="3.875" customWidth="1"/>
    <col min="3842" max="3842" width="3.625" bestFit="1" customWidth="1"/>
    <col min="3843" max="3843" width="11" customWidth="1"/>
    <col min="3845" max="3845" width="15.875" customWidth="1"/>
    <col min="3846" max="3846" width="7.625" customWidth="1"/>
    <col min="3847" max="3847" width="8" customWidth="1"/>
    <col min="3848" max="3848" width="7.25" customWidth="1"/>
    <col min="3849" max="3849" width="7.5" customWidth="1"/>
    <col min="3850" max="3850" width="7.375" customWidth="1"/>
    <col min="3851" max="3851" width="8.375" customWidth="1"/>
    <col min="3852" max="3852" width="7.375" bestFit="1" customWidth="1"/>
    <col min="3853" max="3853" width="7.375" customWidth="1"/>
    <col min="3854" max="3854" width="8.25" customWidth="1"/>
    <col min="3855" max="3855" width="8.375" customWidth="1"/>
    <col min="3856" max="3856" width="8.5" customWidth="1"/>
    <col min="3857" max="3857" width="8.75" customWidth="1"/>
    <col min="3858" max="3858" width="7.625" customWidth="1"/>
    <col min="3859" max="3859" width="7.5" customWidth="1"/>
    <col min="3860" max="3860" width="8.875" customWidth="1"/>
    <col min="3861" max="3861" width="6.75" customWidth="1"/>
    <col min="3862" max="3862" width="7.75" customWidth="1"/>
    <col min="3863" max="3863" width="8.25" customWidth="1"/>
    <col min="4097" max="4097" width="3.875" customWidth="1"/>
    <col min="4098" max="4098" width="3.625" bestFit="1" customWidth="1"/>
    <col min="4099" max="4099" width="11" customWidth="1"/>
    <col min="4101" max="4101" width="15.875" customWidth="1"/>
    <col min="4102" max="4102" width="7.625" customWidth="1"/>
    <col min="4103" max="4103" width="8" customWidth="1"/>
    <col min="4104" max="4104" width="7.25" customWidth="1"/>
    <col min="4105" max="4105" width="7.5" customWidth="1"/>
    <col min="4106" max="4106" width="7.375" customWidth="1"/>
    <col min="4107" max="4107" width="8.375" customWidth="1"/>
    <col min="4108" max="4108" width="7.375" bestFit="1" customWidth="1"/>
    <col min="4109" max="4109" width="7.375" customWidth="1"/>
    <col min="4110" max="4110" width="8.25" customWidth="1"/>
    <col min="4111" max="4111" width="8.375" customWidth="1"/>
    <col min="4112" max="4112" width="8.5" customWidth="1"/>
    <col min="4113" max="4113" width="8.75" customWidth="1"/>
    <col min="4114" max="4114" width="7.625" customWidth="1"/>
    <col min="4115" max="4115" width="7.5" customWidth="1"/>
    <col min="4116" max="4116" width="8.875" customWidth="1"/>
    <col min="4117" max="4117" width="6.75" customWidth="1"/>
    <col min="4118" max="4118" width="7.75" customWidth="1"/>
    <col min="4119" max="4119" width="8.25" customWidth="1"/>
    <col min="4353" max="4353" width="3.875" customWidth="1"/>
    <col min="4354" max="4354" width="3.625" bestFit="1" customWidth="1"/>
    <col min="4355" max="4355" width="11" customWidth="1"/>
    <col min="4357" max="4357" width="15.875" customWidth="1"/>
    <col min="4358" max="4358" width="7.625" customWidth="1"/>
    <col min="4359" max="4359" width="8" customWidth="1"/>
    <col min="4360" max="4360" width="7.25" customWidth="1"/>
    <col min="4361" max="4361" width="7.5" customWidth="1"/>
    <col min="4362" max="4362" width="7.375" customWidth="1"/>
    <col min="4363" max="4363" width="8.375" customWidth="1"/>
    <col min="4364" max="4364" width="7.375" bestFit="1" customWidth="1"/>
    <col min="4365" max="4365" width="7.375" customWidth="1"/>
    <col min="4366" max="4366" width="8.25" customWidth="1"/>
    <col min="4367" max="4367" width="8.375" customWidth="1"/>
    <col min="4368" max="4368" width="8.5" customWidth="1"/>
    <col min="4369" max="4369" width="8.75" customWidth="1"/>
    <col min="4370" max="4370" width="7.625" customWidth="1"/>
    <col min="4371" max="4371" width="7.5" customWidth="1"/>
    <col min="4372" max="4372" width="8.875" customWidth="1"/>
    <col min="4373" max="4373" width="6.75" customWidth="1"/>
    <col min="4374" max="4374" width="7.75" customWidth="1"/>
    <col min="4375" max="4375" width="8.25" customWidth="1"/>
    <col min="4609" max="4609" width="3.875" customWidth="1"/>
    <col min="4610" max="4610" width="3.625" bestFit="1" customWidth="1"/>
    <col min="4611" max="4611" width="11" customWidth="1"/>
    <col min="4613" max="4613" width="15.875" customWidth="1"/>
    <col min="4614" max="4614" width="7.625" customWidth="1"/>
    <col min="4615" max="4615" width="8" customWidth="1"/>
    <col min="4616" max="4616" width="7.25" customWidth="1"/>
    <col min="4617" max="4617" width="7.5" customWidth="1"/>
    <col min="4618" max="4618" width="7.375" customWidth="1"/>
    <col min="4619" max="4619" width="8.375" customWidth="1"/>
    <col min="4620" max="4620" width="7.375" bestFit="1" customWidth="1"/>
    <col min="4621" max="4621" width="7.375" customWidth="1"/>
    <col min="4622" max="4622" width="8.25" customWidth="1"/>
    <col min="4623" max="4623" width="8.375" customWidth="1"/>
    <col min="4624" max="4624" width="8.5" customWidth="1"/>
    <col min="4625" max="4625" width="8.75" customWidth="1"/>
    <col min="4626" max="4626" width="7.625" customWidth="1"/>
    <col min="4627" max="4627" width="7.5" customWidth="1"/>
    <col min="4628" max="4628" width="8.875" customWidth="1"/>
    <col min="4629" max="4629" width="6.75" customWidth="1"/>
    <col min="4630" max="4630" width="7.75" customWidth="1"/>
    <col min="4631" max="4631" width="8.25" customWidth="1"/>
    <col min="4865" max="4865" width="3.875" customWidth="1"/>
    <col min="4866" max="4866" width="3.625" bestFit="1" customWidth="1"/>
    <col min="4867" max="4867" width="11" customWidth="1"/>
    <col min="4869" max="4869" width="15.875" customWidth="1"/>
    <col min="4870" max="4870" width="7.625" customWidth="1"/>
    <col min="4871" max="4871" width="8" customWidth="1"/>
    <col min="4872" max="4872" width="7.25" customWidth="1"/>
    <col min="4873" max="4873" width="7.5" customWidth="1"/>
    <col min="4874" max="4874" width="7.375" customWidth="1"/>
    <col min="4875" max="4875" width="8.375" customWidth="1"/>
    <col min="4876" max="4876" width="7.375" bestFit="1" customWidth="1"/>
    <col min="4877" max="4877" width="7.375" customWidth="1"/>
    <col min="4878" max="4878" width="8.25" customWidth="1"/>
    <col min="4879" max="4879" width="8.375" customWidth="1"/>
    <col min="4880" max="4880" width="8.5" customWidth="1"/>
    <col min="4881" max="4881" width="8.75" customWidth="1"/>
    <col min="4882" max="4882" width="7.625" customWidth="1"/>
    <col min="4883" max="4883" width="7.5" customWidth="1"/>
    <col min="4884" max="4884" width="8.875" customWidth="1"/>
    <col min="4885" max="4885" width="6.75" customWidth="1"/>
    <col min="4886" max="4886" width="7.75" customWidth="1"/>
    <col min="4887" max="4887" width="8.25" customWidth="1"/>
    <col min="5121" max="5121" width="3.875" customWidth="1"/>
    <col min="5122" max="5122" width="3.625" bestFit="1" customWidth="1"/>
    <col min="5123" max="5123" width="11" customWidth="1"/>
    <col min="5125" max="5125" width="15.875" customWidth="1"/>
    <col min="5126" max="5126" width="7.625" customWidth="1"/>
    <col min="5127" max="5127" width="8" customWidth="1"/>
    <col min="5128" max="5128" width="7.25" customWidth="1"/>
    <col min="5129" max="5129" width="7.5" customWidth="1"/>
    <col min="5130" max="5130" width="7.375" customWidth="1"/>
    <col min="5131" max="5131" width="8.375" customWidth="1"/>
    <col min="5132" max="5132" width="7.375" bestFit="1" customWidth="1"/>
    <col min="5133" max="5133" width="7.375" customWidth="1"/>
    <col min="5134" max="5134" width="8.25" customWidth="1"/>
    <col min="5135" max="5135" width="8.375" customWidth="1"/>
    <col min="5136" max="5136" width="8.5" customWidth="1"/>
    <col min="5137" max="5137" width="8.75" customWidth="1"/>
    <col min="5138" max="5138" width="7.625" customWidth="1"/>
    <col min="5139" max="5139" width="7.5" customWidth="1"/>
    <col min="5140" max="5140" width="8.875" customWidth="1"/>
    <col min="5141" max="5141" width="6.75" customWidth="1"/>
    <col min="5142" max="5142" width="7.75" customWidth="1"/>
    <col min="5143" max="5143" width="8.25" customWidth="1"/>
    <col min="5377" max="5377" width="3.875" customWidth="1"/>
    <col min="5378" max="5378" width="3.625" bestFit="1" customWidth="1"/>
    <col min="5379" max="5379" width="11" customWidth="1"/>
    <col min="5381" max="5381" width="15.875" customWidth="1"/>
    <col min="5382" max="5382" width="7.625" customWidth="1"/>
    <col min="5383" max="5383" width="8" customWidth="1"/>
    <col min="5384" max="5384" width="7.25" customWidth="1"/>
    <col min="5385" max="5385" width="7.5" customWidth="1"/>
    <col min="5386" max="5386" width="7.375" customWidth="1"/>
    <col min="5387" max="5387" width="8.375" customWidth="1"/>
    <col min="5388" max="5388" width="7.375" bestFit="1" customWidth="1"/>
    <col min="5389" max="5389" width="7.375" customWidth="1"/>
    <col min="5390" max="5390" width="8.25" customWidth="1"/>
    <col min="5391" max="5391" width="8.375" customWidth="1"/>
    <col min="5392" max="5392" width="8.5" customWidth="1"/>
    <col min="5393" max="5393" width="8.75" customWidth="1"/>
    <col min="5394" max="5394" width="7.625" customWidth="1"/>
    <col min="5395" max="5395" width="7.5" customWidth="1"/>
    <col min="5396" max="5396" width="8.875" customWidth="1"/>
    <col min="5397" max="5397" width="6.75" customWidth="1"/>
    <col min="5398" max="5398" width="7.75" customWidth="1"/>
    <col min="5399" max="5399" width="8.25" customWidth="1"/>
    <col min="5633" max="5633" width="3.875" customWidth="1"/>
    <col min="5634" max="5634" width="3.625" bestFit="1" customWidth="1"/>
    <col min="5635" max="5635" width="11" customWidth="1"/>
    <col min="5637" max="5637" width="15.875" customWidth="1"/>
    <col min="5638" max="5638" width="7.625" customWidth="1"/>
    <col min="5639" max="5639" width="8" customWidth="1"/>
    <col min="5640" max="5640" width="7.25" customWidth="1"/>
    <col min="5641" max="5641" width="7.5" customWidth="1"/>
    <col min="5642" max="5642" width="7.375" customWidth="1"/>
    <col min="5643" max="5643" width="8.375" customWidth="1"/>
    <col min="5644" max="5644" width="7.375" bestFit="1" customWidth="1"/>
    <col min="5645" max="5645" width="7.375" customWidth="1"/>
    <col min="5646" max="5646" width="8.25" customWidth="1"/>
    <col min="5647" max="5647" width="8.375" customWidth="1"/>
    <col min="5648" max="5648" width="8.5" customWidth="1"/>
    <col min="5649" max="5649" width="8.75" customWidth="1"/>
    <col min="5650" max="5650" width="7.625" customWidth="1"/>
    <col min="5651" max="5651" width="7.5" customWidth="1"/>
    <col min="5652" max="5652" width="8.875" customWidth="1"/>
    <col min="5653" max="5653" width="6.75" customWidth="1"/>
    <col min="5654" max="5654" width="7.75" customWidth="1"/>
    <col min="5655" max="5655" width="8.25" customWidth="1"/>
    <col min="5889" max="5889" width="3.875" customWidth="1"/>
    <col min="5890" max="5890" width="3.625" bestFit="1" customWidth="1"/>
    <col min="5891" max="5891" width="11" customWidth="1"/>
    <col min="5893" max="5893" width="15.875" customWidth="1"/>
    <col min="5894" max="5894" width="7.625" customWidth="1"/>
    <col min="5895" max="5895" width="8" customWidth="1"/>
    <col min="5896" max="5896" width="7.25" customWidth="1"/>
    <col min="5897" max="5897" width="7.5" customWidth="1"/>
    <col min="5898" max="5898" width="7.375" customWidth="1"/>
    <col min="5899" max="5899" width="8.375" customWidth="1"/>
    <col min="5900" max="5900" width="7.375" bestFit="1" customWidth="1"/>
    <col min="5901" max="5901" width="7.375" customWidth="1"/>
    <col min="5902" max="5902" width="8.25" customWidth="1"/>
    <col min="5903" max="5903" width="8.375" customWidth="1"/>
    <col min="5904" max="5904" width="8.5" customWidth="1"/>
    <col min="5905" max="5905" width="8.75" customWidth="1"/>
    <col min="5906" max="5906" width="7.625" customWidth="1"/>
    <col min="5907" max="5907" width="7.5" customWidth="1"/>
    <col min="5908" max="5908" width="8.875" customWidth="1"/>
    <col min="5909" max="5909" width="6.75" customWidth="1"/>
    <col min="5910" max="5910" width="7.75" customWidth="1"/>
    <col min="5911" max="5911" width="8.25" customWidth="1"/>
    <col min="6145" max="6145" width="3.875" customWidth="1"/>
    <col min="6146" max="6146" width="3.625" bestFit="1" customWidth="1"/>
    <col min="6147" max="6147" width="11" customWidth="1"/>
    <col min="6149" max="6149" width="15.875" customWidth="1"/>
    <col min="6150" max="6150" width="7.625" customWidth="1"/>
    <col min="6151" max="6151" width="8" customWidth="1"/>
    <col min="6152" max="6152" width="7.25" customWidth="1"/>
    <col min="6153" max="6153" width="7.5" customWidth="1"/>
    <col min="6154" max="6154" width="7.375" customWidth="1"/>
    <col min="6155" max="6155" width="8.375" customWidth="1"/>
    <col min="6156" max="6156" width="7.375" bestFit="1" customWidth="1"/>
    <col min="6157" max="6157" width="7.375" customWidth="1"/>
    <col min="6158" max="6158" width="8.25" customWidth="1"/>
    <col min="6159" max="6159" width="8.375" customWidth="1"/>
    <col min="6160" max="6160" width="8.5" customWidth="1"/>
    <col min="6161" max="6161" width="8.75" customWidth="1"/>
    <col min="6162" max="6162" width="7.625" customWidth="1"/>
    <col min="6163" max="6163" width="7.5" customWidth="1"/>
    <col min="6164" max="6164" width="8.875" customWidth="1"/>
    <col min="6165" max="6165" width="6.75" customWidth="1"/>
    <col min="6166" max="6166" width="7.75" customWidth="1"/>
    <col min="6167" max="6167" width="8.25" customWidth="1"/>
    <col min="6401" max="6401" width="3.875" customWidth="1"/>
    <col min="6402" max="6402" width="3.625" bestFit="1" customWidth="1"/>
    <col min="6403" max="6403" width="11" customWidth="1"/>
    <col min="6405" max="6405" width="15.875" customWidth="1"/>
    <col min="6406" max="6406" width="7.625" customWidth="1"/>
    <col min="6407" max="6407" width="8" customWidth="1"/>
    <col min="6408" max="6408" width="7.25" customWidth="1"/>
    <col min="6409" max="6409" width="7.5" customWidth="1"/>
    <col min="6410" max="6410" width="7.375" customWidth="1"/>
    <col min="6411" max="6411" width="8.375" customWidth="1"/>
    <col min="6412" max="6412" width="7.375" bestFit="1" customWidth="1"/>
    <col min="6413" max="6413" width="7.375" customWidth="1"/>
    <col min="6414" max="6414" width="8.25" customWidth="1"/>
    <col min="6415" max="6415" width="8.375" customWidth="1"/>
    <col min="6416" max="6416" width="8.5" customWidth="1"/>
    <col min="6417" max="6417" width="8.75" customWidth="1"/>
    <col min="6418" max="6418" width="7.625" customWidth="1"/>
    <col min="6419" max="6419" width="7.5" customWidth="1"/>
    <col min="6420" max="6420" width="8.875" customWidth="1"/>
    <col min="6421" max="6421" width="6.75" customWidth="1"/>
    <col min="6422" max="6422" width="7.75" customWidth="1"/>
    <col min="6423" max="6423" width="8.25" customWidth="1"/>
    <col min="6657" max="6657" width="3.875" customWidth="1"/>
    <col min="6658" max="6658" width="3.625" bestFit="1" customWidth="1"/>
    <col min="6659" max="6659" width="11" customWidth="1"/>
    <col min="6661" max="6661" width="15.875" customWidth="1"/>
    <col min="6662" max="6662" width="7.625" customWidth="1"/>
    <col min="6663" max="6663" width="8" customWidth="1"/>
    <col min="6664" max="6664" width="7.25" customWidth="1"/>
    <col min="6665" max="6665" width="7.5" customWidth="1"/>
    <col min="6666" max="6666" width="7.375" customWidth="1"/>
    <col min="6667" max="6667" width="8.375" customWidth="1"/>
    <col min="6668" max="6668" width="7.375" bestFit="1" customWidth="1"/>
    <col min="6669" max="6669" width="7.375" customWidth="1"/>
    <col min="6670" max="6670" width="8.25" customWidth="1"/>
    <col min="6671" max="6671" width="8.375" customWidth="1"/>
    <col min="6672" max="6672" width="8.5" customWidth="1"/>
    <col min="6673" max="6673" width="8.75" customWidth="1"/>
    <col min="6674" max="6674" width="7.625" customWidth="1"/>
    <col min="6675" max="6675" width="7.5" customWidth="1"/>
    <col min="6676" max="6676" width="8.875" customWidth="1"/>
    <col min="6677" max="6677" width="6.75" customWidth="1"/>
    <col min="6678" max="6678" width="7.75" customWidth="1"/>
    <col min="6679" max="6679" width="8.25" customWidth="1"/>
    <col min="6913" max="6913" width="3.875" customWidth="1"/>
    <col min="6914" max="6914" width="3.625" bestFit="1" customWidth="1"/>
    <col min="6915" max="6915" width="11" customWidth="1"/>
    <col min="6917" max="6917" width="15.875" customWidth="1"/>
    <col min="6918" max="6918" width="7.625" customWidth="1"/>
    <col min="6919" max="6919" width="8" customWidth="1"/>
    <col min="6920" max="6920" width="7.25" customWidth="1"/>
    <col min="6921" max="6921" width="7.5" customWidth="1"/>
    <col min="6922" max="6922" width="7.375" customWidth="1"/>
    <col min="6923" max="6923" width="8.375" customWidth="1"/>
    <col min="6924" max="6924" width="7.375" bestFit="1" customWidth="1"/>
    <col min="6925" max="6925" width="7.375" customWidth="1"/>
    <col min="6926" max="6926" width="8.25" customWidth="1"/>
    <col min="6927" max="6927" width="8.375" customWidth="1"/>
    <col min="6928" max="6928" width="8.5" customWidth="1"/>
    <col min="6929" max="6929" width="8.75" customWidth="1"/>
    <col min="6930" max="6930" width="7.625" customWidth="1"/>
    <col min="6931" max="6931" width="7.5" customWidth="1"/>
    <col min="6932" max="6932" width="8.875" customWidth="1"/>
    <col min="6933" max="6933" width="6.75" customWidth="1"/>
    <col min="6934" max="6934" width="7.75" customWidth="1"/>
    <col min="6935" max="6935" width="8.25" customWidth="1"/>
    <col min="7169" max="7169" width="3.875" customWidth="1"/>
    <col min="7170" max="7170" width="3.625" bestFit="1" customWidth="1"/>
    <col min="7171" max="7171" width="11" customWidth="1"/>
    <col min="7173" max="7173" width="15.875" customWidth="1"/>
    <col min="7174" max="7174" width="7.625" customWidth="1"/>
    <col min="7175" max="7175" width="8" customWidth="1"/>
    <col min="7176" max="7176" width="7.25" customWidth="1"/>
    <col min="7177" max="7177" width="7.5" customWidth="1"/>
    <col min="7178" max="7178" width="7.375" customWidth="1"/>
    <col min="7179" max="7179" width="8.375" customWidth="1"/>
    <col min="7180" max="7180" width="7.375" bestFit="1" customWidth="1"/>
    <col min="7181" max="7181" width="7.375" customWidth="1"/>
    <col min="7182" max="7182" width="8.25" customWidth="1"/>
    <col min="7183" max="7183" width="8.375" customWidth="1"/>
    <col min="7184" max="7184" width="8.5" customWidth="1"/>
    <col min="7185" max="7185" width="8.75" customWidth="1"/>
    <col min="7186" max="7186" width="7.625" customWidth="1"/>
    <col min="7187" max="7187" width="7.5" customWidth="1"/>
    <col min="7188" max="7188" width="8.875" customWidth="1"/>
    <col min="7189" max="7189" width="6.75" customWidth="1"/>
    <col min="7190" max="7190" width="7.75" customWidth="1"/>
    <col min="7191" max="7191" width="8.25" customWidth="1"/>
    <col min="7425" max="7425" width="3.875" customWidth="1"/>
    <col min="7426" max="7426" width="3.625" bestFit="1" customWidth="1"/>
    <col min="7427" max="7427" width="11" customWidth="1"/>
    <col min="7429" max="7429" width="15.875" customWidth="1"/>
    <col min="7430" max="7430" width="7.625" customWidth="1"/>
    <col min="7431" max="7431" width="8" customWidth="1"/>
    <col min="7432" max="7432" width="7.25" customWidth="1"/>
    <col min="7433" max="7433" width="7.5" customWidth="1"/>
    <col min="7434" max="7434" width="7.375" customWidth="1"/>
    <col min="7435" max="7435" width="8.375" customWidth="1"/>
    <col min="7436" max="7436" width="7.375" bestFit="1" customWidth="1"/>
    <col min="7437" max="7437" width="7.375" customWidth="1"/>
    <col min="7438" max="7438" width="8.25" customWidth="1"/>
    <col min="7439" max="7439" width="8.375" customWidth="1"/>
    <col min="7440" max="7440" width="8.5" customWidth="1"/>
    <col min="7441" max="7441" width="8.75" customWidth="1"/>
    <col min="7442" max="7442" width="7.625" customWidth="1"/>
    <col min="7443" max="7443" width="7.5" customWidth="1"/>
    <col min="7444" max="7444" width="8.875" customWidth="1"/>
    <col min="7445" max="7445" width="6.75" customWidth="1"/>
    <col min="7446" max="7446" width="7.75" customWidth="1"/>
    <col min="7447" max="7447" width="8.25" customWidth="1"/>
    <col min="7681" max="7681" width="3.875" customWidth="1"/>
    <col min="7682" max="7682" width="3.625" bestFit="1" customWidth="1"/>
    <col min="7683" max="7683" width="11" customWidth="1"/>
    <col min="7685" max="7685" width="15.875" customWidth="1"/>
    <col min="7686" max="7686" width="7.625" customWidth="1"/>
    <col min="7687" max="7687" width="8" customWidth="1"/>
    <col min="7688" max="7688" width="7.25" customWidth="1"/>
    <col min="7689" max="7689" width="7.5" customWidth="1"/>
    <col min="7690" max="7690" width="7.375" customWidth="1"/>
    <col min="7691" max="7691" width="8.375" customWidth="1"/>
    <col min="7692" max="7692" width="7.375" bestFit="1" customWidth="1"/>
    <col min="7693" max="7693" width="7.375" customWidth="1"/>
    <col min="7694" max="7694" width="8.25" customWidth="1"/>
    <col min="7695" max="7695" width="8.375" customWidth="1"/>
    <col min="7696" max="7696" width="8.5" customWidth="1"/>
    <col min="7697" max="7697" width="8.75" customWidth="1"/>
    <col min="7698" max="7698" width="7.625" customWidth="1"/>
    <col min="7699" max="7699" width="7.5" customWidth="1"/>
    <col min="7700" max="7700" width="8.875" customWidth="1"/>
    <col min="7701" max="7701" width="6.75" customWidth="1"/>
    <col min="7702" max="7702" width="7.75" customWidth="1"/>
    <col min="7703" max="7703" width="8.25" customWidth="1"/>
    <col min="7937" max="7937" width="3.875" customWidth="1"/>
    <col min="7938" max="7938" width="3.625" bestFit="1" customWidth="1"/>
    <col min="7939" max="7939" width="11" customWidth="1"/>
    <col min="7941" max="7941" width="15.875" customWidth="1"/>
    <col min="7942" max="7942" width="7.625" customWidth="1"/>
    <col min="7943" max="7943" width="8" customWidth="1"/>
    <col min="7944" max="7944" width="7.25" customWidth="1"/>
    <col min="7945" max="7945" width="7.5" customWidth="1"/>
    <col min="7946" max="7946" width="7.375" customWidth="1"/>
    <col min="7947" max="7947" width="8.375" customWidth="1"/>
    <col min="7948" max="7948" width="7.375" bestFit="1" customWidth="1"/>
    <col min="7949" max="7949" width="7.375" customWidth="1"/>
    <col min="7950" max="7950" width="8.25" customWidth="1"/>
    <col min="7951" max="7951" width="8.375" customWidth="1"/>
    <col min="7952" max="7952" width="8.5" customWidth="1"/>
    <col min="7953" max="7953" width="8.75" customWidth="1"/>
    <col min="7954" max="7954" width="7.625" customWidth="1"/>
    <col min="7955" max="7955" width="7.5" customWidth="1"/>
    <col min="7956" max="7956" width="8.875" customWidth="1"/>
    <col min="7957" max="7957" width="6.75" customWidth="1"/>
    <col min="7958" max="7958" width="7.75" customWidth="1"/>
    <col min="7959" max="7959" width="8.25" customWidth="1"/>
    <col min="8193" max="8193" width="3.875" customWidth="1"/>
    <col min="8194" max="8194" width="3.625" bestFit="1" customWidth="1"/>
    <col min="8195" max="8195" width="11" customWidth="1"/>
    <col min="8197" max="8197" width="15.875" customWidth="1"/>
    <col min="8198" max="8198" width="7.625" customWidth="1"/>
    <col min="8199" max="8199" width="8" customWidth="1"/>
    <col min="8200" max="8200" width="7.25" customWidth="1"/>
    <col min="8201" max="8201" width="7.5" customWidth="1"/>
    <col min="8202" max="8202" width="7.375" customWidth="1"/>
    <col min="8203" max="8203" width="8.375" customWidth="1"/>
    <col min="8204" max="8204" width="7.375" bestFit="1" customWidth="1"/>
    <col min="8205" max="8205" width="7.375" customWidth="1"/>
    <col min="8206" max="8206" width="8.25" customWidth="1"/>
    <col min="8207" max="8207" width="8.375" customWidth="1"/>
    <col min="8208" max="8208" width="8.5" customWidth="1"/>
    <col min="8209" max="8209" width="8.75" customWidth="1"/>
    <col min="8210" max="8210" width="7.625" customWidth="1"/>
    <col min="8211" max="8211" width="7.5" customWidth="1"/>
    <col min="8212" max="8212" width="8.875" customWidth="1"/>
    <col min="8213" max="8213" width="6.75" customWidth="1"/>
    <col min="8214" max="8214" width="7.75" customWidth="1"/>
    <col min="8215" max="8215" width="8.25" customWidth="1"/>
    <col min="8449" max="8449" width="3.875" customWidth="1"/>
    <col min="8450" max="8450" width="3.625" bestFit="1" customWidth="1"/>
    <col min="8451" max="8451" width="11" customWidth="1"/>
    <col min="8453" max="8453" width="15.875" customWidth="1"/>
    <col min="8454" max="8454" width="7.625" customWidth="1"/>
    <col min="8455" max="8455" width="8" customWidth="1"/>
    <col min="8456" max="8456" width="7.25" customWidth="1"/>
    <col min="8457" max="8457" width="7.5" customWidth="1"/>
    <col min="8458" max="8458" width="7.375" customWidth="1"/>
    <col min="8459" max="8459" width="8.375" customWidth="1"/>
    <col min="8460" max="8460" width="7.375" bestFit="1" customWidth="1"/>
    <col min="8461" max="8461" width="7.375" customWidth="1"/>
    <col min="8462" max="8462" width="8.25" customWidth="1"/>
    <col min="8463" max="8463" width="8.375" customWidth="1"/>
    <col min="8464" max="8464" width="8.5" customWidth="1"/>
    <col min="8465" max="8465" width="8.75" customWidth="1"/>
    <col min="8466" max="8466" width="7.625" customWidth="1"/>
    <col min="8467" max="8467" width="7.5" customWidth="1"/>
    <col min="8468" max="8468" width="8.875" customWidth="1"/>
    <col min="8469" max="8469" width="6.75" customWidth="1"/>
    <col min="8470" max="8470" width="7.75" customWidth="1"/>
    <col min="8471" max="8471" width="8.25" customWidth="1"/>
    <col min="8705" max="8705" width="3.875" customWidth="1"/>
    <col min="8706" max="8706" width="3.625" bestFit="1" customWidth="1"/>
    <col min="8707" max="8707" width="11" customWidth="1"/>
    <col min="8709" max="8709" width="15.875" customWidth="1"/>
    <col min="8710" max="8710" width="7.625" customWidth="1"/>
    <col min="8711" max="8711" width="8" customWidth="1"/>
    <col min="8712" max="8712" width="7.25" customWidth="1"/>
    <col min="8713" max="8713" width="7.5" customWidth="1"/>
    <col min="8714" max="8714" width="7.375" customWidth="1"/>
    <col min="8715" max="8715" width="8.375" customWidth="1"/>
    <col min="8716" max="8716" width="7.375" bestFit="1" customWidth="1"/>
    <col min="8717" max="8717" width="7.375" customWidth="1"/>
    <col min="8718" max="8718" width="8.25" customWidth="1"/>
    <col min="8719" max="8719" width="8.375" customWidth="1"/>
    <col min="8720" max="8720" width="8.5" customWidth="1"/>
    <col min="8721" max="8721" width="8.75" customWidth="1"/>
    <col min="8722" max="8722" width="7.625" customWidth="1"/>
    <col min="8723" max="8723" width="7.5" customWidth="1"/>
    <col min="8724" max="8724" width="8.875" customWidth="1"/>
    <col min="8725" max="8725" width="6.75" customWidth="1"/>
    <col min="8726" max="8726" width="7.75" customWidth="1"/>
    <col min="8727" max="8727" width="8.25" customWidth="1"/>
    <col min="8961" max="8961" width="3.875" customWidth="1"/>
    <col min="8962" max="8962" width="3.625" bestFit="1" customWidth="1"/>
    <col min="8963" max="8963" width="11" customWidth="1"/>
    <col min="8965" max="8965" width="15.875" customWidth="1"/>
    <col min="8966" max="8966" width="7.625" customWidth="1"/>
    <col min="8967" max="8967" width="8" customWidth="1"/>
    <col min="8968" max="8968" width="7.25" customWidth="1"/>
    <col min="8969" max="8969" width="7.5" customWidth="1"/>
    <col min="8970" max="8970" width="7.375" customWidth="1"/>
    <col min="8971" max="8971" width="8.375" customWidth="1"/>
    <col min="8972" max="8972" width="7.375" bestFit="1" customWidth="1"/>
    <col min="8973" max="8973" width="7.375" customWidth="1"/>
    <col min="8974" max="8974" width="8.25" customWidth="1"/>
    <col min="8975" max="8975" width="8.375" customWidth="1"/>
    <col min="8976" max="8976" width="8.5" customWidth="1"/>
    <col min="8977" max="8977" width="8.75" customWidth="1"/>
    <col min="8978" max="8978" width="7.625" customWidth="1"/>
    <col min="8979" max="8979" width="7.5" customWidth="1"/>
    <col min="8980" max="8980" width="8.875" customWidth="1"/>
    <col min="8981" max="8981" width="6.75" customWidth="1"/>
    <col min="8982" max="8982" width="7.75" customWidth="1"/>
    <col min="8983" max="8983" width="8.25" customWidth="1"/>
    <col min="9217" max="9217" width="3.875" customWidth="1"/>
    <col min="9218" max="9218" width="3.625" bestFit="1" customWidth="1"/>
    <col min="9219" max="9219" width="11" customWidth="1"/>
    <col min="9221" max="9221" width="15.875" customWidth="1"/>
    <col min="9222" max="9222" width="7.625" customWidth="1"/>
    <col min="9223" max="9223" width="8" customWidth="1"/>
    <col min="9224" max="9224" width="7.25" customWidth="1"/>
    <col min="9225" max="9225" width="7.5" customWidth="1"/>
    <col min="9226" max="9226" width="7.375" customWidth="1"/>
    <col min="9227" max="9227" width="8.375" customWidth="1"/>
    <col min="9228" max="9228" width="7.375" bestFit="1" customWidth="1"/>
    <col min="9229" max="9229" width="7.375" customWidth="1"/>
    <col min="9230" max="9230" width="8.25" customWidth="1"/>
    <col min="9231" max="9231" width="8.375" customWidth="1"/>
    <col min="9232" max="9232" width="8.5" customWidth="1"/>
    <col min="9233" max="9233" width="8.75" customWidth="1"/>
    <col min="9234" max="9234" width="7.625" customWidth="1"/>
    <col min="9235" max="9235" width="7.5" customWidth="1"/>
    <col min="9236" max="9236" width="8.875" customWidth="1"/>
    <col min="9237" max="9237" width="6.75" customWidth="1"/>
    <col min="9238" max="9238" width="7.75" customWidth="1"/>
    <col min="9239" max="9239" width="8.25" customWidth="1"/>
    <col min="9473" max="9473" width="3.875" customWidth="1"/>
    <col min="9474" max="9474" width="3.625" bestFit="1" customWidth="1"/>
    <col min="9475" max="9475" width="11" customWidth="1"/>
    <col min="9477" max="9477" width="15.875" customWidth="1"/>
    <col min="9478" max="9478" width="7.625" customWidth="1"/>
    <col min="9479" max="9479" width="8" customWidth="1"/>
    <col min="9480" max="9480" width="7.25" customWidth="1"/>
    <col min="9481" max="9481" width="7.5" customWidth="1"/>
    <col min="9482" max="9482" width="7.375" customWidth="1"/>
    <col min="9483" max="9483" width="8.375" customWidth="1"/>
    <col min="9484" max="9484" width="7.375" bestFit="1" customWidth="1"/>
    <col min="9485" max="9485" width="7.375" customWidth="1"/>
    <col min="9486" max="9486" width="8.25" customWidth="1"/>
    <col min="9487" max="9487" width="8.375" customWidth="1"/>
    <col min="9488" max="9488" width="8.5" customWidth="1"/>
    <col min="9489" max="9489" width="8.75" customWidth="1"/>
    <col min="9490" max="9490" width="7.625" customWidth="1"/>
    <col min="9491" max="9491" width="7.5" customWidth="1"/>
    <col min="9492" max="9492" width="8.875" customWidth="1"/>
    <col min="9493" max="9493" width="6.75" customWidth="1"/>
    <col min="9494" max="9494" width="7.75" customWidth="1"/>
    <col min="9495" max="9495" width="8.25" customWidth="1"/>
    <col min="9729" max="9729" width="3.875" customWidth="1"/>
    <col min="9730" max="9730" width="3.625" bestFit="1" customWidth="1"/>
    <col min="9731" max="9731" width="11" customWidth="1"/>
    <col min="9733" max="9733" width="15.875" customWidth="1"/>
    <col min="9734" max="9734" width="7.625" customWidth="1"/>
    <col min="9735" max="9735" width="8" customWidth="1"/>
    <col min="9736" max="9736" width="7.25" customWidth="1"/>
    <col min="9737" max="9737" width="7.5" customWidth="1"/>
    <col min="9738" max="9738" width="7.375" customWidth="1"/>
    <col min="9739" max="9739" width="8.375" customWidth="1"/>
    <col min="9740" max="9740" width="7.375" bestFit="1" customWidth="1"/>
    <col min="9741" max="9741" width="7.375" customWidth="1"/>
    <col min="9742" max="9742" width="8.25" customWidth="1"/>
    <col min="9743" max="9743" width="8.375" customWidth="1"/>
    <col min="9744" max="9744" width="8.5" customWidth="1"/>
    <col min="9745" max="9745" width="8.75" customWidth="1"/>
    <col min="9746" max="9746" width="7.625" customWidth="1"/>
    <col min="9747" max="9747" width="7.5" customWidth="1"/>
    <col min="9748" max="9748" width="8.875" customWidth="1"/>
    <col min="9749" max="9749" width="6.75" customWidth="1"/>
    <col min="9750" max="9750" width="7.75" customWidth="1"/>
    <col min="9751" max="9751" width="8.25" customWidth="1"/>
    <col min="9985" max="9985" width="3.875" customWidth="1"/>
    <col min="9986" max="9986" width="3.625" bestFit="1" customWidth="1"/>
    <col min="9987" max="9987" width="11" customWidth="1"/>
    <col min="9989" max="9989" width="15.875" customWidth="1"/>
    <col min="9990" max="9990" width="7.625" customWidth="1"/>
    <col min="9991" max="9991" width="8" customWidth="1"/>
    <col min="9992" max="9992" width="7.25" customWidth="1"/>
    <col min="9993" max="9993" width="7.5" customWidth="1"/>
    <col min="9994" max="9994" width="7.375" customWidth="1"/>
    <col min="9995" max="9995" width="8.375" customWidth="1"/>
    <col min="9996" max="9996" width="7.375" bestFit="1" customWidth="1"/>
    <col min="9997" max="9997" width="7.375" customWidth="1"/>
    <col min="9998" max="9998" width="8.25" customWidth="1"/>
    <col min="9999" max="9999" width="8.375" customWidth="1"/>
    <col min="10000" max="10000" width="8.5" customWidth="1"/>
    <col min="10001" max="10001" width="8.75" customWidth="1"/>
    <col min="10002" max="10002" width="7.625" customWidth="1"/>
    <col min="10003" max="10003" width="7.5" customWidth="1"/>
    <col min="10004" max="10004" width="8.875" customWidth="1"/>
    <col min="10005" max="10005" width="6.75" customWidth="1"/>
    <col min="10006" max="10006" width="7.75" customWidth="1"/>
    <col min="10007" max="10007" width="8.25" customWidth="1"/>
    <col min="10241" max="10241" width="3.875" customWidth="1"/>
    <col min="10242" max="10242" width="3.625" bestFit="1" customWidth="1"/>
    <col min="10243" max="10243" width="11" customWidth="1"/>
    <col min="10245" max="10245" width="15.875" customWidth="1"/>
    <col min="10246" max="10246" width="7.625" customWidth="1"/>
    <col min="10247" max="10247" width="8" customWidth="1"/>
    <col min="10248" max="10248" width="7.25" customWidth="1"/>
    <col min="10249" max="10249" width="7.5" customWidth="1"/>
    <col min="10250" max="10250" width="7.375" customWidth="1"/>
    <col min="10251" max="10251" width="8.375" customWidth="1"/>
    <col min="10252" max="10252" width="7.375" bestFit="1" customWidth="1"/>
    <col min="10253" max="10253" width="7.375" customWidth="1"/>
    <col min="10254" max="10254" width="8.25" customWidth="1"/>
    <col min="10255" max="10255" width="8.375" customWidth="1"/>
    <col min="10256" max="10256" width="8.5" customWidth="1"/>
    <col min="10257" max="10257" width="8.75" customWidth="1"/>
    <col min="10258" max="10258" width="7.625" customWidth="1"/>
    <col min="10259" max="10259" width="7.5" customWidth="1"/>
    <col min="10260" max="10260" width="8.875" customWidth="1"/>
    <col min="10261" max="10261" width="6.75" customWidth="1"/>
    <col min="10262" max="10262" width="7.75" customWidth="1"/>
    <col min="10263" max="10263" width="8.25" customWidth="1"/>
    <col min="10497" max="10497" width="3.875" customWidth="1"/>
    <col min="10498" max="10498" width="3.625" bestFit="1" customWidth="1"/>
    <col min="10499" max="10499" width="11" customWidth="1"/>
    <col min="10501" max="10501" width="15.875" customWidth="1"/>
    <col min="10502" max="10502" width="7.625" customWidth="1"/>
    <col min="10503" max="10503" width="8" customWidth="1"/>
    <col min="10504" max="10504" width="7.25" customWidth="1"/>
    <col min="10505" max="10505" width="7.5" customWidth="1"/>
    <col min="10506" max="10506" width="7.375" customWidth="1"/>
    <col min="10507" max="10507" width="8.375" customWidth="1"/>
    <col min="10508" max="10508" width="7.375" bestFit="1" customWidth="1"/>
    <col min="10509" max="10509" width="7.375" customWidth="1"/>
    <col min="10510" max="10510" width="8.25" customWidth="1"/>
    <col min="10511" max="10511" width="8.375" customWidth="1"/>
    <col min="10512" max="10512" width="8.5" customWidth="1"/>
    <col min="10513" max="10513" width="8.75" customWidth="1"/>
    <col min="10514" max="10514" width="7.625" customWidth="1"/>
    <col min="10515" max="10515" width="7.5" customWidth="1"/>
    <col min="10516" max="10516" width="8.875" customWidth="1"/>
    <col min="10517" max="10517" width="6.75" customWidth="1"/>
    <col min="10518" max="10518" width="7.75" customWidth="1"/>
    <col min="10519" max="10519" width="8.25" customWidth="1"/>
    <col min="10753" max="10753" width="3.875" customWidth="1"/>
    <col min="10754" max="10754" width="3.625" bestFit="1" customWidth="1"/>
    <col min="10755" max="10755" width="11" customWidth="1"/>
    <col min="10757" max="10757" width="15.875" customWidth="1"/>
    <col min="10758" max="10758" width="7.625" customWidth="1"/>
    <col min="10759" max="10759" width="8" customWidth="1"/>
    <col min="10760" max="10760" width="7.25" customWidth="1"/>
    <col min="10761" max="10761" width="7.5" customWidth="1"/>
    <col min="10762" max="10762" width="7.375" customWidth="1"/>
    <col min="10763" max="10763" width="8.375" customWidth="1"/>
    <col min="10764" max="10764" width="7.375" bestFit="1" customWidth="1"/>
    <col min="10765" max="10765" width="7.375" customWidth="1"/>
    <col min="10766" max="10766" width="8.25" customWidth="1"/>
    <col min="10767" max="10767" width="8.375" customWidth="1"/>
    <col min="10768" max="10768" width="8.5" customWidth="1"/>
    <col min="10769" max="10769" width="8.75" customWidth="1"/>
    <col min="10770" max="10770" width="7.625" customWidth="1"/>
    <col min="10771" max="10771" width="7.5" customWidth="1"/>
    <col min="10772" max="10772" width="8.875" customWidth="1"/>
    <col min="10773" max="10773" width="6.75" customWidth="1"/>
    <col min="10774" max="10774" width="7.75" customWidth="1"/>
    <col min="10775" max="10775" width="8.25" customWidth="1"/>
    <col min="11009" max="11009" width="3.875" customWidth="1"/>
    <col min="11010" max="11010" width="3.625" bestFit="1" customWidth="1"/>
    <col min="11011" max="11011" width="11" customWidth="1"/>
    <col min="11013" max="11013" width="15.875" customWidth="1"/>
    <col min="11014" max="11014" width="7.625" customWidth="1"/>
    <col min="11015" max="11015" width="8" customWidth="1"/>
    <col min="11016" max="11016" width="7.25" customWidth="1"/>
    <col min="11017" max="11017" width="7.5" customWidth="1"/>
    <col min="11018" max="11018" width="7.375" customWidth="1"/>
    <col min="11019" max="11019" width="8.375" customWidth="1"/>
    <col min="11020" max="11020" width="7.375" bestFit="1" customWidth="1"/>
    <col min="11021" max="11021" width="7.375" customWidth="1"/>
    <col min="11022" max="11022" width="8.25" customWidth="1"/>
    <col min="11023" max="11023" width="8.375" customWidth="1"/>
    <col min="11024" max="11024" width="8.5" customWidth="1"/>
    <col min="11025" max="11025" width="8.75" customWidth="1"/>
    <col min="11026" max="11026" width="7.625" customWidth="1"/>
    <col min="11027" max="11027" width="7.5" customWidth="1"/>
    <col min="11028" max="11028" width="8.875" customWidth="1"/>
    <col min="11029" max="11029" width="6.75" customWidth="1"/>
    <col min="11030" max="11030" width="7.75" customWidth="1"/>
    <col min="11031" max="11031" width="8.25" customWidth="1"/>
    <col min="11265" max="11265" width="3.875" customWidth="1"/>
    <col min="11266" max="11266" width="3.625" bestFit="1" customWidth="1"/>
    <col min="11267" max="11267" width="11" customWidth="1"/>
    <col min="11269" max="11269" width="15.875" customWidth="1"/>
    <col min="11270" max="11270" width="7.625" customWidth="1"/>
    <col min="11271" max="11271" width="8" customWidth="1"/>
    <col min="11272" max="11272" width="7.25" customWidth="1"/>
    <col min="11273" max="11273" width="7.5" customWidth="1"/>
    <col min="11274" max="11274" width="7.375" customWidth="1"/>
    <col min="11275" max="11275" width="8.375" customWidth="1"/>
    <col min="11276" max="11276" width="7.375" bestFit="1" customWidth="1"/>
    <col min="11277" max="11277" width="7.375" customWidth="1"/>
    <col min="11278" max="11278" width="8.25" customWidth="1"/>
    <col min="11279" max="11279" width="8.375" customWidth="1"/>
    <col min="11280" max="11280" width="8.5" customWidth="1"/>
    <col min="11281" max="11281" width="8.75" customWidth="1"/>
    <col min="11282" max="11282" width="7.625" customWidth="1"/>
    <col min="11283" max="11283" width="7.5" customWidth="1"/>
    <col min="11284" max="11284" width="8.875" customWidth="1"/>
    <col min="11285" max="11285" width="6.75" customWidth="1"/>
    <col min="11286" max="11286" width="7.75" customWidth="1"/>
    <col min="11287" max="11287" width="8.25" customWidth="1"/>
    <col min="11521" max="11521" width="3.875" customWidth="1"/>
    <col min="11522" max="11522" width="3.625" bestFit="1" customWidth="1"/>
    <col min="11523" max="11523" width="11" customWidth="1"/>
    <col min="11525" max="11525" width="15.875" customWidth="1"/>
    <col min="11526" max="11526" width="7.625" customWidth="1"/>
    <col min="11527" max="11527" width="8" customWidth="1"/>
    <col min="11528" max="11528" width="7.25" customWidth="1"/>
    <col min="11529" max="11529" width="7.5" customWidth="1"/>
    <col min="11530" max="11530" width="7.375" customWidth="1"/>
    <col min="11531" max="11531" width="8.375" customWidth="1"/>
    <col min="11532" max="11532" width="7.375" bestFit="1" customWidth="1"/>
    <col min="11533" max="11533" width="7.375" customWidth="1"/>
    <col min="11534" max="11534" width="8.25" customWidth="1"/>
    <col min="11535" max="11535" width="8.375" customWidth="1"/>
    <col min="11536" max="11536" width="8.5" customWidth="1"/>
    <col min="11537" max="11537" width="8.75" customWidth="1"/>
    <col min="11538" max="11538" width="7.625" customWidth="1"/>
    <col min="11539" max="11539" width="7.5" customWidth="1"/>
    <col min="11540" max="11540" width="8.875" customWidth="1"/>
    <col min="11541" max="11541" width="6.75" customWidth="1"/>
    <col min="11542" max="11542" width="7.75" customWidth="1"/>
    <col min="11543" max="11543" width="8.25" customWidth="1"/>
    <col min="11777" max="11777" width="3.875" customWidth="1"/>
    <col min="11778" max="11778" width="3.625" bestFit="1" customWidth="1"/>
    <col min="11779" max="11779" width="11" customWidth="1"/>
    <col min="11781" max="11781" width="15.875" customWidth="1"/>
    <col min="11782" max="11782" width="7.625" customWidth="1"/>
    <col min="11783" max="11783" width="8" customWidth="1"/>
    <col min="11784" max="11784" width="7.25" customWidth="1"/>
    <col min="11785" max="11785" width="7.5" customWidth="1"/>
    <col min="11786" max="11786" width="7.375" customWidth="1"/>
    <col min="11787" max="11787" width="8.375" customWidth="1"/>
    <col min="11788" max="11788" width="7.375" bestFit="1" customWidth="1"/>
    <col min="11789" max="11789" width="7.375" customWidth="1"/>
    <col min="11790" max="11790" width="8.25" customWidth="1"/>
    <col min="11791" max="11791" width="8.375" customWidth="1"/>
    <col min="11792" max="11792" width="8.5" customWidth="1"/>
    <col min="11793" max="11793" width="8.75" customWidth="1"/>
    <col min="11794" max="11794" width="7.625" customWidth="1"/>
    <col min="11795" max="11795" width="7.5" customWidth="1"/>
    <col min="11796" max="11796" width="8.875" customWidth="1"/>
    <col min="11797" max="11797" width="6.75" customWidth="1"/>
    <col min="11798" max="11798" width="7.75" customWidth="1"/>
    <col min="11799" max="11799" width="8.25" customWidth="1"/>
    <col min="12033" max="12033" width="3.875" customWidth="1"/>
    <col min="12034" max="12034" width="3.625" bestFit="1" customWidth="1"/>
    <col min="12035" max="12035" width="11" customWidth="1"/>
    <col min="12037" max="12037" width="15.875" customWidth="1"/>
    <col min="12038" max="12038" width="7.625" customWidth="1"/>
    <col min="12039" max="12039" width="8" customWidth="1"/>
    <col min="12040" max="12040" width="7.25" customWidth="1"/>
    <col min="12041" max="12041" width="7.5" customWidth="1"/>
    <col min="12042" max="12042" width="7.375" customWidth="1"/>
    <col min="12043" max="12043" width="8.375" customWidth="1"/>
    <col min="12044" max="12044" width="7.375" bestFit="1" customWidth="1"/>
    <col min="12045" max="12045" width="7.375" customWidth="1"/>
    <col min="12046" max="12046" width="8.25" customWidth="1"/>
    <col min="12047" max="12047" width="8.375" customWidth="1"/>
    <col min="12048" max="12048" width="8.5" customWidth="1"/>
    <col min="12049" max="12049" width="8.75" customWidth="1"/>
    <col min="12050" max="12050" width="7.625" customWidth="1"/>
    <col min="12051" max="12051" width="7.5" customWidth="1"/>
    <col min="12052" max="12052" width="8.875" customWidth="1"/>
    <col min="12053" max="12053" width="6.75" customWidth="1"/>
    <col min="12054" max="12054" width="7.75" customWidth="1"/>
    <col min="12055" max="12055" width="8.25" customWidth="1"/>
    <col min="12289" max="12289" width="3.875" customWidth="1"/>
    <col min="12290" max="12290" width="3.625" bestFit="1" customWidth="1"/>
    <col min="12291" max="12291" width="11" customWidth="1"/>
    <col min="12293" max="12293" width="15.875" customWidth="1"/>
    <col min="12294" max="12294" width="7.625" customWidth="1"/>
    <col min="12295" max="12295" width="8" customWidth="1"/>
    <col min="12296" max="12296" width="7.25" customWidth="1"/>
    <col min="12297" max="12297" width="7.5" customWidth="1"/>
    <col min="12298" max="12298" width="7.375" customWidth="1"/>
    <col min="12299" max="12299" width="8.375" customWidth="1"/>
    <col min="12300" max="12300" width="7.375" bestFit="1" customWidth="1"/>
    <col min="12301" max="12301" width="7.375" customWidth="1"/>
    <col min="12302" max="12302" width="8.25" customWidth="1"/>
    <col min="12303" max="12303" width="8.375" customWidth="1"/>
    <col min="12304" max="12304" width="8.5" customWidth="1"/>
    <col min="12305" max="12305" width="8.75" customWidth="1"/>
    <col min="12306" max="12306" width="7.625" customWidth="1"/>
    <col min="12307" max="12307" width="7.5" customWidth="1"/>
    <col min="12308" max="12308" width="8.875" customWidth="1"/>
    <col min="12309" max="12309" width="6.75" customWidth="1"/>
    <col min="12310" max="12310" width="7.75" customWidth="1"/>
    <col min="12311" max="12311" width="8.25" customWidth="1"/>
    <col min="12545" max="12545" width="3.875" customWidth="1"/>
    <col min="12546" max="12546" width="3.625" bestFit="1" customWidth="1"/>
    <col min="12547" max="12547" width="11" customWidth="1"/>
    <col min="12549" max="12549" width="15.875" customWidth="1"/>
    <col min="12550" max="12550" width="7.625" customWidth="1"/>
    <col min="12551" max="12551" width="8" customWidth="1"/>
    <col min="12552" max="12552" width="7.25" customWidth="1"/>
    <col min="12553" max="12553" width="7.5" customWidth="1"/>
    <col min="12554" max="12554" width="7.375" customWidth="1"/>
    <col min="12555" max="12555" width="8.375" customWidth="1"/>
    <col min="12556" max="12556" width="7.375" bestFit="1" customWidth="1"/>
    <col min="12557" max="12557" width="7.375" customWidth="1"/>
    <col min="12558" max="12558" width="8.25" customWidth="1"/>
    <col min="12559" max="12559" width="8.375" customWidth="1"/>
    <col min="12560" max="12560" width="8.5" customWidth="1"/>
    <col min="12561" max="12561" width="8.75" customWidth="1"/>
    <col min="12562" max="12562" width="7.625" customWidth="1"/>
    <col min="12563" max="12563" width="7.5" customWidth="1"/>
    <col min="12564" max="12564" width="8.875" customWidth="1"/>
    <col min="12565" max="12565" width="6.75" customWidth="1"/>
    <col min="12566" max="12566" width="7.75" customWidth="1"/>
    <col min="12567" max="12567" width="8.25" customWidth="1"/>
    <col min="12801" max="12801" width="3.875" customWidth="1"/>
    <col min="12802" max="12802" width="3.625" bestFit="1" customWidth="1"/>
    <col min="12803" max="12803" width="11" customWidth="1"/>
    <col min="12805" max="12805" width="15.875" customWidth="1"/>
    <col min="12806" max="12806" width="7.625" customWidth="1"/>
    <col min="12807" max="12807" width="8" customWidth="1"/>
    <col min="12808" max="12808" width="7.25" customWidth="1"/>
    <col min="12809" max="12809" width="7.5" customWidth="1"/>
    <col min="12810" max="12810" width="7.375" customWidth="1"/>
    <col min="12811" max="12811" width="8.375" customWidth="1"/>
    <col min="12812" max="12812" width="7.375" bestFit="1" customWidth="1"/>
    <col min="12813" max="12813" width="7.375" customWidth="1"/>
    <col min="12814" max="12814" width="8.25" customWidth="1"/>
    <col min="12815" max="12815" width="8.375" customWidth="1"/>
    <col min="12816" max="12816" width="8.5" customWidth="1"/>
    <col min="12817" max="12817" width="8.75" customWidth="1"/>
    <col min="12818" max="12818" width="7.625" customWidth="1"/>
    <col min="12819" max="12819" width="7.5" customWidth="1"/>
    <col min="12820" max="12820" width="8.875" customWidth="1"/>
    <col min="12821" max="12821" width="6.75" customWidth="1"/>
    <col min="12822" max="12822" width="7.75" customWidth="1"/>
    <col min="12823" max="12823" width="8.25" customWidth="1"/>
    <col min="13057" max="13057" width="3.875" customWidth="1"/>
    <col min="13058" max="13058" width="3.625" bestFit="1" customWidth="1"/>
    <col min="13059" max="13059" width="11" customWidth="1"/>
    <col min="13061" max="13061" width="15.875" customWidth="1"/>
    <col min="13062" max="13062" width="7.625" customWidth="1"/>
    <col min="13063" max="13063" width="8" customWidth="1"/>
    <col min="13064" max="13064" width="7.25" customWidth="1"/>
    <col min="13065" max="13065" width="7.5" customWidth="1"/>
    <col min="13066" max="13066" width="7.375" customWidth="1"/>
    <col min="13067" max="13067" width="8.375" customWidth="1"/>
    <col min="13068" max="13068" width="7.375" bestFit="1" customWidth="1"/>
    <col min="13069" max="13069" width="7.375" customWidth="1"/>
    <col min="13070" max="13070" width="8.25" customWidth="1"/>
    <col min="13071" max="13071" width="8.375" customWidth="1"/>
    <col min="13072" max="13072" width="8.5" customWidth="1"/>
    <col min="13073" max="13073" width="8.75" customWidth="1"/>
    <col min="13074" max="13074" width="7.625" customWidth="1"/>
    <col min="13075" max="13075" width="7.5" customWidth="1"/>
    <col min="13076" max="13076" width="8.875" customWidth="1"/>
    <col min="13077" max="13077" width="6.75" customWidth="1"/>
    <col min="13078" max="13078" width="7.75" customWidth="1"/>
    <col min="13079" max="13079" width="8.25" customWidth="1"/>
    <col min="13313" max="13313" width="3.875" customWidth="1"/>
    <col min="13314" max="13314" width="3.625" bestFit="1" customWidth="1"/>
    <col min="13315" max="13315" width="11" customWidth="1"/>
    <col min="13317" max="13317" width="15.875" customWidth="1"/>
    <col min="13318" max="13318" width="7.625" customWidth="1"/>
    <col min="13319" max="13319" width="8" customWidth="1"/>
    <col min="13320" max="13320" width="7.25" customWidth="1"/>
    <col min="13321" max="13321" width="7.5" customWidth="1"/>
    <col min="13322" max="13322" width="7.375" customWidth="1"/>
    <col min="13323" max="13323" width="8.375" customWidth="1"/>
    <col min="13324" max="13324" width="7.375" bestFit="1" customWidth="1"/>
    <col min="13325" max="13325" width="7.375" customWidth="1"/>
    <col min="13326" max="13326" width="8.25" customWidth="1"/>
    <col min="13327" max="13327" width="8.375" customWidth="1"/>
    <col min="13328" max="13328" width="8.5" customWidth="1"/>
    <col min="13329" max="13329" width="8.75" customWidth="1"/>
    <col min="13330" max="13330" width="7.625" customWidth="1"/>
    <col min="13331" max="13331" width="7.5" customWidth="1"/>
    <col min="13332" max="13332" width="8.875" customWidth="1"/>
    <col min="13333" max="13333" width="6.75" customWidth="1"/>
    <col min="13334" max="13334" width="7.75" customWidth="1"/>
    <col min="13335" max="13335" width="8.25" customWidth="1"/>
    <col min="13569" max="13569" width="3.875" customWidth="1"/>
    <col min="13570" max="13570" width="3.625" bestFit="1" customWidth="1"/>
    <col min="13571" max="13571" width="11" customWidth="1"/>
    <col min="13573" max="13573" width="15.875" customWidth="1"/>
    <col min="13574" max="13574" width="7.625" customWidth="1"/>
    <col min="13575" max="13575" width="8" customWidth="1"/>
    <col min="13576" max="13576" width="7.25" customWidth="1"/>
    <col min="13577" max="13577" width="7.5" customWidth="1"/>
    <col min="13578" max="13578" width="7.375" customWidth="1"/>
    <col min="13579" max="13579" width="8.375" customWidth="1"/>
    <col min="13580" max="13580" width="7.375" bestFit="1" customWidth="1"/>
    <col min="13581" max="13581" width="7.375" customWidth="1"/>
    <col min="13582" max="13582" width="8.25" customWidth="1"/>
    <col min="13583" max="13583" width="8.375" customWidth="1"/>
    <col min="13584" max="13584" width="8.5" customWidth="1"/>
    <col min="13585" max="13585" width="8.75" customWidth="1"/>
    <col min="13586" max="13586" width="7.625" customWidth="1"/>
    <col min="13587" max="13587" width="7.5" customWidth="1"/>
    <col min="13588" max="13588" width="8.875" customWidth="1"/>
    <col min="13589" max="13589" width="6.75" customWidth="1"/>
    <col min="13590" max="13590" width="7.75" customWidth="1"/>
    <col min="13591" max="13591" width="8.25" customWidth="1"/>
    <col min="13825" max="13825" width="3.875" customWidth="1"/>
    <col min="13826" max="13826" width="3.625" bestFit="1" customWidth="1"/>
    <col min="13827" max="13827" width="11" customWidth="1"/>
    <col min="13829" max="13829" width="15.875" customWidth="1"/>
    <col min="13830" max="13830" width="7.625" customWidth="1"/>
    <col min="13831" max="13831" width="8" customWidth="1"/>
    <col min="13832" max="13832" width="7.25" customWidth="1"/>
    <col min="13833" max="13833" width="7.5" customWidth="1"/>
    <col min="13834" max="13834" width="7.375" customWidth="1"/>
    <col min="13835" max="13835" width="8.375" customWidth="1"/>
    <col min="13836" max="13836" width="7.375" bestFit="1" customWidth="1"/>
    <col min="13837" max="13837" width="7.375" customWidth="1"/>
    <col min="13838" max="13838" width="8.25" customWidth="1"/>
    <col min="13839" max="13839" width="8.375" customWidth="1"/>
    <col min="13840" max="13840" width="8.5" customWidth="1"/>
    <col min="13841" max="13841" width="8.75" customWidth="1"/>
    <col min="13842" max="13842" width="7.625" customWidth="1"/>
    <col min="13843" max="13843" width="7.5" customWidth="1"/>
    <col min="13844" max="13844" width="8.875" customWidth="1"/>
    <col min="13845" max="13845" width="6.75" customWidth="1"/>
    <col min="13846" max="13846" width="7.75" customWidth="1"/>
    <col min="13847" max="13847" width="8.25" customWidth="1"/>
    <col min="14081" max="14081" width="3.875" customWidth="1"/>
    <col min="14082" max="14082" width="3.625" bestFit="1" customWidth="1"/>
    <col min="14083" max="14083" width="11" customWidth="1"/>
    <col min="14085" max="14085" width="15.875" customWidth="1"/>
    <col min="14086" max="14086" width="7.625" customWidth="1"/>
    <col min="14087" max="14087" width="8" customWidth="1"/>
    <col min="14088" max="14088" width="7.25" customWidth="1"/>
    <col min="14089" max="14089" width="7.5" customWidth="1"/>
    <col min="14090" max="14090" width="7.375" customWidth="1"/>
    <col min="14091" max="14091" width="8.375" customWidth="1"/>
    <col min="14092" max="14092" width="7.375" bestFit="1" customWidth="1"/>
    <col min="14093" max="14093" width="7.375" customWidth="1"/>
    <col min="14094" max="14094" width="8.25" customWidth="1"/>
    <col min="14095" max="14095" width="8.375" customWidth="1"/>
    <col min="14096" max="14096" width="8.5" customWidth="1"/>
    <col min="14097" max="14097" width="8.75" customWidth="1"/>
    <col min="14098" max="14098" width="7.625" customWidth="1"/>
    <col min="14099" max="14099" width="7.5" customWidth="1"/>
    <col min="14100" max="14100" width="8.875" customWidth="1"/>
    <col min="14101" max="14101" width="6.75" customWidth="1"/>
    <col min="14102" max="14102" width="7.75" customWidth="1"/>
    <col min="14103" max="14103" width="8.25" customWidth="1"/>
    <col min="14337" max="14337" width="3.875" customWidth="1"/>
    <col min="14338" max="14338" width="3.625" bestFit="1" customWidth="1"/>
    <col min="14339" max="14339" width="11" customWidth="1"/>
    <col min="14341" max="14341" width="15.875" customWidth="1"/>
    <col min="14342" max="14342" width="7.625" customWidth="1"/>
    <col min="14343" max="14343" width="8" customWidth="1"/>
    <col min="14344" max="14344" width="7.25" customWidth="1"/>
    <col min="14345" max="14345" width="7.5" customWidth="1"/>
    <col min="14346" max="14346" width="7.375" customWidth="1"/>
    <col min="14347" max="14347" width="8.375" customWidth="1"/>
    <col min="14348" max="14348" width="7.375" bestFit="1" customWidth="1"/>
    <col min="14349" max="14349" width="7.375" customWidth="1"/>
    <col min="14350" max="14350" width="8.25" customWidth="1"/>
    <col min="14351" max="14351" width="8.375" customWidth="1"/>
    <col min="14352" max="14352" width="8.5" customWidth="1"/>
    <col min="14353" max="14353" width="8.75" customWidth="1"/>
    <col min="14354" max="14354" width="7.625" customWidth="1"/>
    <col min="14355" max="14355" width="7.5" customWidth="1"/>
    <col min="14356" max="14356" width="8.875" customWidth="1"/>
    <col min="14357" max="14357" width="6.75" customWidth="1"/>
    <col min="14358" max="14358" width="7.75" customWidth="1"/>
    <col min="14359" max="14359" width="8.25" customWidth="1"/>
    <col min="14593" max="14593" width="3.875" customWidth="1"/>
    <col min="14594" max="14594" width="3.625" bestFit="1" customWidth="1"/>
    <col min="14595" max="14595" width="11" customWidth="1"/>
    <col min="14597" max="14597" width="15.875" customWidth="1"/>
    <col min="14598" max="14598" width="7.625" customWidth="1"/>
    <col min="14599" max="14599" width="8" customWidth="1"/>
    <col min="14600" max="14600" width="7.25" customWidth="1"/>
    <col min="14601" max="14601" width="7.5" customWidth="1"/>
    <col min="14602" max="14602" width="7.375" customWidth="1"/>
    <col min="14603" max="14603" width="8.375" customWidth="1"/>
    <col min="14604" max="14604" width="7.375" bestFit="1" customWidth="1"/>
    <col min="14605" max="14605" width="7.375" customWidth="1"/>
    <col min="14606" max="14606" width="8.25" customWidth="1"/>
    <col min="14607" max="14607" width="8.375" customWidth="1"/>
    <col min="14608" max="14608" width="8.5" customWidth="1"/>
    <col min="14609" max="14609" width="8.75" customWidth="1"/>
    <col min="14610" max="14610" width="7.625" customWidth="1"/>
    <col min="14611" max="14611" width="7.5" customWidth="1"/>
    <col min="14612" max="14612" width="8.875" customWidth="1"/>
    <col min="14613" max="14613" width="6.75" customWidth="1"/>
    <col min="14614" max="14614" width="7.75" customWidth="1"/>
    <col min="14615" max="14615" width="8.25" customWidth="1"/>
    <col min="14849" max="14849" width="3.875" customWidth="1"/>
    <col min="14850" max="14850" width="3.625" bestFit="1" customWidth="1"/>
    <col min="14851" max="14851" width="11" customWidth="1"/>
    <col min="14853" max="14853" width="15.875" customWidth="1"/>
    <col min="14854" max="14854" width="7.625" customWidth="1"/>
    <col min="14855" max="14855" width="8" customWidth="1"/>
    <col min="14856" max="14856" width="7.25" customWidth="1"/>
    <col min="14857" max="14857" width="7.5" customWidth="1"/>
    <col min="14858" max="14858" width="7.375" customWidth="1"/>
    <col min="14859" max="14859" width="8.375" customWidth="1"/>
    <col min="14860" max="14860" width="7.375" bestFit="1" customWidth="1"/>
    <col min="14861" max="14861" width="7.375" customWidth="1"/>
    <col min="14862" max="14862" width="8.25" customWidth="1"/>
    <col min="14863" max="14863" width="8.375" customWidth="1"/>
    <col min="14864" max="14864" width="8.5" customWidth="1"/>
    <col min="14865" max="14865" width="8.75" customWidth="1"/>
    <col min="14866" max="14866" width="7.625" customWidth="1"/>
    <col min="14867" max="14867" width="7.5" customWidth="1"/>
    <col min="14868" max="14868" width="8.875" customWidth="1"/>
    <col min="14869" max="14869" width="6.75" customWidth="1"/>
    <col min="14870" max="14870" width="7.75" customWidth="1"/>
    <col min="14871" max="14871" width="8.25" customWidth="1"/>
    <col min="15105" max="15105" width="3.875" customWidth="1"/>
    <col min="15106" max="15106" width="3.625" bestFit="1" customWidth="1"/>
    <col min="15107" max="15107" width="11" customWidth="1"/>
    <col min="15109" max="15109" width="15.875" customWidth="1"/>
    <col min="15110" max="15110" width="7.625" customWidth="1"/>
    <col min="15111" max="15111" width="8" customWidth="1"/>
    <col min="15112" max="15112" width="7.25" customWidth="1"/>
    <col min="15113" max="15113" width="7.5" customWidth="1"/>
    <col min="15114" max="15114" width="7.375" customWidth="1"/>
    <col min="15115" max="15115" width="8.375" customWidth="1"/>
    <col min="15116" max="15116" width="7.375" bestFit="1" customWidth="1"/>
    <col min="15117" max="15117" width="7.375" customWidth="1"/>
    <col min="15118" max="15118" width="8.25" customWidth="1"/>
    <col min="15119" max="15119" width="8.375" customWidth="1"/>
    <col min="15120" max="15120" width="8.5" customWidth="1"/>
    <col min="15121" max="15121" width="8.75" customWidth="1"/>
    <col min="15122" max="15122" width="7.625" customWidth="1"/>
    <col min="15123" max="15123" width="7.5" customWidth="1"/>
    <col min="15124" max="15124" width="8.875" customWidth="1"/>
    <col min="15125" max="15125" width="6.75" customWidth="1"/>
    <col min="15126" max="15126" width="7.75" customWidth="1"/>
    <col min="15127" max="15127" width="8.25" customWidth="1"/>
    <col min="15361" max="15361" width="3.875" customWidth="1"/>
    <col min="15362" max="15362" width="3.625" bestFit="1" customWidth="1"/>
    <col min="15363" max="15363" width="11" customWidth="1"/>
    <col min="15365" max="15365" width="15.875" customWidth="1"/>
    <col min="15366" max="15366" width="7.625" customWidth="1"/>
    <col min="15367" max="15367" width="8" customWidth="1"/>
    <col min="15368" max="15368" width="7.25" customWidth="1"/>
    <col min="15369" max="15369" width="7.5" customWidth="1"/>
    <col min="15370" max="15370" width="7.375" customWidth="1"/>
    <col min="15371" max="15371" width="8.375" customWidth="1"/>
    <col min="15372" max="15372" width="7.375" bestFit="1" customWidth="1"/>
    <col min="15373" max="15373" width="7.375" customWidth="1"/>
    <col min="15374" max="15374" width="8.25" customWidth="1"/>
    <col min="15375" max="15375" width="8.375" customWidth="1"/>
    <col min="15376" max="15376" width="8.5" customWidth="1"/>
    <col min="15377" max="15377" width="8.75" customWidth="1"/>
    <col min="15378" max="15378" width="7.625" customWidth="1"/>
    <col min="15379" max="15379" width="7.5" customWidth="1"/>
    <col min="15380" max="15380" width="8.875" customWidth="1"/>
    <col min="15381" max="15381" width="6.75" customWidth="1"/>
    <col min="15382" max="15382" width="7.75" customWidth="1"/>
    <col min="15383" max="15383" width="8.25" customWidth="1"/>
    <col min="15617" max="15617" width="3.875" customWidth="1"/>
    <col min="15618" max="15618" width="3.625" bestFit="1" customWidth="1"/>
    <col min="15619" max="15619" width="11" customWidth="1"/>
    <col min="15621" max="15621" width="15.875" customWidth="1"/>
    <col min="15622" max="15622" width="7.625" customWidth="1"/>
    <col min="15623" max="15623" width="8" customWidth="1"/>
    <col min="15624" max="15624" width="7.25" customWidth="1"/>
    <col min="15625" max="15625" width="7.5" customWidth="1"/>
    <col min="15626" max="15626" width="7.375" customWidth="1"/>
    <col min="15627" max="15627" width="8.375" customWidth="1"/>
    <col min="15628" max="15628" width="7.375" bestFit="1" customWidth="1"/>
    <col min="15629" max="15629" width="7.375" customWidth="1"/>
    <col min="15630" max="15630" width="8.25" customWidth="1"/>
    <col min="15631" max="15631" width="8.375" customWidth="1"/>
    <col min="15632" max="15632" width="8.5" customWidth="1"/>
    <col min="15633" max="15633" width="8.75" customWidth="1"/>
    <col min="15634" max="15634" width="7.625" customWidth="1"/>
    <col min="15635" max="15635" width="7.5" customWidth="1"/>
    <col min="15636" max="15636" width="8.875" customWidth="1"/>
    <col min="15637" max="15637" width="6.75" customWidth="1"/>
    <col min="15638" max="15638" width="7.75" customWidth="1"/>
    <col min="15639" max="15639" width="8.25" customWidth="1"/>
    <col min="15873" max="15873" width="3.875" customWidth="1"/>
    <col min="15874" max="15874" width="3.625" bestFit="1" customWidth="1"/>
    <col min="15875" max="15875" width="11" customWidth="1"/>
    <col min="15877" max="15877" width="15.875" customWidth="1"/>
    <col min="15878" max="15878" width="7.625" customWidth="1"/>
    <col min="15879" max="15879" width="8" customWidth="1"/>
    <col min="15880" max="15880" width="7.25" customWidth="1"/>
    <col min="15881" max="15881" width="7.5" customWidth="1"/>
    <col min="15882" max="15882" width="7.375" customWidth="1"/>
    <col min="15883" max="15883" width="8.375" customWidth="1"/>
    <col min="15884" max="15884" width="7.375" bestFit="1" customWidth="1"/>
    <col min="15885" max="15885" width="7.375" customWidth="1"/>
    <col min="15886" max="15886" width="8.25" customWidth="1"/>
    <col min="15887" max="15887" width="8.375" customWidth="1"/>
    <col min="15888" max="15888" width="8.5" customWidth="1"/>
    <col min="15889" max="15889" width="8.75" customWidth="1"/>
    <col min="15890" max="15890" width="7.625" customWidth="1"/>
    <col min="15891" max="15891" width="7.5" customWidth="1"/>
    <col min="15892" max="15892" width="8.875" customWidth="1"/>
    <col min="15893" max="15893" width="6.75" customWidth="1"/>
    <col min="15894" max="15894" width="7.75" customWidth="1"/>
    <col min="15895" max="15895" width="8.25" customWidth="1"/>
    <col min="16129" max="16129" width="3.875" customWidth="1"/>
    <col min="16130" max="16130" width="3.625" bestFit="1" customWidth="1"/>
    <col min="16131" max="16131" width="11" customWidth="1"/>
    <col min="16133" max="16133" width="15.875" customWidth="1"/>
    <col min="16134" max="16134" width="7.625" customWidth="1"/>
    <col min="16135" max="16135" width="8" customWidth="1"/>
    <col min="16136" max="16136" width="7.25" customWidth="1"/>
    <col min="16137" max="16137" width="7.5" customWidth="1"/>
    <col min="16138" max="16138" width="7.375" customWidth="1"/>
    <col min="16139" max="16139" width="8.375" customWidth="1"/>
    <col min="16140" max="16140" width="7.375" bestFit="1" customWidth="1"/>
    <col min="16141" max="16141" width="7.375" customWidth="1"/>
    <col min="16142" max="16142" width="8.25" customWidth="1"/>
    <col min="16143" max="16143" width="8.375" customWidth="1"/>
    <col min="16144" max="16144" width="8.5" customWidth="1"/>
    <col min="16145" max="16145" width="8.75" customWidth="1"/>
    <col min="16146" max="16146" width="7.625" customWidth="1"/>
    <col min="16147" max="16147" width="7.5" customWidth="1"/>
    <col min="16148" max="16148" width="8.875" customWidth="1"/>
    <col min="16149" max="16149" width="6.75" customWidth="1"/>
    <col min="16150" max="16150" width="7.75" customWidth="1"/>
    <col min="16151" max="16151" width="8.25" customWidth="1"/>
  </cols>
  <sheetData>
    <row r="1" spans="1:23" ht="16.5" x14ac:dyDescent="0.3">
      <c r="A1" s="69" t="s">
        <v>0</v>
      </c>
      <c r="B1" s="69"/>
      <c r="C1" s="69"/>
      <c r="D1" s="69"/>
      <c r="E1" s="69"/>
    </row>
    <row r="2" spans="1:23" ht="16.5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</row>
    <row r="3" spans="1:23" ht="16.5" x14ac:dyDescent="0.3">
      <c r="A3" s="1"/>
      <c r="B3" s="1"/>
      <c r="C3" s="1"/>
      <c r="D3" s="1"/>
      <c r="E3" s="1"/>
      <c r="F3" s="73" t="s">
        <v>2</v>
      </c>
      <c r="G3" s="73"/>
      <c r="H3" s="73"/>
      <c r="I3" s="73"/>
      <c r="J3" s="73"/>
      <c r="K3" s="73"/>
      <c r="L3" s="73" t="s">
        <v>3</v>
      </c>
      <c r="M3" s="73"/>
      <c r="N3" s="73"/>
      <c r="O3" s="73"/>
      <c r="P3" s="73"/>
      <c r="Q3" s="73"/>
      <c r="R3" s="73" t="s">
        <v>4</v>
      </c>
      <c r="S3" s="73"/>
      <c r="T3" s="73"/>
      <c r="U3" s="73"/>
      <c r="V3" s="73"/>
      <c r="W3" s="73"/>
    </row>
    <row r="4" spans="1:23" ht="16.5" x14ac:dyDescent="0.3">
      <c r="A4" s="1"/>
      <c r="B4" s="1"/>
      <c r="C4" s="1"/>
      <c r="D4" s="1"/>
      <c r="E4" s="1"/>
      <c r="F4" s="68" t="s">
        <v>5</v>
      </c>
      <c r="G4" s="68"/>
      <c r="H4" s="68" t="s">
        <v>6</v>
      </c>
      <c r="I4" s="68"/>
      <c r="J4" s="68" t="s">
        <v>7</v>
      </c>
      <c r="K4" s="68"/>
      <c r="L4" s="68" t="s">
        <v>5</v>
      </c>
      <c r="M4" s="68"/>
      <c r="N4" s="68" t="s">
        <v>6</v>
      </c>
      <c r="O4" s="68"/>
      <c r="P4" s="68" t="s">
        <v>7</v>
      </c>
      <c r="Q4" s="68"/>
      <c r="R4" s="68" t="s">
        <v>5</v>
      </c>
      <c r="S4" s="68"/>
      <c r="T4" s="68" t="s">
        <v>6</v>
      </c>
      <c r="U4" s="68"/>
      <c r="V4" s="68" t="s">
        <v>7</v>
      </c>
      <c r="W4" s="68"/>
    </row>
    <row r="5" spans="1:23" ht="16.5" x14ac:dyDescent="0.3">
      <c r="A5" s="1" t="s">
        <v>8</v>
      </c>
      <c r="B5" s="1" t="s">
        <v>9</v>
      </c>
      <c r="C5" s="2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6" t="s">
        <v>13</v>
      </c>
      <c r="I5" s="16" t="s">
        <v>15</v>
      </c>
      <c r="J5" s="16" t="s">
        <v>14</v>
      </c>
      <c r="K5" s="1" t="s">
        <v>15</v>
      </c>
      <c r="L5" s="1" t="s">
        <v>13</v>
      </c>
      <c r="M5" s="1" t="s">
        <v>14</v>
      </c>
      <c r="N5" s="16" t="s">
        <v>13</v>
      </c>
      <c r="O5" s="16" t="s">
        <v>15</v>
      </c>
      <c r="P5" s="16" t="s">
        <v>14</v>
      </c>
      <c r="Q5" s="1" t="s">
        <v>15</v>
      </c>
      <c r="R5" s="1" t="s">
        <v>13</v>
      </c>
      <c r="S5" s="1" t="s">
        <v>14</v>
      </c>
      <c r="T5" s="16" t="s">
        <v>13</v>
      </c>
      <c r="U5" s="16" t="s">
        <v>15</v>
      </c>
      <c r="V5" s="16" t="s">
        <v>14</v>
      </c>
      <c r="W5" s="1" t="s">
        <v>15</v>
      </c>
    </row>
    <row r="6" spans="1:23" ht="16.5" customHeight="1" x14ac:dyDescent="0.25">
      <c r="A6" s="3">
        <v>303</v>
      </c>
      <c r="B6" s="3">
        <v>9</v>
      </c>
      <c r="C6" s="3"/>
      <c r="D6" s="74" t="s">
        <v>16</v>
      </c>
      <c r="E6" s="3" t="s">
        <v>17</v>
      </c>
      <c r="F6" s="17">
        <v>14.68</v>
      </c>
      <c r="G6" s="17">
        <v>23.89</v>
      </c>
      <c r="H6" s="3">
        <v>11.57</v>
      </c>
      <c r="I6" s="17">
        <v>3.47</v>
      </c>
      <c r="J6" s="3">
        <v>22.37</v>
      </c>
      <c r="K6" s="3">
        <v>4.0599999999999996</v>
      </c>
      <c r="L6" s="5">
        <v>13.92</v>
      </c>
      <c r="M6" s="18">
        <v>18.7</v>
      </c>
      <c r="N6" s="18">
        <v>15.2681</v>
      </c>
      <c r="O6" s="18">
        <v>8.7504500000000007</v>
      </c>
      <c r="P6" s="5">
        <v>27.206299999999999</v>
      </c>
      <c r="Q6" s="5">
        <v>11.875400000000001</v>
      </c>
      <c r="R6" s="18">
        <v>10.25</v>
      </c>
      <c r="S6" s="18">
        <v>14.88</v>
      </c>
      <c r="T6" s="5">
        <v>9.77</v>
      </c>
      <c r="U6" s="17">
        <v>6.33</v>
      </c>
      <c r="V6" s="3">
        <v>14.64</v>
      </c>
      <c r="W6" s="3">
        <v>6.41</v>
      </c>
    </row>
    <row r="7" spans="1:23" ht="16.5" customHeight="1" x14ac:dyDescent="0.25">
      <c r="A7" s="3">
        <v>365</v>
      </c>
      <c r="B7" s="3">
        <v>4</v>
      </c>
      <c r="C7" s="3"/>
      <c r="D7" s="75"/>
      <c r="E7" s="3" t="s">
        <v>18</v>
      </c>
      <c r="F7" s="17">
        <v>1310.71</v>
      </c>
      <c r="G7" s="17">
        <v>439.05</v>
      </c>
      <c r="H7" s="3">
        <v>1033.18</v>
      </c>
      <c r="I7" s="17">
        <v>9.49</v>
      </c>
      <c r="J7" s="3">
        <v>410.88</v>
      </c>
      <c r="K7" s="3">
        <v>11.07</v>
      </c>
      <c r="L7" s="5">
        <v>561.44000000000005</v>
      </c>
      <c r="M7" s="18">
        <v>224.36</v>
      </c>
      <c r="N7" s="18">
        <v>614.37699999999995</v>
      </c>
      <c r="O7" s="18">
        <v>2.49654</v>
      </c>
      <c r="P7" s="5">
        <v>326.22899999999998</v>
      </c>
      <c r="Q7" s="5">
        <v>3.3865500000000002</v>
      </c>
      <c r="R7" s="18">
        <v>578.16999999999996</v>
      </c>
      <c r="S7" s="18">
        <v>289.89999999999998</v>
      </c>
      <c r="T7" s="5">
        <v>533.84</v>
      </c>
      <c r="U7" s="17">
        <v>1.67</v>
      </c>
      <c r="V7" s="3">
        <v>285.66000000000003</v>
      </c>
      <c r="W7" s="3">
        <v>1.7</v>
      </c>
    </row>
    <row r="8" spans="1:23" ht="16.5" customHeight="1" x14ac:dyDescent="0.25">
      <c r="A8" s="3">
        <v>308</v>
      </c>
      <c r="B8" s="3">
        <v>8</v>
      </c>
      <c r="C8" s="78" t="s">
        <v>117</v>
      </c>
      <c r="D8" s="75"/>
      <c r="E8" s="4" t="s">
        <v>19</v>
      </c>
      <c r="F8" s="4">
        <v>6.65</v>
      </c>
      <c r="G8" s="4">
        <v>5.81</v>
      </c>
      <c r="H8" s="4">
        <v>5.24</v>
      </c>
      <c r="I8" s="4">
        <v>3.65</v>
      </c>
      <c r="J8" s="4">
        <v>5.45</v>
      </c>
      <c r="K8" s="4">
        <v>4.26</v>
      </c>
      <c r="L8" s="6">
        <v>6.08</v>
      </c>
      <c r="M8" s="6">
        <v>4.5599999999999996</v>
      </c>
      <c r="N8" s="6">
        <v>6.67272</v>
      </c>
      <c r="O8" s="6">
        <v>8.0705399999999994</v>
      </c>
      <c r="P8" s="6">
        <v>6.6299000000000001</v>
      </c>
      <c r="Q8" s="6">
        <v>10.9564</v>
      </c>
      <c r="R8" s="6">
        <v>3.33</v>
      </c>
      <c r="S8" s="6">
        <v>3.31</v>
      </c>
      <c r="T8" s="6">
        <v>3.15</v>
      </c>
      <c r="U8" s="4">
        <v>4.82</v>
      </c>
      <c r="V8" s="4">
        <v>3.25</v>
      </c>
      <c r="W8" s="4">
        <v>4.95</v>
      </c>
    </row>
    <row r="9" spans="1:23" ht="16.5" customHeight="1" x14ac:dyDescent="0.25">
      <c r="A9" s="3">
        <v>235</v>
      </c>
      <c r="B9" s="3">
        <v>1</v>
      </c>
      <c r="C9" s="79"/>
      <c r="D9" s="75"/>
      <c r="E9" s="4" t="s">
        <v>20</v>
      </c>
      <c r="F9" s="4">
        <v>21.68</v>
      </c>
      <c r="G9" s="4">
        <v>13.02</v>
      </c>
      <c r="H9" s="4">
        <v>17.010000000000002</v>
      </c>
      <c r="I9" s="4">
        <v>17.48</v>
      </c>
      <c r="J9" s="4">
        <v>12.17</v>
      </c>
      <c r="K9" s="4">
        <v>20.39</v>
      </c>
      <c r="L9" s="6">
        <v>16.16</v>
      </c>
      <c r="M9" s="6">
        <v>11.62</v>
      </c>
      <c r="N9" s="6">
        <v>17.689399999999999</v>
      </c>
      <c r="O9" s="6">
        <v>25.802</v>
      </c>
      <c r="P9" s="6">
        <v>16.8948</v>
      </c>
      <c r="Q9" s="6">
        <v>34.998600000000003</v>
      </c>
      <c r="R9" s="6">
        <v>18.18</v>
      </c>
      <c r="S9" s="6">
        <v>17.78</v>
      </c>
      <c r="T9" s="6">
        <v>16.690000000000001</v>
      </c>
      <c r="U9" s="4">
        <v>18.8</v>
      </c>
      <c r="V9" s="4">
        <v>17.53</v>
      </c>
      <c r="W9" s="4">
        <v>19.32</v>
      </c>
    </row>
    <row r="10" spans="1:23" ht="16.5" customHeight="1" x14ac:dyDescent="0.25">
      <c r="A10" s="3">
        <v>231</v>
      </c>
      <c r="B10" s="3">
        <v>2</v>
      </c>
      <c r="C10" s="80"/>
      <c r="D10" s="76"/>
      <c r="E10" s="4" t="s">
        <v>21</v>
      </c>
      <c r="F10" s="4">
        <v>36.9</v>
      </c>
      <c r="G10" s="4">
        <v>20.73</v>
      </c>
      <c r="H10" s="4">
        <v>29.01</v>
      </c>
      <c r="I10" s="4">
        <v>6.5</v>
      </c>
      <c r="J10" s="4">
        <v>19.32</v>
      </c>
      <c r="K10" s="4">
        <v>7.59</v>
      </c>
      <c r="L10" s="6">
        <v>25.18</v>
      </c>
      <c r="M10" s="6">
        <v>12.31</v>
      </c>
      <c r="N10" s="6">
        <v>27.526299999999999</v>
      </c>
      <c r="O10" s="6">
        <v>7.0294800000000004</v>
      </c>
      <c r="P10" s="6">
        <v>17.901299999999999</v>
      </c>
      <c r="Q10" s="6">
        <v>9.5379299999999994</v>
      </c>
      <c r="R10" s="6">
        <v>25.54</v>
      </c>
      <c r="S10" s="6">
        <v>23.29</v>
      </c>
      <c r="T10" s="6">
        <v>23.54</v>
      </c>
      <c r="U10" s="4">
        <v>5.77</v>
      </c>
      <c r="V10" s="4">
        <v>22.94</v>
      </c>
      <c r="W10" s="4">
        <v>5.91</v>
      </c>
    </row>
    <row r="11" spans="1:23" ht="16.5" customHeight="1" x14ac:dyDescent="0.25">
      <c r="A11" s="3">
        <v>363</v>
      </c>
      <c r="B11" s="3">
        <v>7</v>
      </c>
      <c r="C11" s="3"/>
      <c r="D11" s="74" t="s">
        <v>22</v>
      </c>
      <c r="E11" s="4" t="s">
        <v>23</v>
      </c>
      <c r="F11" s="4">
        <v>14.83</v>
      </c>
      <c r="G11" s="4">
        <v>34.25</v>
      </c>
      <c r="H11" s="4">
        <v>11.71</v>
      </c>
      <c r="I11" s="4">
        <v>10.039999999999999</v>
      </c>
      <c r="J11" s="4">
        <v>32.06</v>
      </c>
      <c r="K11" s="4">
        <v>11.71</v>
      </c>
      <c r="L11" s="6">
        <v>21.68</v>
      </c>
      <c r="M11" s="6">
        <v>67.38</v>
      </c>
      <c r="N11" s="6">
        <v>23.854299999999999</v>
      </c>
      <c r="O11" s="6">
        <v>21.5321</v>
      </c>
      <c r="P11" s="6">
        <v>98.002200000000002</v>
      </c>
      <c r="Q11" s="6">
        <v>29.1739</v>
      </c>
      <c r="R11" s="6">
        <v>33.58</v>
      </c>
      <c r="S11" s="6">
        <v>87.68</v>
      </c>
      <c r="T11" s="6">
        <v>29.24</v>
      </c>
      <c r="U11" s="4">
        <v>17.77</v>
      </c>
      <c r="V11" s="4">
        <v>86.25</v>
      </c>
      <c r="W11" s="4">
        <v>18.13</v>
      </c>
    </row>
    <row r="12" spans="1:23" ht="16.5" customHeight="1" x14ac:dyDescent="0.25">
      <c r="A12" s="3">
        <v>369</v>
      </c>
      <c r="B12" s="3">
        <v>7</v>
      </c>
      <c r="C12" s="3" t="s">
        <v>118</v>
      </c>
      <c r="D12" s="75"/>
      <c r="E12" s="3" t="s">
        <v>24</v>
      </c>
      <c r="F12" s="17">
        <v>1516.19</v>
      </c>
      <c r="G12" s="17">
        <v>508.81</v>
      </c>
      <c r="H12" s="3">
        <v>1194.1600000000001</v>
      </c>
      <c r="I12" s="17">
        <v>31.91</v>
      </c>
      <c r="J12" s="3">
        <v>475.15</v>
      </c>
      <c r="K12" s="3">
        <v>37.229999999999997</v>
      </c>
      <c r="L12" s="5">
        <v>717.43</v>
      </c>
      <c r="M12" s="18">
        <v>376.35</v>
      </c>
      <c r="N12" s="18">
        <v>784.678</v>
      </c>
      <c r="O12" s="18">
        <v>48.355600000000003</v>
      </c>
      <c r="P12" s="5">
        <v>547.21699999999998</v>
      </c>
      <c r="Q12" s="5">
        <v>65.550899999999999</v>
      </c>
      <c r="R12" s="18">
        <v>834.9</v>
      </c>
      <c r="S12" s="18">
        <v>610.79</v>
      </c>
      <c r="T12" s="5">
        <v>774.2</v>
      </c>
      <c r="U12" s="17">
        <v>44.78</v>
      </c>
      <c r="V12" s="3">
        <v>601.58000000000004</v>
      </c>
      <c r="W12" s="3">
        <v>45.76</v>
      </c>
    </row>
    <row r="13" spans="1:23" ht="16.5" customHeight="1" x14ac:dyDescent="0.25">
      <c r="A13" s="3">
        <v>369</v>
      </c>
      <c r="B13" s="3">
        <v>3</v>
      </c>
      <c r="C13" s="3" t="s">
        <v>118</v>
      </c>
      <c r="D13" s="75"/>
      <c r="E13" s="3" t="s">
        <v>25</v>
      </c>
      <c r="F13" s="17">
        <v>1092.3399999999999</v>
      </c>
      <c r="G13" s="17">
        <v>630.79999999999995</v>
      </c>
      <c r="H13" s="3">
        <v>860.78</v>
      </c>
      <c r="I13" s="17">
        <v>13.16</v>
      </c>
      <c r="J13" s="3">
        <v>588.39</v>
      </c>
      <c r="K13" s="3">
        <v>15.34</v>
      </c>
      <c r="L13" s="5">
        <v>558.11</v>
      </c>
      <c r="M13" s="18">
        <v>491.95</v>
      </c>
      <c r="N13" s="18">
        <v>610.63800000000003</v>
      </c>
      <c r="O13" s="18">
        <v>3.19367</v>
      </c>
      <c r="P13" s="5">
        <v>715.37400000000002</v>
      </c>
      <c r="Q13" s="5">
        <v>4.3334200000000003</v>
      </c>
      <c r="R13" s="18">
        <v>799.89</v>
      </c>
      <c r="S13" s="18">
        <v>784.63</v>
      </c>
      <c r="T13" s="5">
        <v>739.56</v>
      </c>
      <c r="U13" s="17">
        <v>4.17</v>
      </c>
      <c r="V13" s="3">
        <v>772.39</v>
      </c>
      <c r="W13" s="3">
        <v>4.29</v>
      </c>
    </row>
    <row r="14" spans="1:23" ht="16.5" customHeight="1" x14ac:dyDescent="0.25">
      <c r="A14" s="3">
        <v>367</v>
      </c>
      <c r="B14" s="3">
        <v>4</v>
      </c>
      <c r="C14" s="3" t="s">
        <v>118</v>
      </c>
      <c r="D14" s="75"/>
      <c r="E14" s="3" t="s">
        <v>26</v>
      </c>
      <c r="F14" s="17">
        <v>0.6</v>
      </c>
      <c r="G14" s="17">
        <v>20.87</v>
      </c>
      <c r="H14" s="3">
        <v>0.48</v>
      </c>
      <c r="I14" s="17">
        <v>17.72</v>
      </c>
      <c r="J14" s="3">
        <v>19.5</v>
      </c>
      <c r="K14" s="3">
        <v>20.68</v>
      </c>
      <c r="L14" s="5">
        <v>1.1200000000000001</v>
      </c>
      <c r="M14" s="18">
        <v>9.31</v>
      </c>
      <c r="N14" s="18">
        <v>1.23001</v>
      </c>
      <c r="O14" s="18">
        <v>16.445</v>
      </c>
      <c r="P14" s="5">
        <v>13.5443</v>
      </c>
      <c r="Q14" s="5">
        <v>22.313500000000001</v>
      </c>
      <c r="R14" s="18">
        <v>2.65</v>
      </c>
      <c r="S14" s="18">
        <v>16.5</v>
      </c>
      <c r="T14" s="5">
        <v>2.2799999999999998</v>
      </c>
      <c r="U14" s="17">
        <v>7.19</v>
      </c>
      <c r="V14" s="3">
        <v>16.23</v>
      </c>
      <c r="W14" s="3">
        <v>7.41</v>
      </c>
    </row>
    <row r="15" spans="1:23" ht="16.5" customHeight="1" x14ac:dyDescent="0.25">
      <c r="A15" s="3">
        <v>285</v>
      </c>
      <c r="B15" s="3">
        <v>4</v>
      </c>
      <c r="C15" s="78" t="s">
        <v>117</v>
      </c>
      <c r="D15" s="75"/>
      <c r="E15" s="4" t="s">
        <v>27</v>
      </c>
      <c r="F15" s="4">
        <v>6.1</v>
      </c>
      <c r="G15" s="4">
        <v>3.64</v>
      </c>
      <c r="H15" s="4">
        <v>4.8099999999999996</v>
      </c>
      <c r="I15" s="4">
        <v>1.33</v>
      </c>
      <c r="J15" s="4">
        <v>3.41</v>
      </c>
      <c r="K15" s="4">
        <v>1.56</v>
      </c>
      <c r="L15" s="6">
        <v>1.91</v>
      </c>
      <c r="M15" s="6">
        <v>2.6</v>
      </c>
      <c r="N15" s="6">
        <v>2.0975100000000002</v>
      </c>
      <c r="O15" s="6">
        <v>6.3189200000000003</v>
      </c>
      <c r="P15" s="6">
        <v>3.7732000000000001</v>
      </c>
      <c r="Q15" s="6">
        <v>8.5767199999999999</v>
      </c>
      <c r="R15" s="6">
        <v>6.86</v>
      </c>
      <c r="S15" s="6">
        <v>2.94</v>
      </c>
      <c r="T15" s="6">
        <v>5.81</v>
      </c>
      <c r="U15" s="4">
        <v>1.29</v>
      </c>
      <c r="V15" s="4">
        <v>2.89</v>
      </c>
      <c r="W15" s="4">
        <v>1.32</v>
      </c>
    </row>
    <row r="16" spans="1:23" ht="16.5" customHeight="1" x14ac:dyDescent="0.25">
      <c r="A16" s="3">
        <v>268</v>
      </c>
      <c r="B16" s="3">
        <v>3</v>
      </c>
      <c r="C16" s="79"/>
      <c r="D16" s="75"/>
      <c r="E16" s="21" t="s">
        <v>28</v>
      </c>
      <c r="F16" s="4">
        <v>1.02</v>
      </c>
      <c r="G16" s="4">
        <v>0.26</v>
      </c>
      <c r="H16" s="4">
        <v>0.8</v>
      </c>
      <c r="I16" s="4">
        <v>0</v>
      </c>
      <c r="J16" s="4">
        <v>0.24</v>
      </c>
      <c r="K16" s="4">
        <v>0</v>
      </c>
      <c r="L16" s="6">
        <v>0.97</v>
      </c>
      <c r="M16" s="6">
        <v>0.44</v>
      </c>
      <c r="N16" s="6">
        <v>1.0722700000000001</v>
      </c>
      <c r="O16" s="6">
        <v>0</v>
      </c>
      <c r="P16" s="6">
        <v>0.63434299999999999</v>
      </c>
      <c r="Q16" s="6">
        <v>0</v>
      </c>
      <c r="R16" s="6">
        <v>1.1100000000000001</v>
      </c>
      <c r="S16" s="6">
        <v>0.44</v>
      </c>
      <c r="T16" s="6">
        <v>0.97</v>
      </c>
      <c r="U16" s="4">
        <v>0</v>
      </c>
      <c r="V16" s="4">
        <v>0.44</v>
      </c>
      <c r="W16" s="4">
        <v>0</v>
      </c>
    </row>
    <row r="17" spans="1:23" ht="16.5" customHeight="1" x14ac:dyDescent="0.25">
      <c r="A17" s="3">
        <v>172</v>
      </c>
      <c r="B17" s="3">
        <v>8</v>
      </c>
      <c r="C17" s="79"/>
      <c r="D17" s="75"/>
      <c r="E17" s="21" t="s">
        <v>29</v>
      </c>
      <c r="F17" s="4"/>
      <c r="G17" s="4"/>
      <c r="H17" s="4"/>
      <c r="I17" s="4"/>
      <c r="J17" s="4"/>
      <c r="K17" s="4"/>
      <c r="L17" s="6"/>
      <c r="M17" s="6"/>
      <c r="N17" s="6">
        <v>0</v>
      </c>
      <c r="O17" s="6">
        <v>0.86695299999999997</v>
      </c>
      <c r="P17" s="6">
        <v>0</v>
      </c>
      <c r="Q17" s="6">
        <v>1.1809400000000001</v>
      </c>
      <c r="R17" s="6">
        <v>0.36</v>
      </c>
      <c r="S17" s="6">
        <v>0.72</v>
      </c>
      <c r="T17" s="6">
        <v>0.36</v>
      </c>
      <c r="U17" s="4">
        <v>0.61</v>
      </c>
      <c r="V17" s="4">
        <v>0.71</v>
      </c>
      <c r="W17" s="4">
        <v>0.63</v>
      </c>
    </row>
    <row r="18" spans="1:23" ht="16.5" customHeight="1" x14ac:dyDescent="0.25">
      <c r="A18" s="3">
        <v>399</v>
      </c>
      <c r="B18" s="3" t="s">
        <v>30</v>
      </c>
      <c r="C18" s="79"/>
      <c r="D18" s="75"/>
      <c r="E18" s="21" t="s">
        <v>31</v>
      </c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  <c r="Q18" s="6"/>
      <c r="R18" s="6"/>
      <c r="S18" s="6"/>
      <c r="T18" s="6"/>
      <c r="U18" s="4"/>
      <c r="V18" s="4"/>
      <c r="W18" s="4"/>
    </row>
    <row r="19" spans="1:23" ht="16.5" customHeight="1" x14ac:dyDescent="0.25">
      <c r="A19" s="3">
        <v>341</v>
      </c>
      <c r="B19" s="3" t="s">
        <v>30</v>
      </c>
      <c r="C19" s="79"/>
      <c r="D19" s="75"/>
      <c r="E19" s="21" t="s">
        <v>32</v>
      </c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  <c r="Q19" s="6"/>
      <c r="R19" s="6"/>
      <c r="S19" s="6"/>
      <c r="T19" s="6"/>
      <c r="U19" s="4"/>
      <c r="V19" s="4"/>
      <c r="W19" s="4"/>
    </row>
    <row r="20" spans="1:23" ht="16.5" customHeight="1" x14ac:dyDescent="0.25">
      <c r="A20" s="3">
        <v>379</v>
      </c>
      <c r="B20" s="3" t="s">
        <v>30</v>
      </c>
      <c r="C20" s="79"/>
      <c r="D20" s="75"/>
      <c r="E20" s="21" t="s">
        <v>33</v>
      </c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  <c r="Q20" s="6"/>
      <c r="R20" s="6"/>
      <c r="S20" s="6"/>
      <c r="T20" s="6"/>
      <c r="U20" s="4"/>
      <c r="V20" s="4"/>
      <c r="W20" s="4"/>
    </row>
    <row r="21" spans="1:23" ht="16.5" customHeight="1" x14ac:dyDescent="0.25">
      <c r="A21" s="3">
        <v>363</v>
      </c>
      <c r="B21" s="3">
        <v>4</v>
      </c>
      <c r="C21" s="80"/>
      <c r="D21" s="76"/>
      <c r="E21" s="21" t="s">
        <v>34</v>
      </c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  <c r="Q21" s="6"/>
      <c r="R21" s="6"/>
      <c r="S21" s="6"/>
      <c r="T21" s="6"/>
      <c r="U21" s="4"/>
      <c r="V21" s="4"/>
      <c r="W21" s="4"/>
    </row>
    <row r="22" spans="1:23" ht="16.5" customHeight="1" x14ac:dyDescent="0.25">
      <c r="A22" s="3">
        <v>485</v>
      </c>
      <c r="B22" s="3">
        <v>7</v>
      </c>
      <c r="C22" s="3" t="s">
        <v>124</v>
      </c>
      <c r="D22" s="74" t="s">
        <v>35</v>
      </c>
      <c r="E22" s="3" t="s">
        <v>111</v>
      </c>
      <c r="F22" s="17">
        <v>1161.29</v>
      </c>
      <c r="G22" s="17">
        <v>551.30999999999995</v>
      </c>
      <c r="H22" s="3">
        <v>914.97</v>
      </c>
      <c r="I22" s="17">
        <v>26.12</v>
      </c>
      <c r="J22" s="3">
        <v>515.55999999999995</v>
      </c>
      <c r="K22" s="3">
        <v>30.45</v>
      </c>
      <c r="L22" s="5">
        <v>439.49</v>
      </c>
      <c r="M22" s="18">
        <v>329.35</v>
      </c>
      <c r="N22" s="18">
        <v>480.99700000000001</v>
      </c>
      <c r="O22" s="18">
        <v>16.9468</v>
      </c>
      <c r="P22" s="5">
        <v>479.04300000000001</v>
      </c>
      <c r="Q22" s="5">
        <v>22.994</v>
      </c>
      <c r="R22" s="18">
        <v>879.81</v>
      </c>
      <c r="S22" s="18">
        <v>544.99</v>
      </c>
      <c r="T22" s="5">
        <v>816.43</v>
      </c>
      <c r="U22" s="17">
        <v>16.260000000000002</v>
      </c>
      <c r="V22" s="3">
        <v>536.54</v>
      </c>
      <c r="W22" s="3">
        <v>16.73</v>
      </c>
    </row>
    <row r="23" spans="1:23" ht="16.5" customHeight="1" x14ac:dyDescent="0.25">
      <c r="A23" s="3">
        <v>486</v>
      </c>
      <c r="B23" s="3">
        <v>3</v>
      </c>
      <c r="C23" s="78" t="s">
        <v>119</v>
      </c>
      <c r="D23" s="75"/>
      <c r="E23" s="4" t="s">
        <v>112</v>
      </c>
      <c r="F23" s="4">
        <v>8.08</v>
      </c>
      <c r="G23" s="4">
        <v>11.5</v>
      </c>
      <c r="H23" s="4">
        <v>6.35</v>
      </c>
      <c r="I23" s="4">
        <v>95.06</v>
      </c>
      <c r="J23" s="4">
        <v>10.78</v>
      </c>
      <c r="K23" s="4">
        <v>110.98</v>
      </c>
      <c r="L23" s="6">
        <v>6.63</v>
      </c>
      <c r="M23" s="6">
        <v>15.07</v>
      </c>
      <c r="N23" s="6">
        <v>7.2776100000000001</v>
      </c>
      <c r="O23" s="6">
        <v>145.89400000000001</v>
      </c>
      <c r="P23" s="6">
        <v>21.918700000000001</v>
      </c>
      <c r="Q23" s="6">
        <v>197.79400000000001</v>
      </c>
      <c r="R23" s="6">
        <v>3.18</v>
      </c>
      <c r="S23" s="6">
        <v>14.82</v>
      </c>
      <c r="T23" s="6">
        <v>2.77</v>
      </c>
      <c r="U23" s="4">
        <v>127.36</v>
      </c>
      <c r="V23" s="4">
        <v>14.59</v>
      </c>
      <c r="W23" s="4">
        <v>130.13</v>
      </c>
    </row>
    <row r="24" spans="1:23" ht="16.5" customHeight="1" x14ac:dyDescent="0.25">
      <c r="A24" s="3">
        <v>480</v>
      </c>
      <c r="B24" s="3">
        <v>5</v>
      </c>
      <c r="C24" s="79"/>
      <c r="D24" s="75"/>
      <c r="E24" s="4" t="s">
        <v>113</v>
      </c>
      <c r="F24" s="4">
        <v>0.47</v>
      </c>
      <c r="G24" s="4">
        <v>14.37</v>
      </c>
      <c r="H24" s="4">
        <v>0.37</v>
      </c>
      <c r="I24" s="4">
        <v>0.89</v>
      </c>
      <c r="J24" s="4">
        <v>13.44</v>
      </c>
      <c r="K24" s="4">
        <v>1.03</v>
      </c>
      <c r="L24" s="6">
        <v>2.57</v>
      </c>
      <c r="M24" s="6">
        <v>10.29</v>
      </c>
      <c r="N24" s="6">
        <v>2.8154400000000002</v>
      </c>
      <c r="O24" s="6">
        <v>1.85961</v>
      </c>
      <c r="P24" s="6">
        <v>14.9664</v>
      </c>
      <c r="Q24" s="6">
        <v>2.5246200000000001</v>
      </c>
      <c r="R24" s="6">
        <v>2.5499999999999998</v>
      </c>
      <c r="S24" s="6">
        <v>12.74</v>
      </c>
      <c r="T24" s="6">
        <v>2.1800000000000002</v>
      </c>
      <c r="U24" s="4">
        <v>1.57</v>
      </c>
      <c r="V24" s="4">
        <v>12.55</v>
      </c>
      <c r="W24" s="4">
        <v>1.61</v>
      </c>
    </row>
    <row r="25" spans="1:23" ht="16.5" customHeight="1" x14ac:dyDescent="0.25">
      <c r="A25" s="3">
        <v>436</v>
      </c>
      <c r="B25" s="3">
        <v>3</v>
      </c>
      <c r="C25" s="80"/>
      <c r="D25" s="76"/>
      <c r="E25" s="4" t="s">
        <v>114</v>
      </c>
      <c r="F25" s="4">
        <v>0.21</v>
      </c>
      <c r="G25" s="4">
        <v>0.42</v>
      </c>
      <c r="H25" s="4">
        <v>0.17</v>
      </c>
      <c r="I25" s="4">
        <v>0.49</v>
      </c>
      <c r="J25" s="4">
        <v>0.39</v>
      </c>
      <c r="K25" s="4">
        <v>0.56999999999999995</v>
      </c>
      <c r="L25" s="6">
        <v>0.98</v>
      </c>
      <c r="M25" s="6">
        <v>1.02</v>
      </c>
      <c r="N25" s="6">
        <v>1.0644800000000001</v>
      </c>
      <c r="O25" s="6">
        <v>0.15567800000000001</v>
      </c>
      <c r="P25" s="6">
        <v>1.48027</v>
      </c>
      <c r="Q25" s="6">
        <v>0.21080299999999999</v>
      </c>
      <c r="R25" s="6">
        <v>0.74</v>
      </c>
      <c r="S25" s="6">
        <v>1.24</v>
      </c>
      <c r="T25" s="6">
        <v>0.62</v>
      </c>
      <c r="U25" s="4">
        <v>0.35</v>
      </c>
      <c r="V25" s="4">
        <v>1.22</v>
      </c>
      <c r="W25" s="4">
        <v>0.37</v>
      </c>
    </row>
    <row r="26" spans="1:23" ht="16.5" customHeight="1" x14ac:dyDescent="0.25">
      <c r="A26" s="3">
        <v>347</v>
      </c>
      <c r="B26" s="3">
        <v>11</v>
      </c>
      <c r="C26" s="3"/>
      <c r="D26" s="74" t="s">
        <v>36</v>
      </c>
      <c r="E26" s="3" t="s">
        <v>37</v>
      </c>
      <c r="F26" s="17">
        <v>143.65</v>
      </c>
      <c r="G26" s="17">
        <v>113.07</v>
      </c>
      <c r="H26" s="3">
        <v>113.03</v>
      </c>
      <c r="I26" s="17">
        <v>43.27</v>
      </c>
      <c r="J26" s="3">
        <v>105.36</v>
      </c>
      <c r="K26" s="3">
        <v>50.48</v>
      </c>
      <c r="L26" s="5">
        <v>109.33</v>
      </c>
      <c r="M26" s="18">
        <v>116.37</v>
      </c>
      <c r="N26" s="18">
        <v>119.604</v>
      </c>
      <c r="O26" s="18">
        <v>55.177</v>
      </c>
      <c r="P26" s="5">
        <v>169.18199999999999</v>
      </c>
      <c r="Q26" s="5">
        <v>74.864900000000006</v>
      </c>
      <c r="R26" s="18">
        <v>93.49</v>
      </c>
      <c r="S26" s="18">
        <v>190.86</v>
      </c>
      <c r="T26" s="5">
        <v>85.66</v>
      </c>
      <c r="U26" s="17">
        <v>48.82</v>
      </c>
      <c r="V26" s="3">
        <v>187.88</v>
      </c>
      <c r="W26" s="3">
        <v>50.43</v>
      </c>
    </row>
    <row r="27" spans="1:23" ht="16.5" customHeight="1" x14ac:dyDescent="0.25">
      <c r="A27">
        <v>531</v>
      </c>
      <c r="B27" s="7">
        <v>6</v>
      </c>
      <c r="C27" s="3"/>
      <c r="D27" s="75"/>
      <c r="E27" s="3" t="s">
        <v>38</v>
      </c>
      <c r="F27" s="17">
        <v>9.2899999999999991</v>
      </c>
      <c r="G27" s="17">
        <v>16.32</v>
      </c>
      <c r="H27" s="3">
        <v>7.32</v>
      </c>
      <c r="I27" s="17">
        <v>41</v>
      </c>
      <c r="J27" s="3">
        <v>15.23</v>
      </c>
      <c r="K27" s="3">
        <v>47.83</v>
      </c>
      <c r="L27" s="5">
        <v>2.77</v>
      </c>
      <c r="M27" s="18">
        <v>3.87</v>
      </c>
      <c r="N27" s="18">
        <v>3.0525500000000001</v>
      </c>
      <c r="O27" s="18">
        <v>19.981400000000001</v>
      </c>
      <c r="P27" s="5">
        <v>5.6334099999999996</v>
      </c>
      <c r="Q27" s="5">
        <v>27.163699999999999</v>
      </c>
      <c r="R27" s="18">
        <v>3.61</v>
      </c>
      <c r="S27" s="18">
        <v>6.07</v>
      </c>
      <c r="T27" s="5">
        <v>3.35</v>
      </c>
      <c r="U27" s="17">
        <v>14.71</v>
      </c>
      <c r="V27" s="3">
        <v>5.98</v>
      </c>
      <c r="W27" s="3">
        <v>15.18</v>
      </c>
    </row>
    <row r="28" spans="1:23" ht="16.5" customHeight="1" x14ac:dyDescent="0.25">
      <c r="A28">
        <v>571</v>
      </c>
      <c r="B28" s="3">
        <v>5</v>
      </c>
      <c r="C28" s="3"/>
      <c r="D28" s="75"/>
      <c r="E28" s="3" t="s">
        <v>39</v>
      </c>
      <c r="F28" s="17">
        <v>44.18</v>
      </c>
      <c r="G28" s="17">
        <v>15.99</v>
      </c>
      <c r="H28" s="3">
        <v>34.69</v>
      </c>
      <c r="I28" s="17">
        <v>3.37</v>
      </c>
      <c r="J28" s="3">
        <v>14.98</v>
      </c>
      <c r="K28" s="3">
        <v>3.93</v>
      </c>
      <c r="L28" s="5">
        <v>28.55</v>
      </c>
      <c r="M28" s="18">
        <v>17.29</v>
      </c>
      <c r="N28" s="18">
        <v>31.191099999999999</v>
      </c>
      <c r="O28" s="18">
        <v>4.4463699999999999</v>
      </c>
      <c r="P28" s="5">
        <v>25.1342</v>
      </c>
      <c r="Q28" s="5">
        <v>6.0322500000000003</v>
      </c>
      <c r="R28" s="18">
        <v>22.92</v>
      </c>
      <c r="S28" s="18">
        <v>14.44</v>
      </c>
      <c r="T28" s="5">
        <v>21.32</v>
      </c>
      <c r="U28" s="17">
        <v>3.58</v>
      </c>
      <c r="V28" s="3">
        <v>14.22</v>
      </c>
      <c r="W28" s="3">
        <v>3.69</v>
      </c>
    </row>
    <row r="29" spans="1:23" ht="16.5" customHeight="1" x14ac:dyDescent="0.25">
      <c r="A29">
        <v>513</v>
      </c>
      <c r="B29" s="3">
        <v>3</v>
      </c>
      <c r="C29" s="3"/>
      <c r="D29" s="75"/>
      <c r="E29" s="3" t="s">
        <v>40</v>
      </c>
      <c r="F29" s="17">
        <v>1787.42</v>
      </c>
      <c r="G29" s="17">
        <v>692.68</v>
      </c>
      <c r="H29" s="3">
        <v>1409.81</v>
      </c>
      <c r="I29" s="17">
        <v>29.45</v>
      </c>
      <c r="J29" s="3">
        <v>648.11</v>
      </c>
      <c r="K29" s="3">
        <v>34.36</v>
      </c>
      <c r="L29" s="5">
        <v>657.84</v>
      </c>
      <c r="M29" s="18">
        <v>482.78</v>
      </c>
      <c r="N29" s="18">
        <v>720.88400000000001</v>
      </c>
      <c r="O29" s="18">
        <v>38.000100000000003</v>
      </c>
      <c r="P29" s="5">
        <v>702.24300000000005</v>
      </c>
      <c r="Q29" s="5">
        <v>51.511899999999997</v>
      </c>
      <c r="R29" s="18">
        <v>1080.43</v>
      </c>
      <c r="S29" s="18">
        <v>744.75</v>
      </c>
      <c r="T29" s="5">
        <v>1008.12</v>
      </c>
      <c r="U29" s="17">
        <v>35.28</v>
      </c>
      <c r="V29" s="3">
        <v>733.13</v>
      </c>
      <c r="W29" s="3">
        <v>36.07</v>
      </c>
    </row>
    <row r="30" spans="1:23" ht="16.5" customHeight="1" x14ac:dyDescent="0.25">
      <c r="A30">
        <v>294</v>
      </c>
      <c r="B30" s="3">
        <v>12</v>
      </c>
      <c r="C30" s="3"/>
      <c r="D30" s="75"/>
      <c r="E30" s="4" t="s">
        <v>41</v>
      </c>
      <c r="F30" s="4">
        <v>0.08</v>
      </c>
      <c r="G30" s="4">
        <v>0.12</v>
      </c>
      <c r="H30" s="4">
        <v>0.06</v>
      </c>
      <c r="I30" s="4">
        <v>0</v>
      </c>
      <c r="J30" s="4">
        <v>0.11</v>
      </c>
      <c r="K30" s="4">
        <v>0</v>
      </c>
      <c r="L30" s="6">
        <v>22.79</v>
      </c>
      <c r="M30" s="6">
        <v>25.18</v>
      </c>
      <c r="N30" s="6">
        <v>24.9894</v>
      </c>
      <c r="O30" s="6">
        <v>54.766300000000001</v>
      </c>
      <c r="P30" s="6">
        <v>36.636499999999998</v>
      </c>
      <c r="Q30" s="6">
        <v>74.249099999999999</v>
      </c>
      <c r="R30" s="6">
        <v>37.96</v>
      </c>
      <c r="S30" s="6">
        <v>43.03</v>
      </c>
      <c r="T30" s="6">
        <v>33.89</v>
      </c>
      <c r="U30" s="4">
        <v>77.540000000000006</v>
      </c>
      <c r="V30" s="4">
        <v>42.33</v>
      </c>
      <c r="W30" s="4">
        <v>79.41</v>
      </c>
    </row>
    <row r="31" spans="1:23" ht="16.5" customHeight="1" x14ac:dyDescent="0.25">
      <c r="A31">
        <v>600</v>
      </c>
      <c r="B31" s="3">
        <v>1</v>
      </c>
      <c r="C31" s="3"/>
      <c r="D31" s="76"/>
      <c r="E31" s="4" t="s">
        <v>42</v>
      </c>
      <c r="F31" s="4">
        <v>35.93</v>
      </c>
      <c r="G31" s="4">
        <v>19.77</v>
      </c>
      <c r="H31" s="4">
        <v>28.26</v>
      </c>
      <c r="I31" s="4">
        <v>10.02</v>
      </c>
      <c r="J31" s="4">
        <v>18.55</v>
      </c>
      <c r="K31" s="4">
        <v>11.69</v>
      </c>
      <c r="L31" s="6">
        <v>17.399999999999999</v>
      </c>
      <c r="M31" s="6">
        <v>9.98</v>
      </c>
      <c r="N31" s="6">
        <v>19.043800000000001</v>
      </c>
      <c r="O31" s="6">
        <v>15.1387</v>
      </c>
      <c r="P31" s="6">
        <v>14.498200000000001</v>
      </c>
      <c r="Q31" s="6">
        <v>20.541</v>
      </c>
      <c r="R31" s="6">
        <v>15.72</v>
      </c>
      <c r="S31" s="6">
        <v>14.77</v>
      </c>
      <c r="T31" s="6">
        <v>14.78</v>
      </c>
      <c r="U31" s="4">
        <v>11.89</v>
      </c>
      <c r="V31" s="4">
        <v>14.54</v>
      </c>
      <c r="W31" s="4">
        <v>12.23</v>
      </c>
    </row>
    <row r="32" spans="1:23" ht="16.5" customHeight="1" x14ac:dyDescent="0.25">
      <c r="A32" s="3">
        <v>1033</v>
      </c>
      <c r="B32">
        <v>1</v>
      </c>
      <c r="C32" s="3" t="s">
        <v>138</v>
      </c>
      <c r="D32" s="74" t="s">
        <v>43</v>
      </c>
      <c r="E32" s="3" t="s">
        <v>44</v>
      </c>
      <c r="F32" s="17">
        <v>1000.52</v>
      </c>
      <c r="G32" s="17">
        <v>317.70999999999998</v>
      </c>
      <c r="H32" s="3">
        <v>787.61</v>
      </c>
      <c r="I32" s="17">
        <v>15.72</v>
      </c>
      <c r="J32" s="3">
        <v>296.52999999999997</v>
      </c>
      <c r="K32" s="3">
        <v>18.329999999999998</v>
      </c>
      <c r="L32" s="5">
        <v>985.06</v>
      </c>
      <c r="M32" s="18">
        <v>246.08</v>
      </c>
      <c r="N32" s="18">
        <v>1076.07</v>
      </c>
      <c r="O32" s="18">
        <v>19.547699999999999</v>
      </c>
      <c r="P32" s="5">
        <v>357.69299999999998</v>
      </c>
      <c r="Q32" s="5">
        <v>26.514399999999998</v>
      </c>
      <c r="R32" s="18">
        <v>669</v>
      </c>
      <c r="S32" s="18">
        <v>335.73</v>
      </c>
      <c r="T32" s="5">
        <v>623.47</v>
      </c>
      <c r="U32" s="17">
        <v>19</v>
      </c>
      <c r="V32" s="3">
        <v>330.59</v>
      </c>
      <c r="W32" s="3">
        <v>19.47</v>
      </c>
    </row>
    <row r="33" spans="1:23" ht="16.5" customHeight="1" x14ac:dyDescent="0.25">
      <c r="A33" s="3">
        <v>1031</v>
      </c>
      <c r="B33">
        <v>6</v>
      </c>
      <c r="C33" s="3" t="s">
        <v>138</v>
      </c>
      <c r="D33" s="75"/>
      <c r="E33" s="3" t="s">
        <v>45</v>
      </c>
      <c r="F33" s="17">
        <v>749.45</v>
      </c>
      <c r="G33" s="17">
        <v>235.84</v>
      </c>
      <c r="H33" s="3">
        <v>589.47</v>
      </c>
      <c r="I33" s="17">
        <v>6.75</v>
      </c>
      <c r="J33" s="3">
        <v>220</v>
      </c>
      <c r="K33" s="3">
        <v>7.87</v>
      </c>
      <c r="L33" s="5">
        <v>589.49</v>
      </c>
      <c r="M33" s="18">
        <v>200.6</v>
      </c>
      <c r="N33" s="18">
        <v>644.39</v>
      </c>
      <c r="O33" s="18">
        <v>3.77475</v>
      </c>
      <c r="P33" s="5">
        <v>291.60199999999998</v>
      </c>
      <c r="Q33" s="5">
        <v>5.1195300000000001</v>
      </c>
      <c r="R33" s="18">
        <v>627.12</v>
      </c>
      <c r="S33" s="18">
        <v>258.68</v>
      </c>
      <c r="T33" s="5">
        <v>585.52</v>
      </c>
      <c r="U33" s="17">
        <v>3.75</v>
      </c>
      <c r="V33" s="3">
        <v>254.76</v>
      </c>
      <c r="W33" s="3">
        <v>3.89</v>
      </c>
    </row>
    <row r="34" spans="1:23" ht="16.5" customHeight="1" x14ac:dyDescent="0.25">
      <c r="A34" s="3">
        <v>468</v>
      </c>
      <c r="B34" t="s">
        <v>30</v>
      </c>
      <c r="C34" s="3"/>
      <c r="D34" s="76"/>
      <c r="E34" s="21" t="s">
        <v>46</v>
      </c>
      <c r="F34" s="17"/>
      <c r="G34" s="17"/>
      <c r="H34" s="3"/>
      <c r="I34" s="17"/>
      <c r="J34" s="3"/>
      <c r="K34" s="3"/>
      <c r="L34" s="5"/>
      <c r="M34" s="18"/>
      <c r="N34" s="18"/>
      <c r="O34" s="18"/>
      <c r="P34" s="5"/>
      <c r="Q34" s="5"/>
      <c r="R34" s="18"/>
      <c r="S34" s="18"/>
      <c r="T34" s="5"/>
      <c r="U34" s="17"/>
      <c r="V34" s="3"/>
      <c r="W34" s="3"/>
    </row>
    <row r="35" spans="1:23" x14ac:dyDescent="0.25">
      <c r="A35" s="3">
        <v>418</v>
      </c>
      <c r="B35" s="3">
        <v>1</v>
      </c>
      <c r="C35" s="3"/>
      <c r="D35" s="24" t="s">
        <v>47</v>
      </c>
      <c r="E35" t="s">
        <v>48</v>
      </c>
      <c r="F35" s="17">
        <v>415.63</v>
      </c>
      <c r="G35" s="17">
        <v>162.88999999999999</v>
      </c>
      <c r="H35" s="3">
        <v>327.63</v>
      </c>
      <c r="I35" s="17">
        <v>5.23</v>
      </c>
      <c r="J35" s="3">
        <v>152.58000000000001</v>
      </c>
      <c r="K35" s="3">
        <v>6.09</v>
      </c>
      <c r="L35" s="5">
        <v>198.7</v>
      </c>
      <c r="M35" s="18">
        <v>133.1</v>
      </c>
      <c r="N35" s="18">
        <v>217.26599999999999</v>
      </c>
      <c r="O35" s="18">
        <v>6.5668499999999996</v>
      </c>
      <c r="P35" s="5">
        <v>193.61099999999999</v>
      </c>
      <c r="Q35" s="5">
        <v>8.9075900000000008</v>
      </c>
      <c r="R35" s="18">
        <v>288.61</v>
      </c>
      <c r="S35" s="18">
        <v>172.8</v>
      </c>
      <c r="T35" s="5">
        <v>265.66000000000003</v>
      </c>
      <c r="U35" s="17">
        <v>7.4</v>
      </c>
      <c r="V35" s="3">
        <v>170.1</v>
      </c>
      <c r="W35" s="3">
        <v>7.54</v>
      </c>
    </row>
    <row r="36" spans="1:23" ht="16.5" customHeight="1" x14ac:dyDescent="0.25">
      <c r="A36" s="3">
        <v>428</v>
      </c>
      <c r="B36" s="3">
        <v>4</v>
      </c>
      <c r="C36" s="3" t="s">
        <v>120</v>
      </c>
      <c r="D36" s="74" t="s">
        <v>49</v>
      </c>
      <c r="E36" s="3" t="s">
        <v>50</v>
      </c>
      <c r="F36" s="17">
        <v>1122.72</v>
      </c>
      <c r="G36" s="17">
        <v>520.1</v>
      </c>
      <c r="H36" s="3">
        <v>885.56</v>
      </c>
      <c r="I36" s="17">
        <v>13.62</v>
      </c>
      <c r="J36" s="3">
        <v>487.52</v>
      </c>
      <c r="K36" s="3">
        <v>15.9</v>
      </c>
      <c r="L36" s="5">
        <v>591.62</v>
      </c>
      <c r="M36" s="18">
        <v>379.62</v>
      </c>
      <c r="N36" s="18">
        <v>648.08299999999997</v>
      </c>
      <c r="O36" s="18">
        <v>7.1724399999999999</v>
      </c>
      <c r="P36" s="5">
        <v>552.38099999999997</v>
      </c>
      <c r="Q36" s="5">
        <v>9.7471999999999994</v>
      </c>
      <c r="R36" s="18">
        <v>784.52</v>
      </c>
      <c r="S36" s="18">
        <v>492.19</v>
      </c>
      <c r="T36" s="5">
        <v>705.65</v>
      </c>
      <c r="U36" s="17">
        <v>5.42</v>
      </c>
      <c r="V36" s="3">
        <v>484.38</v>
      </c>
      <c r="W36" s="3">
        <v>5.57</v>
      </c>
    </row>
    <row r="37" spans="1:23" ht="16.5" customHeight="1" x14ac:dyDescent="0.25">
      <c r="A37" s="3">
        <v>370</v>
      </c>
      <c r="B37" s="3">
        <v>3</v>
      </c>
      <c r="C37" s="78" t="s">
        <v>121</v>
      </c>
      <c r="D37" s="75"/>
      <c r="E37" s="4" t="s">
        <v>51</v>
      </c>
      <c r="F37" s="4">
        <v>0.36</v>
      </c>
      <c r="G37" s="4">
        <v>0.38</v>
      </c>
      <c r="H37" s="4">
        <v>0.28999999999999998</v>
      </c>
      <c r="I37" s="4">
        <v>49</v>
      </c>
      <c r="J37" s="4">
        <v>0.36</v>
      </c>
      <c r="K37" s="4">
        <v>57.17</v>
      </c>
      <c r="L37" s="6">
        <v>1.1000000000000001</v>
      </c>
      <c r="M37" s="6">
        <v>2.97</v>
      </c>
      <c r="N37" s="6">
        <v>1.2104900000000001</v>
      </c>
      <c r="O37" s="6">
        <v>112.48</v>
      </c>
      <c r="P37" s="6">
        <v>4.3237199999999998</v>
      </c>
      <c r="Q37" s="6">
        <v>152.523</v>
      </c>
      <c r="R37" s="6">
        <v>0.2</v>
      </c>
      <c r="S37" s="6">
        <v>1.69</v>
      </c>
      <c r="T37" s="6">
        <v>0.18</v>
      </c>
      <c r="U37" s="4">
        <v>66.680000000000007</v>
      </c>
      <c r="V37" s="4">
        <v>1.66</v>
      </c>
      <c r="W37" s="4">
        <v>68.42</v>
      </c>
    </row>
    <row r="38" spans="1:23" ht="16.5" customHeight="1" x14ac:dyDescent="0.25">
      <c r="A38" s="3">
        <v>364</v>
      </c>
      <c r="B38" s="3">
        <v>2</v>
      </c>
      <c r="C38" s="79"/>
      <c r="D38" s="75"/>
      <c r="E38" s="4" t="s">
        <v>52</v>
      </c>
      <c r="F38" s="4">
        <v>605.04999999999995</v>
      </c>
      <c r="G38" s="4">
        <v>711.92</v>
      </c>
      <c r="H38" s="4">
        <v>476.77</v>
      </c>
      <c r="I38" s="4">
        <v>32.5</v>
      </c>
      <c r="J38" s="4">
        <v>663.12</v>
      </c>
      <c r="K38" s="4">
        <v>37.880000000000003</v>
      </c>
      <c r="L38" s="6">
        <v>773.92</v>
      </c>
      <c r="M38" s="6">
        <v>760</v>
      </c>
      <c r="N38" s="6">
        <v>845.86300000000006</v>
      </c>
      <c r="O38" s="6">
        <v>22.302700000000002</v>
      </c>
      <c r="P38" s="6">
        <v>1104.3</v>
      </c>
      <c r="Q38" s="6">
        <v>30.2744</v>
      </c>
      <c r="R38" s="6">
        <v>759.31</v>
      </c>
      <c r="S38" s="6">
        <v>1208.3599999999999</v>
      </c>
      <c r="T38" s="6">
        <v>662.58</v>
      </c>
      <c r="U38" s="4">
        <v>21.91</v>
      </c>
      <c r="V38" s="4">
        <v>1189.55</v>
      </c>
      <c r="W38" s="4">
        <v>22.58</v>
      </c>
    </row>
    <row r="39" spans="1:23" ht="16.5" customHeight="1" x14ac:dyDescent="0.25">
      <c r="A39" s="3">
        <v>357</v>
      </c>
      <c r="B39" s="3">
        <v>3</v>
      </c>
      <c r="C39" s="80"/>
      <c r="D39" s="76"/>
      <c r="E39" s="4" t="s">
        <v>53</v>
      </c>
      <c r="F39" s="4">
        <v>5.59</v>
      </c>
      <c r="G39" s="4">
        <v>56.41</v>
      </c>
      <c r="H39" s="4">
        <v>4.3899999999999997</v>
      </c>
      <c r="I39" s="4">
        <v>73.52</v>
      </c>
      <c r="J39" s="4">
        <v>52.71</v>
      </c>
      <c r="K39" s="4">
        <v>85.77</v>
      </c>
      <c r="L39" s="6">
        <v>5.83</v>
      </c>
      <c r="M39" s="6">
        <v>56.16</v>
      </c>
      <c r="N39" s="6">
        <v>6.4008900000000004</v>
      </c>
      <c r="O39" s="6">
        <v>53.001199999999997</v>
      </c>
      <c r="P39" s="6">
        <v>81.635599999999997</v>
      </c>
      <c r="Q39" s="6">
        <v>71.899100000000004</v>
      </c>
      <c r="R39" s="6">
        <v>3.61</v>
      </c>
      <c r="S39" s="6">
        <v>28.02</v>
      </c>
      <c r="T39" s="6">
        <v>3.26</v>
      </c>
      <c r="U39" s="4">
        <v>51.88</v>
      </c>
      <c r="V39" s="4">
        <v>27.59</v>
      </c>
      <c r="W39" s="4">
        <v>53.16</v>
      </c>
    </row>
    <row r="40" spans="1:23" ht="16.5" customHeight="1" x14ac:dyDescent="0.25">
      <c r="A40" s="3">
        <v>1615</v>
      </c>
      <c r="B40" s="3">
        <v>7</v>
      </c>
      <c r="C40" s="3" t="s">
        <v>122</v>
      </c>
      <c r="D40" s="74" t="s">
        <v>54</v>
      </c>
      <c r="E40" s="3" t="s">
        <v>55</v>
      </c>
      <c r="F40" s="17">
        <v>97.37</v>
      </c>
      <c r="G40" s="17">
        <v>70.25</v>
      </c>
      <c r="H40" s="3">
        <v>76.680000000000007</v>
      </c>
      <c r="I40" s="17">
        <v>2.14</v>
      </c>
      <c r="J40" s="3">
        <v>65.88</v>
      </c>
      <c r="K40" s="3">
        <v>2.4900000000000002</v>
      </c>
      <c r="L40" s="5">
        <v>28.25</v>
      </c>
      <c r="M40" s="18">
        <v>39.56</v>
      </c>
      <c r="N40" s="18">
        <v>30.955400000000001</v>
      </c>
      <c r="O40" s="18">
        <v>2.9590700000000001</v>
      </c>
      <c r="P40" s="5">
        <v>57.557299999999998</v>
      </c>
      <c r="Q40" s="5">
        <v>4.0182200000000003</v>
      </c>
      <c r="R40" s="18">
        <v>41.14</v>
      </c>
      <c r="S40" s="18">
        <v>36.49</v>
      </c>
      <c r="T40" s="5">
        <v>38.56</v>
      </c>
      <c r="U40" s="17">
        <v>2.7</v>
      </c>
      <c r="V40" s="3">
        <v>35.89</v>
      </c>
      <c r="W40" s="3">
        <v>2.77</v>
      </c>
    </row>
    <row r="41" spans="1:23" ht="16.5" customHeight="1" x14ac:dyDescent="0.25">
      <c r="A41" s="3">
        <v>340</v>
      </c>
      <c r="B41" s="3">
        <v>9</v>
      </c>
      <c r="C41" s="3" t="s">
        <v>56</v>
      </c>
      <c r="D41" s="75"/>
      <c r="E41" s="21" t="s">
        <v>57</v>
      </c>
      <c r="F41" s="17"/>
      <c r="G41" s="17"/>
      <c r="H41" s="3"/>
      <c r="I41" s="17"/>
      <c r="J41" s="3"/>
      <c r="K41" s="3"/>
      <c r="L41" s="5"/>
      <c r="M41" s="18"/>
      <c r="N41" s="18"/>
      <c r="O41" s="18"/>
      <c r="P41" s="5"/>
      <c r="Q41" s="5"/>
      <c r="R41" s="18"/>
      <c r="S41" s="18"/>
      <c r="T41" s="5"/>
      <c r="U41" s="17"/>
      <c r="V41" s="3"/>
      <c r="W41" s="3"/>
    </row>
    <row r="42" spans="1:23" ht="16.5" customHeight="1" x14ac:dyDescent="0.25">
      <c r="A42" s="3">
        <v>2157</v>
      </c>
      <c r="B42" s="3">
        <v>1</v>
      </c>
      <c r="C42" s="3" t="s">
        <v>123</v>
      </c>
      <c r="D42" s="75"/>
      <c r="E42" s="4" t="s">
        <v>58</v>
      </c>
      <c r="F42" s="4">
        <v>1.1299999999999999</v>
      </c>
      <c r="G42" s="4">
        <v>1.1499999999999999</v>
      </c>
      <c r="H42" s="4">
        <v>0.89</v>
      </c>
      <c r="I42" s="4">
        <v>2.37</v>
      </c>
      <c r="J42" s="4">
        <v>1.08</v>
      </c>
      <c r="K42" s="4">
        <v>2.76</v>
      </c>
      <c r="L42" s="6">
        <v>0.98</v>
      </c>
      <c r="M42" s="6">
        <v>1.17</v>
      </c>
      <c r="N42" s="6">
        <v>1.07856</v>
      </c>
      <c r="O42" s="6">
        <v>3.3786999999999998</v>
      </c>
      <c r="P42" s="6">
        <v>1.70638</v>
      </c>
      <c r="Q42" s="6">
        <v>4.5879899999999996</v>
      </c>
      <c r="R42" s="6">
        <v>0.96</v>
      </c>
      <c r="S42" s="6">
        <v>0.89</v>
      </c>
      <c r="T42" s="6">
        <v>0.83</v>
      </c>
      <c r="U42" s="4">
        <v>4.12</v>
      </c>
      <c r="V42" s="4">
        <v>0.88</v>
      </c>
      <c r="W42" s="4">
        <v>4.21</v>
      </c>
    </row>
    <row r="43" spans="1:23" ht="16.5" customHeight="1" x14ac:dyDescent="0.25">
      <c r="A43" s="3">
        <v>2193</v>
      </c>
      <c r="B43" s="3">
        <v>5</v>
      </c>
      <c r="C43" s="3" t="s">
        <v>123</v>
      </c>
      <c r="D43" s="76"/>
      <c r="E43" s="4" t="s">
        <v>59</v>
      </c>
      <c r="F43" s="4">
        <v>0.39</v>
      </c>
      <c r="G43" s="4">
        <v>0.85</v>
      </c>
      <c r="H43" s="4">
        <v>0.31</v>
      </c>
      <c r="I43" s="4">
        <v>0.53</v>
      </c>
      <c r="J43" s="4">
        <v>0.79</v>
      </c>
      <c r="K43" s="4">
        <v>0.61</v>
      </c>
      <c r="L43" s="6">
        <v>0.66</v>
      </c>
      <c r="M43" s="6">
        <v>0.78</v>
      </c>
      <c r="N43" s="6">
        <v>0.72404800000000002</v>
      </c>
      <c r="O43" s="6">
        <v>0.15524099999999999</v>
      </c>
      <c r="P43" s="6">
        <v>1.1276999999999999</v>
      </c>
      <c r="Q43" s="6">
        <v>0.21073500000000001</v>
      </c>
      <c r="R43" s="6">
        <v>1.56</v>
      </c>
      <c r="S43" s="6">
        <v>1.32</v>
      </c>
      <c r="T43" s="6">
        <v>1.33</v>
      </c>
      <c r="U43" s="4">
        <v>0.4</v>
      </c>
      <c r="V43" s="4">
        <v>1.29</v>
      </c>
      <c r="W43" s="4">
        <v>0.42</v>
      </c>
    </row>
    <row r="44" spans="1:23" ht="16.5" customHeight="1" x14ac:dyDescent="0.25">
      <c r="A44" s="3">
        <v>402</v>
      </c>
      <c r="B44" s="3">
        <v>8</v>
      </c>
      <c r="C44" s="3" t="s">
        <v>118</v>
      </c>
      <c r="D44" s="25" t="s">
        <v>60</v>
      </c>
      <c r="E44" s="3" t="s">
        <v>115</v>
      </c>
      <c r="F44" s="17">
        <v>2716.91</v>
      </c>
      <c r="G44" s="17">
        <v>1238.19</v>
      </c>
      <c r="H44" s="3">
        <v>2140.1</v>
      </c>
      <c r="I44" s="17">
        <v>26.27</v>
      </c>
      <c r="J44" s="3">
        <v>1151.08</v>
      </c>
      <c r="K44" s="3">
        <v>30.61</v>
      </c>
      <c r="L44" s="5">
        <v>1751.55</v>
      </c>
      <c r="M44" s="18">
        <v>911.39</v>
      </c>
      <c r="N44" s="18">
        <v>1915.65</v>
      </c>
      <c r="O44" s="18">
        <v>8.0661000000000005</v>
      </c>
      <c r="P44" s="5">
        <v>1324.94</v>
      </c>
      <c r="Q44" s="5">
        <v>10.9382</v>
      </c>
      <c r="R44" s="18">
        <v>2380.37</v>
      </c>
      <c r="S44" s="18">
        <v>1642.2</v>
      </c>
      <c r="T44" s="5">
        <v>2220.63</v>
      </c>
      <c r="U44" s="17">
        <v>10.46</v>
      </c>
      <c r="V44" s="3">
        <v>1617.81</v>
      </c>
      <c r="W44" s="3">
        <v>10.83</v>
      </c>
    </row>
    <row r="45" spans="1:23" ht="16.5" customHeight="1" x14ac:dyDescent="0.25">
      <c r="A45" s="3">
        <v>424</v>
      </c>
      <c r="B45" s="3">
        <v>3</v>
      </c>
      <c r="C45" s="3" t="s">
        <v>126</v>
      </c>
      <c r="D45" s="26"/>
      <c r="E45" s="4" t="s">
        <v>116</v>
      </c>
      <c r="F45" s="4">
        <v>29.88</v>
      </c>
      <c r="G45" s="4">
        <v>207.76</v>
      </c>
      <c r="H45" s="4">
        <v>23.45</v>
      </c>
      <c r="I45" s="4">
        <v>50.97</v>
      </c>
      <c r="J45" s="4">
        <v>191.9</v>
      </c>
      <c r="K45" s="4">
        <v>59.39</v>
      </c>
      <c r="L45" s="6">
        <v>27.91</v>
      </c>
      <c r="M45" s="6">
        <v>59.22</v>
      </c>
      <c r="N45" s="6">
        <v>30.5962</v>
      </c>
      <c r="O45" s="6">
        <v>60.1252</v>
      </c>
      <c r="P45" s="6">
        <v>86.043300000000002</v>
      </c>
      <c r="Q45" s="6">
        <v>81.487700000000004</v>
      </c>
      <c r="R45" s="6">
        <v>15.46</v>
      </c>
      <c r="S45" s="6">
        <v>39.86</v>
      </c>
      <c r="T45" s="6">
        <v>14.15</v>
      </c>
      <c r="U45" s="4">
        <v>49.3</v>
      </c>
      <c r="V45" s="4">
        <v>39.24</v>
      </c>
      <c r="W45" s="4">
        <v>50.86</v>
      </c>
    </row>
    <row r="46" spans="1:23" ht="16.5" customHeight="1" x14ac:dyDescent="0.25">
      <c r="A46" s="3">
        <v>410</v>
      </c>
      <c r="B46" s="3">
        <v>2</v>
      </c>
      <c r="C46" s="3" t="s">
        <v>123</v>
      </c>
      <c r="D46" s="27" t="s">
        <v>61</v>
      </c>
      <c r="E46" s="3" t="s">
        <v>62</v>
      </c>
      <c r="F46" s="17">
        <v>782.27</v>
      </c>
      <c r="G46" s="17">
        <v>448.03</v>
      </c>
      <c r="H46" s="3">
        <v>616.1</v>
      </c>
      <c r="I46" s="17">
        <v>7.33</v>
      </c>
      <c r="J46" s="3">
        <v>418.3</v>
      </c>
      <c r="K46" s="3">
        <v>8.5500000000000007</v>
      </c>
      <c r="L46" s="5">
        <v>399.21</v>
      </c>
      <c r="M46" s="18">
        <v>195.06</v>
      </c>
      <c r="N46" s="18">
        <v>436.03100000000001</v>
      </c>
      <c r="O46" s="18">
        <v>2.4878999999999998</v>
      </c>
      <c r="P46" s="5">
        <v>283.666</v>
      </c>
      <c r="Q46" s="5">
        <v>3.3757199999999998</v>
      </c>
      <c r="R46" s="18">
        <v>512.24</v>
      </c>
      <c r="S46" s="18">
        <v>342.91</v>
      </c>
      <c r="T46" s="5">
        <v>483.74</v>
      </c>
      <c r="U46" s="17">
        <v>1.95</v>
      </c>
      <c r="V46" s="3">
        <v>337.6</v>
      </c>
      <c r="W46" s="3">
        <v>1.99</v>
      </c>
    </row>
    <row r="47" spans="1:23" ht="16.5" customHeight="1" x14ac:dyDescent="0.25">
      <c r="A47" s="3">
        <v>469</v>
      </c>
      <c r="B47" s="3">
        <v>1</v>
      </c>
      <c r="C47" s="3" t="s">
        <v>125</v>
      </c>
      <c r="D47" s="27" t="s">
        <v>63</v>
      </c>
      <c r="E47" s="3" t="s">
        <v>64</v>
      </c>
      <c r="F47" s="17">
        <v>157.12</v>
      </c>
      <c r="G47" s="17">
        <v>76.83</v>
      </c>
      <c r="H47" s="3">
        <v>123.72</v>
      </c>
      <c r="I47" s="17">
        <v>24.62</v>
      </c>
      <c r="J47" s="3">
        <v>71.790000000000006</v>
      </c>
      <c r="K47" s="3">
        <v>28.71</v>
      </c>
      <c r="L47" s="5">
        <v>83.09</v>
      </c>
      <c r="M47" s="18">
        <v>43.39</v>
      </c>
      <c r="N47" s="18">
        <v>90.840199999999996</v>
      </c>
      <c r="O47" s="18">
        <v>14.898400000000001</v>
      </c>
      <c r="P47" s="5">
        <v>63.073700000000002</v>
      </c>
      <c r="Q47" s="5">
        <v>20.244599999999998</v>
      </c>
      <c r="R47" s="18">
        <v>92.45</v>
      </c>
      <c r="S47" s="18">
        <v>82.31</v>
      </c>
      <c r="T47" s="5">
        <v>84.9</v>
      </c>
      <c r="U47" s="17">
        <v>10.25</v>
      </c>
      <c r="V47" s="3">
        <v>81.069999999999993</v>
      </c>
      <c r="W47" s="3">
        <v>10.58</v>
      </c>
    </row>
    <row r="48" spans="1:23" ht="16.5" customHeight="1" x14ac:dyDescent="0.25">
      <c r="A48" s="3">
        <v>175</v>
      </c>
      <c r="B48" s="3">
        <v>12</v>
      </c>
      <c r="C48" s="3"/>
      <c r="D48" s="74" t="s">
        <v>65</v>
      </c>
      <c r="E48" s="3" t="s">
        <v>66</v>
      </c>
      <c r="F48" s="17">
        <v>5365.37</v>
      </c>
      <c r="G48" s="17">
        <v>5170.3599999999997</v>
      </c>
      <c r="H48" s="3">
        <v>4223.55</v>
      </c>
      <c r="I48" s="17">
        <v>150.46</v>
      </c>
      <c r="J48" s="3">
        <v>4824.76</v>
      </c>
      <c r="K48" s="3">
        <v>175.41</v>
      </c>
      <c r="L48" s="5">
        <v>2457.84</v>
      </c>
      <c r="M48" s="18">
        <v>2750.24</v>
      </c>
      <c r="N48" s="18">
        <v>2683.71</v>
      </c>
      <c r="O48" s="18">
        <v>35.302599999999998</v>
      </c>
      <c r="P48" s="5">
        <v>3998.86</v>
      </c>
      <c r="Q48" s="5">
        <v>47.9465</v>
      </c>
      <c r="R48" s="18">
        <v>4021.67</v>
      </c>
      <c r="S48" s="18">
        <v>4660.32</v>
      </c>
      <c r="T48" s="5">
        <v>3686.74</v>
      </c>
      <c r="U48" s="17">
        <v>39.67</v>
      </c>
      <c r="V48" s="3">
        <v>4592.28</v>
      </c>
      <c r="W48" s="3">
        <v>41.29</v>
      </c>
    </row>
    <row r="49" spans="1:23" ht="16.5" customHeight="1" x14ac:dyDescent="0.25">
      <c r="A49" s="3">
        <v>175</v>
      </c>
      <c r="B49" s="3" t="s">
        <v>30</v>
      </c>
      <c r="C49" s="3"/>
      <c r="D49" s="75"/>
      <c r="E49" s="3" t="s">
        <v>67</v>
      </c>
      <c r="F49" s="17">
        <v>7682.47</v>
      </c>
      <c r="G49" s="17">
        <v>5871.64</v>
      </c>
      <c r="H49" s="3">
        <v>6042.51</v>
      </c>
      <c r="I49" s="17">
        <v>97.38</v>
      </c>
      <c r="J49" s="3">
        <v>5478.53</v>
      </c>
      <c r="K49" s="3">
        <v>113.5</v>
      </c>
      <c r="L49" s="5">
        <v>1353.73</v>
      </c>
      <c r="M49" s="18">
        <v>1531.64</v>
      </c>
      <c r="N49" s="18">
        <v>1476.82</v>
      </c>
      <c r="O49" s="18">
        <v>18.464300000000001</v>
      </c>
      <c r="P49" s="5">
        <v>2226.09</v>
      </c>
      <c r="Q49" s="5">
        <v>25.032599999999999</v>
      </c>
      <c r="R49" s="18">
        <v>1755.97</v>
      </c>
      <c r="S49" s="18">
        <v>1602.21</v>
      </c>
      <c r="T49" s="5">
        <v>1635.75</v>
      </c>
      <c r="U49" s="17">
        <v>11.42</v>
      </c>
      <c r="V49" s="3">
        <v>1579.03</v>
      </c>
      <c r="W49" s="3">
        <v>11.8</v>
      </c>
    </row>
    <row r="50" spans="1:23" ht="16.5" customHeight="1" x14ac:dyDescent="0.25">
      <c r="A50" s="3">
        <v>175</v>
      </c>
      <c r="B50" s="3">
        <v>12</v>
      </c>
      <c r="C50" s="3"/>
      <c r="D50" s="75"/>
      <c r="E50" s="3" t="s">
        <v>68</v>
      </c>
      <c r="F50" s="17">
        <v>26185.5</v>
      </c>
      <c r="G50" s="17">
        <v>14667.3</v>
      </c>
      <c r="H50" s="3">
        <v>20615.099999999999</v>
      </c>
      <c r="I50" s="17">
        <v>636.92999999999995</v>
      </c>
      <c r="J50" s="3">
        <v>13649.6</v>
      </c>
      <c r="K50" s="3">
        <v>742.67</v>
      </c>
      <c r="L50" s="5">
        <v>10239.799999999999</v>
      </c>
      <c r="M50" s="18">
        <v>7962.06</v>
      </c>
      <c r="N50" s="18">
        <v>11170.9</v>
      </c>
      <c r="O50" s="18">
        <v>155.92500000000001</v>
      </c>
      <c r="P50" s="5">
        <v>11575.1</v>
      </c>
      <c r="Q50" s="5">
        <v>211.71799999999999</v>
      </c>
      <c r="R50" s="18">
        <v>9714.8799999999992</v>
      </c>
      <c r="S50" s="18">
        <v>10696.2</v>
      </c>
      <c r="T50" s="5">
        <v>8876.9699999999993</v>
      </c>
      <c r="U50" s="17">
        <v>143.16999999999999</v>
      </c>
      <c r="V50" s="3">
        <v>10533.5</v>
      </c>
      <c r="W50" s="3">
        <v>148.07</v>
      </c>
    </row>
    <row r="51" spans="1:23" ht="16.5" customHeight="1" x14ac:dyDescent="0.25">
      <c r="A51" s="3">
        <v>138</v>
      </c>
      <c r="B51" s="3" t="s">
        <v>30</v>
      </c>
      <c r="C51" s="3"/>
      <c r="D51" s="75"/>
      <c r="E51" s="3" t="s">
        <v>69</v>
      </c>
      <c r="F51" s="17">
        <v>16.989999999999998</v>
      </c>
      <c r="G51" s="17">
        <v>8.3699999999999992</v>
      </c>
      <c r="H51" s="3">
        <v>13.39</v>
      </c>
      <c r="I51" s="17">
        <v>34.700000000000003</v>
      </c>
      <c r="J51" s="3">
        <v>7.79</v>
      </c>
      <c r="K51" s="3">
        <v>40.5</v>
      </c>
      <c r="L51" s="5">
        <v>8388.85</v>
      </c>
      <c r="M51" s="18">
        <v>6950.37</v>
      </c>
      <c r="N51" s="18">
        <v>9156.49</v>
      </c>
      <c r="O51" s="18">
        <v>59.561599999999999</v>
      </c>
      <c r="P51" s="5">
        <v>10105.9</v>
      </c>
      <c r="Q51" s="5">
        <v>80.895499999999998</v>
      </c>
      <c r="R51" s="18">
        <v>12282.8</v>
      </c>
      <c r="S51" s="18">
        <v>14406.4</v>
      </c>
      <c r="T51" s="5">
        <v>11226.5</v>
      </c>
      <c r="U51" s="17">
        <v>170.74</v>
      </c>
      <c r="V51" s="3">
        <v>14185.6</v>
      </c>
      <c r="W51" s="3">
        <v>176.92</v>
      </c>
    </row>
    <row r="52" spans="1:23" x14ac:dyDescent="0.25">
      <c r="A52" s="3">
        <v>175</v>
      </c>
      <c r="B52" s="3">
        <v>5</v>
      </c>
      <c r="C52" s="3"/>
      <c r="D52" s="75"/>
      <c r="E52" s="3" t="s">
        <v>70</v>
      </c>
      <c r="F52" s="17">
        <v>11208.2</v>
      </c>
      <c r="G52" s="17">
        <v>6834.55</v>
      </c>
      <c r="H52" s="3">
        <v>8817.52</v>
      </c>
      <c r="I52" s="17">
        <v>233.55</v>
      </c>
      <c r="J52" s="3">
        <v>6356.37</v>
      </c>
      <c r="K52" s="3">
        <v>272.36</v>
      </c>
      <c r="L52" s="5">
        <v>18089.5</v>
      </c>
      <c r="M52" s="18">
        <v>10326</v>
      </c>
      <c r="N52" s="18">
        <v>19729.400000000001</v>
      </c>
      <c r="O52" s="18">
        <v>84.224599999999995</v>
      </c>
      <c r="P52" s="5">
        <v>15009.1</v>
      </c>
      <c r="Q52" s="5">
        <v>114.254</v>
      </c>
      <c r="R52" s="18">
        <v>6578.23</v>
      </c>
      <c r="S52" s="18">
        <v>8034.26</v>
      </c>
      <c r="T52" s="5">
        <v>6201.17</v>
      </c>
      <c r="U52" s="17">
        <v>74.87</v>
      </c>
      <c r="V52" s="3">
        <v>7921.62</v>
      </c>
      <c r="W52" s="3">
        <v>77.59</v>
      </c>
    </row>
    <row r="53" spans="1:23" ht="16.5" customHeight="1" x14ac:dyDescent="0.25">
      <c r="A53" s="3">
        <v>183</v>
      </c>
      <c r="B53" s="3">
        <v>2</v>
      </c>
      <c r="C53" s="3"/>
      <c r="D53" s="76"/>
      <c r="E53" s="4" t="s">
        <v>71</v>
      </c>
      <c r="F53" s="4">
        <v>2.4300000000000002</v>
      </c>
      <c r="G53" s="4">
        <v>2.64</v>
      </c>
      <c r="H53" s="4">
        <v>1.92</v>
      </c>
      <c r="I53" s="4">
        <v>20.95</v>
      </c>
      <c r="J53" s="4">
        <v>2.4700000000000002</v>
      </c>
      <c r="K53" s="4">
        <v>24.43</v>
      </c>
      <c r="L53" s="4">
        <v>4.54</v>
      </c>
      <c r="M53" s="4">
        <v>3.44</v>
      </c>
      <c r="N53" s="4">
        <v>4.9546999999999999</v>
      </c>
      <c r="O53" s="4">
        <v>18.799900000000001</v>
      </c>
      <c r="P53" s="4">
        <v>4.9948100000000002</v>
      </c>
      <c r="Q53" s="4">
        <v>25.520499999999998</v>
      </c>
      <c r="R53" s="4">
        <v>9.26</v>
      </c>
      <c r="S53" s="4">
        <v>3.63</v>
      </c>
      <c r="T53" s="4">
        <v>8.02</v>
      </c>
      <c r="U53" s="4">
        <v>6.78</v>
      </c>
      <c r="V53" s="4">
        <v>3.57</v>
      </c>
      <c r="W53" s="4">
        <v>6.97</v>
      </c>
    </row>
    <row r="54" spans="1:23" ht="16.5" customHeight="1" x14ac:dyDescent="0.25">
      <c r="A54" s="3">
        <v>400</v>
      </c>
      <c r="B54" s="3">
        <v>3</v>
      </c>
      <c r="C54" s="3" t="s">
        <v>120</v>
      </c>
      <c r="D54" s="77" t="s">
        <v>150</v>
      </c>
      <c r="E54" s="17" t="s">
        <v>144</v>
      </c>
      <c r="F54" s="3">
        <v>36.68</v>
      </c>
      <c r="G54" s="3">
        <v>54.82</v>
      </c>
      <c r="H54" s="17">
        <v>28.86</v>
      </c>
      <c r="I54" s="17">
        <v>49.93</v>
      </c>
      <c r="J54" s="17">
        <v>51.17</v>
      </c>
      <c r="K54" s="17">
        <v>58.23</v>
      </c>
      <c r="L54" s="17">
        <v>35.31</v>
      </c>
      <c r="M54" s="17">
        <v>29.34</v>
      </c>
      <c r="N54" s="17">
        <v>38.619999999999997</v>
      </c>
      <c r="O54" s="17">
        <v>55.44</v>
      </c>
      <c r="P54" s="17">
        <v>42.65</v>
      </c>
      <c r="Q54" s="17">
        <v>75.260000000000005</v>
      </c>
      <c r="R54" s="17">
        <v>28.47</v>
      </c>
      <c r="S54" s="17">
        <v>36.94</v>
      </c>
      <c r="T54" s="17">
        <v>26.01</v>
      </c>
      <c r="U54" s="17">
        <v>50.95</v>
      </c>
      <c r="V54" s="17">
        <v>36.380000000000003</v>
      </c>
      <c r="W54" s="17">
        <v>52.38</v>
      </c>
    </row>
    <row r="55" spans="1:23" ht="16.5" customHeight="1" x14ac:dyDescent="0.25">
      <c r="A55" s="3">
        <v>425</v>
      </c>
      <c r="B55" s="3">
        <v>4</v>
      </c>
      <c r="C55" s="3" t="s">
        <v>120</v>
      </c>
      <c r="D55" s="77"/>
      <c r="E55" s="17" t="s">
        <v>145</v>
      </c>
      <c r="F55" s="3">
        <v>8.1</v>
      </c>
      <c r="G55" s="3">
        <v>28.53</v>
      </c>
      <c r="H55" s="17">
        <v>6.37</v>
      </c>
      <c r="I55" s="17">
        <v>45.58</v>
      </c>
      <c r="J55" s="17">
        <v>26.62</v>
      </c>
      <c r="K55" s="17">
        <v>53.17</v>
      </c>
      <c r="L55" s="17">
        <v>10.08</v>
      </c>
      <c r="M55" s="17">
        <v>18.77</v>
      </c>
      <c r="N55" s="17">
        <v>11.05</v>
      </c>
      <c r="O55" s="17">
        <v>67.88</v>
      </c>
      <c r="P55" s="17">
        <v>27.3</v>
      </c>
      <c r="Q55" s="17">
        <v>92.16</v>
      </c>
      <c r="R55" s="17">
        <v>9.7200000000000006</v>
      </c>
      <c r="S55" s="17">
        <v>28.99</v>
      </c>
      <c r="T55" s="17">
        <v>8.7200000000000006</v>
      </c>
      <c r="U55" s="17">
        <v>54.8</v>
      </c>
      <c r="V55" s="17">
        <v>28.53</v>
      </c>
      <c r="W55" s="17">
        <v>56.57</v>
      </c>
    </row>
    <row r="56" spans="1:23" ht="16.5" customHeight="1" x14ac:dyDescent="0.25">
      <c r="A56" s="3">
        <v>239</v>
      </c>
      <c r="B56" s="3">
        <v>12</v>
      </c>
      <c r="C56" s="3"/>
      <c r="D56" s="77"/>
      <c r="E56" s="17" t="s">
        <v>141</v>
      </c>
      <c r="F56" s="3">
        <v>2.78</v>
      </c>
      <c r="G56" s="3">
        <v>7.44</v>
      </c>
      <c r="H56" s="17">
        <v>2.19</v>
      </c>
      <c r="I56" s="17">
        <v>17.03</v>
      </c>
      <c r="J56" s="17">
        <v>6.97</v>
      </c>
      <c r="K56" s="17">
        <v>19.86</v>
      </c>
      <c r="L56" s="17">
        <v>1.26</v>
      </c>
      <c r="M56" s="17">
        <v>1.95</v>
      </c>
      <c r="N56" s="17">
        <v>1.39</v>
      </c>
      <c r="O56" s="17">
        <v>24.61</v>
      </c>
      <c r="P56" s="17">
        <v>2.84</v>
      </c>
      <c r="Q56" s="17">
        <v>33.43</v>
      </c>
      <c r="R56" s="17">
        <v>1.79</v>
      </c>
      <c r="S56" s="17">
        <v>5.22</v>
      </c>
      <c r="T56" s="17">
        <v>1.74</v>
      </c>
      <c r="U56" s="17">
        <v>14.52</v>
      </c>
      <c r="V56" s="17">
        <v>5.13</v>
      </c>
      <c r="W56" s="17">
        <v>14.91</v>
      </c>
    </row>
    <row r="57" spans="1:23" ht="16.5" customHeight="1" x14ac:dyDescent="0.25">
      <c r="A57" s="3">
        <v>374</v>
      </c>
      <c r="B57" s="3">
        <v>8</v>
      </c>
      <c r="C57" s="3"/>
      <c r="D57" s="77"/>
      <c r="E57" s="17" t="s">
        <v>142</v>
      </c>
      <c r="F57" s="17">
        <v>13.4</v>
      </c>
      <c r="G57" s="17">
        <v>10.72</v>
      </c>
      <c r="H57" s="17">
        <v>10.54</v>
      </c>
      <c r="I57" s="17">
        <v>9.61</v>
      </c>
      <c r="J57" s="17">
        <v>10.02</v>
      </c>
      <c r="K57" s="17">
        <v>11.21</v>
      </c>
      <c r="L57" s="17">
        <v>5.46</v>
      </c>
      <c r="M57" s="17">
        <v>7.01</v>
      </c>
      <c r="N57" s="17">
        <v>6</v>
      </c>
      <c r="O57" s="17">
        <v>6.89</v>
      </c>
      <c r="P57" s="17">
        <v>10.19</v>
      </c>
      <c r="Q57" s="17">
        <v>9.3699999999999992</v>
      </c>
      <c r="R57" s="17">
        <v>1.19</v>
      </c>
      <c r="S57" s="17">
        <v>3.71</v>
      </c>
      <c r="T57" s="17">
        <v>1.1000000000000001</v>
      </c>
      <c r="U57" s="17">
        <v>4.3499999999999996</v>
      </c>
      <c r="V57" s="17">
        <v>3.65</v>
      </c>
      <c r="W57" s="17">
        <v>4.47</v>
      </c>
    </row>
    <row r="58" spans="1:23" ht="16.5" customHeight="1" x14ac:dyDescent="0.25">
      <c r="A58" s="3">
        <v>391</v>
      </c>
      <c r="B58" s="3">
        <v>12</v>
      </c>
      <c r="C58" s="3"/>
      <c r="D58" s="77"/>
      <c r="E58" s="17" t="s">
        <v>143</v>
      </c>
      <c r="F58" s="17">
        <v>24.21</v>
      </c>
      <c r="G58" s="17">
        <v>81.84</v>
      </c>
      <c r="H58" s="17">
        <v>19.07</v>
      </c>
      <c r="I58" s="17">
        <v>49.71</v>
      </c>
      <c r="J58" s="17">
        <v>76.41</v>
      </c>
      <c r="K58" s="17">
        <v>58</v>
      </c>
      <c r="L58" s="17">
        <v>20.399999999999999</v>
      </c>
      <c r="M58" s="17">
        <v>34.520000000000003</v>
      </c>
      <c r="N58" s="17">
        <v>22.37</v>
      </c>
      <c r="O58" s="17">
        <v>55.95</v>
      </c>
      <c r="P58" s="17">
        <v>50.2</v>
      </c>
      <c r="Q58" s="17">
        <v>76</v>
      </c>
      <c r="R58" s="17">
        <v>15.82</v>
      </c>
      <c r="S58" s="17">
        <v>56.49</v>
      </c>
      <c r="T58" s="17">
        <v>13.67</v>
      </c>
      <c r="U58" s="17">
        <v>51.29</v>
      </c>
      <c r="V58" s="17">
        <v>55.61</v>
      </c>
      <c r="W58" s="17">
        <v>52.81</v>
      </c>
    </row>
    <row r="59" spans="1:23" ht="16.5" customHeight="1" x14ac:dyDescent="0.25">
      <c r="A59" s="3">
        <v>398</v>
      </c>
      <c r="B59" s="3">
        <v>6</v>
      </c>
      <c r="C59" s="3" t="s">
        <v>119</v>
      </c>
      <c r="D59" s="77"/>
      <c r="E59" s="4" t="s">
        <v>146</v>
      </c>
      <c r="F59" s="4">
        <v>0.28999999999999998</v>
      </c>
      <c r="G59" s="4">
        <v>2.69</v>
      </c>
      <c r="H59" s="4">
        <v>0.23</v>
      </c>
      <c r="I59" s="4">
        <v>9.98</v>
      </c>
      <c r="J59" s="4">
        <v>2.5099999999999998</v>
      </c>
      <c r="K59" s="4">
        <v>11.64</v>
      </c>
      <c r="L59" s="4">
        <v>1.2</v>
      </c>
      <c r="M59" s="4">
        <v>2.16</v>
      </c>
      <c r="N59" s="4">
        <v>1.32</v>
      </c>
      <c r="O59" s="4">
        <v>10.35</v>
      </c>
      <c r="P59" s="4">
        <v>3.14</v>
      </c>
      <c r="Q59" s="4">
        <v>14.04</v>
      </c>
      <c r="R59" s="4">
        <v>0.64</v>
      </c>
      <c r="S59" s="4">
        <v>2.58</v>
      </c>
      <c r="T59" s="4">
        <v>0.61</v>
      </c>
      <c r="U59" s="4">
        <v>5.91</v>
      </c>
      <c r="V59" s="4">
        <v>2.54</v>
      </c>
      <c r="W59" s="4">
        <v>6.06</v>
      </c>
    </row>
    <row r="60" spans="1:23" ht="16.5" customHeight="1" x14ac:dyDescent="0.25">
      <c r="A60" s="3">
        <v>545</v>
      </c>
      <c r="B60" s="3">
        <v>6</v>
      </c>
      <c r="C60" s="3" t="s">
        <v>119</v>
      </c>
      <c r="D60" s="77"/>
      <c r="E60" s="4" t="s">
        <v>147</v>
      </c>
      <c r="F60" s="4">
        <v>8.1</v>
      </c>
      <c r="G60" s="4">
        <v>8.64</v>
      </c>
      <c r="H60" s="4">
        <v>6.38</v>
      </c>
      <c r="I60" s="4">
        <v>5.81</v>
      </c>
      <c r="J60" s="4">
        <v>8.11</v>
      </c>
      <c r="K60" s="4">
        <v>6.78</v>
      </c>
      <c r="L60" s="4">
        <v>4.3600000000000003</v>
      </c>
      <c r="M60" s="4">
        <v>6.49</v>
      </c>
      <c r="N60" s="4">
        <v>4.78</v>
      </c>
      <c r="O60" s="4">
        <v>9.11</v>
      </c>
      <c r="P60" s="4">
        <v>9.43</v>
      </c>
      <c r="Q60" s="4">
        <v>12.38</v>
      </c>
      <c r="R60" s="4">
        <v>6.57</v>
      </c>
      <c r="S60" s="4">
        <v>5.52</v>
      </c>
      <c r="T60" s="4">
        <v>5.91</v>
      </c>
      <c r="U60" s="4">
        <v>2.76</v>
      </c>
      <c r="V60" s="4">
        <v>5.43</v>
      </c>
      <c r="W60" s="4">
        <v>2.84</v>
      </c>
    </row>
    <row r="61" spans="1:23" ht="16.5" customHeight="1" x14ac:dyDescent="0.25">
      <c r="A61" s="3">
        <v>557</v>
      </c>
      <c r="B61" s="3">
        <v>6</v>
      </c>
      <c r="C61" s="3" t="s">
        <v>119</v>
      </c>
      <c r="D61" s="77"/>
      <c r="E61" s="4" t="s">
        <v>148</v>
      </c>
      <c r="F61" s="4">
        <v>6.44</v>
      </c>
      <c r="G61" s="4">
        <v>10.58</v>
      </c>
      <c r="H61" s="4">
        <v>5.07</v>
      </c>
      <c r="I61" s="4">
        <v>5.97</v>
      </c>
      <c r="J61" s="4">
        <v>9.9</v>
      </c>
      <c r="K61" s="4">
        <v>6.96</v>
      </c>
      <c r="L61" s="4">
        <v>4.71</v>
      </c>
      <c r="M61" s="4">
        <v>7.85</v>
      </c>
      <c r="N61" s="4">
        <v>5.16</v>
      </c>
      <c r="O61" s="4">
        <v>11.4</v>
      </c>
      <c r="P61" s="4">
        <v>11.43</v>
      </c>
      <c r="Q61" s="4">
        <v>15.47</v>
      </c>
      <c r="R61" s="4">
        <v>5.41</v>
      </c>
      <c r="S61" s="4">
        <v>5.76</v>
      </c>
      <c r="T61" s="4">
        <v>4.9400000000000004</v>
      </c>
      <c r="U61" s="4">
        <v>5.89</v>
      </c>
      <c r="V61" s="4">
        <v>5.67</v>
      </c>
      <c r="W61" s="4">
        <v>6.03</v>
      </c>
    </row>
    <row r="62" spans="1:23" ht="16.5" customHeight="1" x14ac:dyDescent="0.25">
      <c r="A62" s="3">
        <v>541</v>
      </c>
      <c r="B62" s="3">
        <v>7</v>
      </c>
      <c r="C62" s="3" t="s">
        <v>119</v>
      </c>
      <c r="D62" s="77"/>
      <c r="E62" s="4" t="s">
        <v>149</v>
      </c>
      <c r="F62" s="4">
        <v>8.75</v>
      </c>
      <c r="G62" s="4">
        <v>16.989999999999998</v>
      </c>
      <c r="H62" s="4">
        <v>6.89</v>
      </c>
      <c r="I62" s="4">
        <v>16.55</v>
      </c>
      <c r="J62" s="4">
        <v>15.91</v>
      </c>
      <c r="K62" s="4">
        <v>19.32</v>
      </c>
      <c r="L62" s="4">
        <v>8.4</v>
      </c>
      <c r="M62" s="4">
        <v>11.43</v>
      </c>
      <c r="N62" s="4">
        <v>9.1999999999999993</v>
      </c>
      <c r="O62" s="4">
        <v>14.74</v>
      </c>
      <c r="P62" s="4">
        <v>16.63</v>
      </c>
      <c r="Q62" s="4">
        <v>20.04</v>
      </c>
      <c r="R62" s="4">
        <v>6.88</v>
      </c>
      <c r="S62" s="4">
        <v>11.78</v>
      </c>
      <c r="T62" s="4">
        <v>6.16</v>
      </c>
      <c r="U62" s="4">
        <v>7.3</v>
      </c>
      <c r="V62" s="4">
        <v>11.59</v>
      </c>
      <c r="W62" s="4">
        <v>7.54</v>
      </c>
    </row>
    <row r="63" spans="1:23" x14ac:dyDescent="0.25">
      <c r="E63" s="11"/>
    </row>
    <row r="64" spans="1:23" ht="16.5" x14ac:dyDescent="0.3">
      <c r="A64" s="69" t="s">
        <v>72</v>
      </c>
      <c r="B64" s="69"/>
      <c r="C64" s="69"/>
      <c r="D64" s="69"/>
      <c r="E64" s="69"/>
    </row>
    <row r="65" spans="1:23" ht="16.5" x14ac:dyDescent="0.3">
      <c r="A65" s="81" t="s">
        <v>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3"/>
    </row>
    <row r="66" spans="1:23" ht="16.5" x14ac:dyDescent="0.3">
      <c r="A66" s="1"/>
      <c r="B66" s="1"/>
      <c r="C66" s="1"/>
      <c r="D66" s="1"/>
      <c r="E66" s="1"/>
      <c r="F66" s="73" t="s">
        <v>13</v>
      </c>
      <c r="G66" s="73"/>
      <c r="H66" s="73"/>
      <c r="I66" s="73"/>
      <c r="J66" s="73"/>
      <c r="K66" s="73"/>
      <c r="L66" s="73" t="s">
        <v>14</v>
      </c>
      <c r="M66" s="73"/>
      <c r="N66" s="73"/>
      <c r="O66" s="73"/>
      <c r="P66" s="73"/>
      <c r="Q66" s="73"/>
      <c r="R66" s="73" t="s">
        <v>15</v>
      </c>
      <c r="S66" s="73"/>
      <c r="T66" s="73"/>
      <c r="U66" s="73"/>
      <c r="V66" s="73"/>
      <c r="W66" s="73"/>
    </row>
    <row r="67" spans="1:23" ht="16.5" x14ac:dyDescent="0.3">
      <c r="A67" s="1"/>
      <c r="B67" s="1"/>
      <c r="C67" s="1"/>
      <c r="D67" s="1"/>
      <c r="E67" s="1"/>
      <c r="F67" s="68" t="s">
        <v>73</v>
      </c>
      <c r="G67" s="68"/>
      <c r="H67" s="68" t="s">
        <v>74</v>
      </c>
      <c r="I67" s="68"/>
      <c r="J67" s="68" t="s">
        <v>75</v>
      </c>
      <c r="K67" s="68"/>
      <c r="L67" s="68" t="s">
        <v>73</v>
      </c>
      <c r="M67" s="68"/>
      <c r="N67" s="68" t="s">
        <v>74</v>
      </c>
      <c r="O67" s="68"/>
      <c r="P67" s="68" t="s">
        <v>75</v>
      </c>
      <c r="Q67" s="68"/>
      <c r="R67" s="68" t="s">
        <v>73</v>
      </c>
      <c r="S67" s="68"/>
      <c r="T67" s="68" t="s">
        <v>74</v>
      </c>
      <c r="U67" s="68"/>
      <c r="V67" s="68" t="s">
        <v>75</v>
      </c>
      <c r="W67" s="68"/>
    </row>
    <row r="68" spans="1:23" ht="16.5" x14ac:dyDescent="0.3">
      <c r="A68" s="1" t="s">
        <v>8</v>
      </c>
      <c r="B68" s="1" t="s">
        <v>9</v>
      </c>
      <c r="C68" s="1" t="s">
        <v>10</v>
      </c>
      <c r="D68" s="1" t="s">
        <v>11</v>
      </c>
      <c r="E68" s="1" t="s">
        <v>12</v>
      </c>
      <c r="F68" s="1" t="s">
        <v>2</v>
      </c>
      <c r="G68" s="1" t="s">
        <v>3</v>
      </c>
      <c r="H68" s="1" t="s">
        <v>2</v>
      </c>
      <c r="I68" s="1" t="s">
        <v>4</v>
      </c>
      <c r="J68" s="1" t="s">
        <v>3</v>
      </c>
      <c r="K68" s="1" t="s">
        <v>4</v>
      </c>
      <c r="L68" s="1" t="s">
        <v>2</v>
      </c>
      <c r="M68" s="1" t="s">
        <v>3</v>
      </c>
      <c r="N68" s="1" t="s">
        <v>2</v>
      </c>
      <c r="O68" s="1" t="s">
        <v>4</v>
      </c>
      <c r="P68" s="1" t="s">
        <v>3</v>
      </c>
      <c r="Q68" s="1" t="s">
        <v>4</v>
      </c>
      <c r="R68" s="1" t="s">
        <v>2</v>
      </c>
      <c r="S68" s="1" t="s">
        <v>3</v>
      </c>
      <c r="T68" s="1" t="s">
        <v>2</v>
      </c>
      <c r="U68" s="1" t="s">
        <v>4</v>
      </c>
      <c r="V68" s="1" t="s">
        <v>3</v>
      </c>
      <c r="W68" s="1" t="s">
        <v>4</v>
      </c>
    </row>
    <row r="69" spans="1:23" ht="15.75" customHeight="1" x14ac:dyDescent="0.25">
      <c r="A69" s="3">
        <v>303</v>
      </c>
      <c r="B69" s="3">
        <v>9</v>
      </c>
      <c r="C69" s="3"/>
      <c r="D69" s="74" t="s">
        <v>16</v>
      </c>
      <c r="E69" s="12" t="s">
        <v>17</v>
      </c>
      <c r="F69" s="3">
        <v>11.34</v>
      </c>
      <c r="G69" s="3">
        <v>12.24</v>
      </c>
      <c r="H69" s="3">
        <v>13.05</v>
      </c>
      <c r="I69" s="3">
        <v>8.76</v>
      </c>
      <c r="J69" s="3">
        <v>12.93</v>
      </c>
      <c r="K69" s="3">
        <v>8.32</v>
      </c>
      <c r="L69" s="3">
        <v>28.2</v>
      </c>
      <c r="M69" s="3">
        <v>25.41</v>
      </c>
      <c r="N69" s="5">
        <v>27.43</v>
      </c>
      <c r="O69" s="5">
        <v>16.96</v>
      </c>
      <c r="P69" s="5">
        <v>23.7</v>
      </c>
      <c r="Q69" s="5">
        <v>16.36</v>
      </c>
      <c r="R69" s="5">
        <v>4.3600000000000003</v>
      </c>
      <c r="S69" s="5">
        <v>8.84</v>
      </c>
      <c r="T69" s="5">
        <v>3.52</v>
      </c>
      <c r="U69" s="3">
        <v>5.42</v>
      </c>
      <c r="V69" s="3">
        <v>9.8800000000000008</v>
      </c>
      <c r="W69" s="3">
        <v>7.36</v>
      </c>
    </row>
    <row r="70" spans="1:23" ht="15.75" customHeight="1" x14ac:dyDescent="0.25">
      <c r="A70" s="3">
        <v>365</v>
      </c>
      <c r="B70" s="3">
        <v>4</v>
      </c>
      <c r="C70" s="3"/>
      <c r="D70" s="75"/>
      <c r="E70" s="12" t="s">
        <v>18</v>
      </c>
      <c r="F70" s="3">
        <v>1011.98</v>
      </c>
      <c r="G70" s="3">
        <v>493.05</v>
      </c>
      <c r="H70" s="3">
        <v>1164.77</v>
      </c>
      <c r="I70" s="3">
        <v>504.18</v>
      </c>
      <c r="J70" s="3">
        <v>520.30999999999995</v>
      </c>
      <c r="K70" s="3">
        <v>467.83</v>
      </c>
      <c r="L70" s="3">
        <v>517.19000000000005</v>
      </c>
      <c r="M70" s="3">
        <v>304.85000000000002</v>
      </c>
      <c r="N70" s="5">
        <v>503.33</v>
      </c>
      <c r="O70" s="5">
        <v>330.57</v>
      </c>
      <c r="P70" s="5">
        <v>284.29000000000002</v>
      </c>
      <c r="Q70" s="5">
        <v>317.67</v>
      </c>
      <c r="R70" s="5">
        <v>12</v>
      </c>
      <c r="S70" s="5">
        <v>2.52</v>
      </c>
      <c r="T70" s="5">
        <v>9.6199999999999992</v>
      </c>
      <c r="U70" s="3">
        <v>1.45</v>
      </c>
      <c r="V70" s="3">
        <v>2.82</v>
      </c>
      <c r="W70" s="3">
        <v>1.97</v>
      </c>
    </row>
    <row r="71" spans="1:23" ht="15.75" customHeight="1" x14ac:dyDescent="0.25">
      <c r="A71" s="3">
        <v>308</v>
      </c>
      <c r="B71" s="3">
        <v>8</v>
      </c>
      <c r="C71" s="78" t="s">
        <v>117</v>
      </c>
      <c r="D71" s="75"/>
      <c r="E71" s="23" t="s">
        <v>19</v>
      </c>
      <c r="F71" s="4">
        <v>5.13</v>
      </c>
      <c r="G71" s="4">
        <v>5.35</v>
      </c>
      <c r="H71" s="4">
        <v>5.91</v>
      </c>
      <c r="I71" s="4">
        <v>2.86</v>
      </c>
      <c r="J71" s="4">
        <v>5.65</v>
      </c>
      <c r="K71" s="4">
        <v>2.7</v>
      </c>
      <c r="L71" s="4">
        <v>6.85</v>
      </c>
      <c r="M71" s="4">
        <v>6.2</v>
      </c>
      <c r="N71" s="6">
        <v>6.67</v>
      </c>
      <c r="O71" s="6">
        <v>3.77</v>
      </c>
      <c r="P71" s="6">
        <v>5.78</v>
      </c>
      <c r="Q71" s="6">
        <v>3.64</v>
      </c>
      <c r="R71" s="6">
        <v>4.59</v>
      </c>
      <c r="S71" s="6">
        <v>8.16</v>
      </c>
      <c r="T71" s="6">
        <v>3.7</v>
      </c>
      <c r="U71" s="4">
        <v>4.22</v>
      </c>
      <c r="V71" s="4">
        <v>9.11</v>
      </c>
      <c r="W71" s="4">
        <v>5.77</v>
      </c>
    </row>
    <row r="72" spans="1:23" ht="15.75" customHeight="1" x14ac:dyDescent="0.25">
      <c r="A72" s="3">
        <v>235</v>
      </c>
      <c r="B72" s="3">
        <v>1</v>
      </c>
      <c r="C72" s="79"/>
      <c r="D72" s="75"/>
      <c r="E72" s="23" t="s">
        <v>20</v>
      </c>
      <c r="F72" s="4">
        <v>16.88</v>
      </c>
      <c r="G72" s="4">
        <v>14.2</v>
      </c>
      <c r="H72" s="4">
        <v>19.559999999999999</v>
      </c>
      <c r="I72" s="4">
        <v>15.91</v>
      </c>
      <c r="J72" s="4">
        <v>14.98</v>
      </c>
      <c r="K72" s="4">
        <v>14.71</v>
      </c>
      <c r="L72" s="4">
        <v>15.35</v>
      </c>
      <c r="M72" s="4">
        <v>15.79</v>
      </c>
      <c r="N72" s="6">
        <v>14.93</v>
      </c>
      <c r="O72" s="6">
        <v>20.28</v>
      </c>
      <c r="P72" s="6">
        <v>14.72</v>
      </c>
      <c r="Q72" s="6">
        <v>19.48</v>
      </c>
      <c r="R72" s="6">
        <v>22.05</v>
      </c>
      <c r="S72" s="6">
        <v>26.04</v>
      </c>
      <c r="T72" s="6">
        <v>17.71</v>
      </c>
      <c r="U72" s="4">
        <v>16.510000000000002</v>
      </c>
      <c r="V72" s="4">
        <v>29.12</v>
      </c>
      <c r="W72" s="4">
        <v>22.59</v>
      </c>
    </row>
    <row r="73" spans="1:23" ht="15.75" customHeight="1" x14ac:dyDescent="0.25">
      <c r="A73" s="3">
        <v>231</v>
      </c>
      <c r="B73" s="3">
        <v>2</v>
      </c>
      <c r="C73" s="80"/>
      <c r="D73" s="76"/>
      <c r="E73" s="23" t="s">
        <v>21</v>
      </c>
      <c r="F73" s="4">
        <v>28.65</v>
      </c>
      <c r="G73" s="4">
        <v>22.1</v>
      </c>
      <c r="H73" s="4">
        <v>33.119999999999997</v>
      </c>
      <c r="I73" s="4">
        <v>22.3</v>
      </c>
      <c r="J73" s="4">
        <v>23.31</v>
      </c>
      <c r="K73" s="4">
        <v>20.66</v>
      </c>
      <c r="L73" s="4">
        <v>24.4</v>
      </c>
      <c r="M73" s="4">
        <v>16.73</v>
      </c>
      <c r="N73" s="6">
        <v>23.75</v>
      </c>
      <c r="O73" s="6">
        <v>26.56</v>
      </c>
      <c r="P73" s="6">
        <v>15.6</v>
      </c>
      <c r="Q73" s="6">
        <v>25.55</v>
      </c>
      <c r="R73" s="6">
        <v>8.18</v>
      </c>
      <c r="S73" s="6">
        <v>7.1</v>
      </c>
      <c r="T73" s="6">
        <v>6.59</v>
      </c>
      <c r="U73" s="4">
        <v>5.03</v>
      </c>
      <c r="V73" s="4">
        <v>7.93</v>
      </c>
      <c r="W73" s="4">
        <v>6.87</v>
      </c>
    </row>
    <row r="74" spans="1:23" ht="15.75" customHeight="1" x14ac:dyDescent="0.25">
      <c r="A74" s="3">
        <v>363</v>
      </c>
      <c r="B74" s="3">
        <v>7</v>
      </c>
      <c r="C74" s="3"/>
      <c r="D74" s="74" t="s">
        <v>22</v>
      </c>
      <c r="E74" s="23" t="s">
        <v>23</v>
      </c>
      <c r="F74" s="4">
        <v>11.41</v>
      </c>
      <c r="G74" s="4">
        <v>19.11</v>
      </c>
      <c r="H74" s="4">
        <v>13.09</v>
      </c>
      <c r="I74" s="4">
        <v>30.3</v>
      </c>
      <c r="J74" s="4">
        <v>20.2</v>
      </c>
      <c r="K74" s="4">
        <v>27.06</v>
      </c>
      <c r="L74" s="4">
        <v>40.28</v>
      </c>
      <c r="M74" s="4">
        <v>91.54</v>
      </c>
      <c r="N74" s="6">
        <v>39.21</v>
      </c>
      <c r="O74" s="6">
        <v>99.94</v>
      </c>
      <c r="P74" s="6">
        <v>85.37</v>
      </c>
      <c r="Q74" s="6">
        <v>96.44</v>
      </c>
      <c r="R74" s="6">
        <v>12.66</v>
      </c>
      <c r="S74" s="6">
        <v>21.67</v>
      </c>
      <c r="T74" s="6">
        <v>10.16</v>
      </c>
      <c r="U74" s="4">
        <v>15.41</v>
      </c>
      <c r="V74" s="4">
        <v>24.3</v>
      </c>
      <c r="W74" s="4">
        <v>20.99</v>
      </c>
    </row>
    <row r="75" spans="1:23" ht="15.75" customHeight="1" x14ac:dyDescent="0.25">
      <c r="A75" s="3">
        <v>369</v>
      </c>
      <c r="B75" s="3">
        <v>7</v>
      </c>
      <c r="C75" s="3" t="s">
        <v>118</v>
      </c>
      <c r="D75" s="75"/>
      <c r="E75" s="12" t="s">
        <v>24</v>
      </c>
      <c r="F75" s="3">
        <v>1172.49</v>
      </c>
      <c r="G75" s="3">
        <v>629.85</v>
      </c>
      <c r="H75" s="3">
        <v>1351.28</v>
      </c>
      <c r="I75" s="3">
        <v>726.33</v>
      </c>
      <c r="J75" s="3">
        <v>664.58</v>
      </c>
      <c r="K75" s="3">
        <v>675.75</v>
      </c>
      <c r="L75" s="3">
        <v>599.52</v>
      </c>
      <c r="M75" s="3">
        <v>511.33</v>
      </c>
      <c r="N75" s="5">
        <v>583.42999999999995</v>
      </c>
      <c r="O75" s="5">
        <v>696.35</v>
      </c>
      <c r="P75" s="5">
        <v>476.85</v>
      </c>
      <c r="Q75" s="5">
        <v>669.93</v>
      </c>
      <c r="R75" s="5">
        <v>40.19</v>
      </c>
      <c r="S75" s="5">
        <v>48.74</v>
      </c>
      <c r="T75" s="5">
        <v>32.32</v>
      </c>
      <c r="U75" s="3">
        <v>38.93</v>
      </c>
      <c r="V75" s="3">
        <v>54.56</v>
      </c>
      <c r="W75" s="3">
        <v>53.08</v>
      </c>
    </row>
    <row r="76" spans="1:23" ht="15.75" customHeight="1" x14ac:dyDescent="0.25">
      <c r="A76" s="3">
        <v>369</v>
      </c>
      <c r="B76" s="3">
        <v>3</v>
      </c>
      <c r="C76" s="3" t="s">
        <v>118</v>
      </c>
      <c r="D76" s="75"/>
      <c r="E76" s="12" t="s">
        <v>25</v>
      </c>
      <c r="F76" s="3">
        <v>843.77</v>
      </c>
      <c r="G76" s="3">
        <v>490.1</v>
      </c>
      <c r="H76" s="3">
        <v>971.61</v>
      </c>
      <c r="I76" s="3">
        <v>697.2</v>
      </c>
      <c r="J76" s="3">
        <v>517.16999999999996</v>
      </c>
      <c r="K76" s="3">
        <v>647.20000000000005</v>
      </c>
      <c r="L76" s="3">
        <v>743.43</v>
      </c>
      <c r="M76" s="3">
        <v>668.4</v>
      </c>
      <c r="N76" s="5">
        <v>723.46</v>
      </c>
      <c r="O76" s="5">
        <v>894.43</v>
      </c>
      <c r="P76" s="5">
        <v>623.34</v>
      </c>
      <c r="Q76" s="5">
        <v>861.58</v>
      </c>
      <c r="R76" s="5">
        <v>16.64</v>
      </c>
      <c r="S76" s="5">
        <v>3.23</v>
      </c>
      <c r="T76" s="5">
        <v>13.33</v>
      </c>
      <c r="U76" s="3">
        <v>3.67</v>
      </c>
      <c r="V76" s="3">
        <v>3.6</v>
      </c>
      <c r="W76" s="3">
        <v>5.03</v>
      </c>
    </row>
    <row r="77" spans="1:23" ht="15.75" customHeight="1" x14ac:dyDescent="0.25">
      <c r="A77" s="3">
        <v>367</v>
      </c>
      <c r="B77" s="3">
        <v>4</v>
      </c>
      <c r="C77" s="3" t="s">
        <v>118</v>
      </c>
      <c r="D77" s="75"/>
      <c r="E77" s="12" t="s">
        <v>26</v>
      </c>
      <c r="F77" s="3">
        <v>0.46</v>
      </c>
      <c r="G77" s="3">
        <v>0.99</v>
      </c>
      <c r="H77" s="3">
        <v>0.52</v>
      </c>
      <c r="I77" s="3">
        <v>2.41</v>
      </c>
      <c r="J77" s="3">
        <v>1.04</v>
      </c>
      <c r="K77" s="3">
        <v>2.13</v>
      </c>
      <c r="L77" s="3">
        <v>24.54</v>
      </c>
      <c r="M77" s="3">
        <v>12.65</v>
      </c>
      <c r="N77" s="5">
        <v>23.89</v>
      </c>
      <c r="O77" s="5">
        <v>18.809999999999999</v>
      </c>
      <c r="P77" s="5">
        <v>11.8</v>
      </c>
      <c r="Q77" s="5">
        <v>18.149999999999999</v>
      </c>
      <c r="R77" s="5">
        <v>22.29</v>
      </c>
      <c r="S77" s="5">
        <v>16.600000000000001</v>
      </c>
      <c r="T77" s="5">
        <v>17.940000000000001</v>
      </c>
      <c r="U77" s="3">
        <v>6.34</v>
      </c>
      <c r="V77" s="3">
        <v>18.559999999999999</v>
      </c>
      <c r="W77" s="3">
        <v>8.68</v>
      </c>
    </row>
    <row r="78" spans="1:23" ht="15.75" customHeight="1" x14ac:dyDescent="0.25">
      <c r="A78" s="3">
        <v>285</v>
      </c>
      <c r="B78" s="3">
        <v>4</v>
      </c>
      <c r="C78" s="78" t="s">
        <v>117</v>
      </c>
      <c r="D78" s="75"/>
      <c r="E78" s="31" t="s">
        <v>27</v>
      </c>
      <c r="F78" s="32">
        <v>4.72</v>
      </c>
      <c r="G78" s="32">
        <v>1.68</v>
      </c>
      <c r="H78" s="32">
        <v>5.43</v>
      </c>
      <c r="I78" s="32">
        <v>6.28</v>
      </c>
      <c r="J78" s="32">
        <v>1.78</v>
      </c>
      <c r="K78" s="32">
        <v>5.51</v>
      </c>
      <c r="L78" s="32">
        <v>4.3099999999999996</v>
      </c>
      <c r="M78" s="32">
        <v>3.53</v>
      </c>
      <c r="N78" s="33">
        <v>4.1900000000000004</v>
      </c>
      <c r="O78" s="33">
        <v>3.35</v>
      </c>
      <c r="P78" s="33">
        <v>3.29</v>
      </c>
      <c r="Q78" s="33">
        <v>3.24</v>
      </c>
      <c r="R78" s="33">
        <v>1.67</v>
      </c>
      <c r="S78" s="33">
        <v>6.38</v>
      </c>
      <c r="T78" s="33">
        <v>1.35</v>
      </c>
      <c r="U78" s="32">
        <v>1.1299999999999999</v>
      </c>
      <c r="V78" s="32">
        <v>7.13</v>
      </c>
      <c r="W78" s="32">
        <v>1.54</v>
      </c>
    </row>
    <row r="79" spans="1:23" ht="15.75" customHeight="1" x14ac:dyDescent="0.25">
      <c r="A79" s="3">
        <v>268</v>
      </c>
      <c r="B79" s="3">
        <v>3</v>
      </c>
      <c r="C79" s="79"/>
      <c r="D79" s="75"/>
      <c r="E79" s="34" t="s">
        <v>28</v>
      </c>
      <c r="F79" s="32">
        <v>0.79</v>
      </c>
      <c r="G79" s="32">
        <v>0.86</v>
      </c>
      <c r="H79" s="32">
        <v>0.91</v>
      </c>
      <c r="I79" s="32">
        <v>1.01</v>
      </c>
      <c r="J79" s="32">
        <v>0.91</v>
      </c>
      <c r="K79" s="32">
        <v>0.9</v>
      </c>
      <c r="L79" s="32">
        <v>0.3</v>
      </c>
      <c r="M79" s="32">
        <v>0.59</v>
      </c>
      <c r="N79" s="33">
        <v>0.28999999999999998</v>
      </c>
      <c r="O79" s="33">
        <v>0.5</v>
      </c>
      <c r="P79" s="33">
        <v>0.55000000000000004</v>
      </c>
      <c r="Q79" s="33">
        <v>0.48</v>
      </c>
      <c r="R79" s="33"/>
      <c r="S79" s="33"/>
      <c r="T79" s="33"/>
      <c r="U79" s="32"/>
      <c r="V79" s="32"/>
      <c r="W79" s="32"/>
    </row>
    <row r="80" spans="1:23" ht="15.75" customHeight="1" x14ac:dyDescent="0.25">
      <c r="A80" s="3">
        <v>172</v>
      </c>
      <c r="B80" s="3">
        <v>8</v>
      </c>
      <c r="C80" s="79"/>
      <c r="D80" s="75"/>
      <c r="E80" s="34" t="s">
        <v>29</v>
      </c>
      <c r="F80" s="32"/>
      <c r="G80" s="32"/>
      <c r="H80" s="32">
        <v>0</v>
      </c>
      <c r="I80" s="32">
        <v>0.3</v>
      </c>
      <c r="J80" s="32">
        <v>0</v>
      </c>
      <c r="K80" s="32">
        <v>0.28999999999999998</v>
      </c>
      <c r="L80" s="32"/>
      <c r="M80" s="32"/>
      <c r="N80" s="33">
        <v>0</v>
      </c>
      <c r="O80" s="33">
        <v>0.82</v>
      </c>
      <c r="P80" s="33">
        <v>0</v>
      </c>
      <c r="Q80" s="33">
        <v>0.79</v>
      </c>
      <c r="R80" s="33">
        <v>0</v>
      </c>
      <c r="S80" s="33">
        <v>0.88</v>
      </c>
      <c r="T80" s="33">
        <v>0</v>
      </c>
      <c r="U80" s="32">
        <v>0.53</v>
      </c>
      <c r="V80" s="32">
        <v>0.98</v>
      </c>
      <c r="W80" s="32">
        <v>0.73</v>
      </c>
    </row>
    <row r="81" spans="1:23" ht="15.75" customHeight="1" x14ac:dyDescent="0.25">
      <c r="A81" s="3">
        <v>399</v>
      </c>
      <c r="B81" s="3" t="s">
        <v>30</v>
      </c>
      <c r="C81" s="79"/>
      <c r="D81" s="75"/>
      <c r="E81" s="34" t="s">
        <v>31</v>
      </c>
      <c r="F81" s="32"/>
      <c r="G81" s="32"/>
      <c r="H81" s="32"/>
      <c r="I81" s="32"/>
      <c r="J81" s="32"/>
      <c r="K81" s="32"/>
      <c r="L81" s="32"/>
      <c r="M81" s="32"/>
      <c r="N81" s="33"/>
      <c r="O81" s="33"/>
      <c r="P81" s="33"/>
      <c r="Q81" s="33"/>
      <c r="R81" s="33"/>
      <c r="S81" s="33"/>
      <c r="T81" s="33"/>
      <c r="U81" s="32"/>
      <c r="V81" s="32"/>
      <c r="W81" s="32"/>
    </row>
    <row r="82" spans="1:23" ht="15.75" customHeight="1" x14ac:dyDescent="0.25">
      <c r="A82" s="3">
        <v>341</v>
      </c>
      <c r="B82" s="3" t="s">
        <v>30</v>
      </c>
      <c r="C82" s="79"/>
      <c r="D82" s="75"/>
      <c r="E82" s="34" t="s">
        <v>32</v>
      </c>
      <c r="F82" s="32"/>
      <c r="G82" s="32"/>
      <c r="H82" s="32"/>
      <c r="I82" s="32"/>
      <c r="J82" s="32"/>
      <c r="K82" s="32"/>
      <c r="L82" s="32"/>
      <c r="M82" s="32"/>
      <c r="N82" s="33"/>
      <c r="O82" s="33"/>
      <c r="P82" s="33"/>
      <c r="Q82" s="33"/>
      <c r="R82" s="33"/>
      <c r="S82" s="33"/>
      <c r="T82" s="33"/>
      <c r="U82" s="32"/>
      <c r="V82" s="32"/>
      <c r="W82" s="32"/>
    </row>
    <row r="83" spans="1:23" ht="15.75" customHeight="1" x14ac:dyDescent="0.25">
      <c r="A83" s="3">
        <v>379</v>
      </c>
      <c r="B83" s="3" t="s">
        <v>30</v>
      </c>
      <c r="C83" s="79"/>
      <c r="D83" s="75"/>
      <c r="E83" s="34" t="s">
        <v>33</v>
      </c>
      <c r="F83" s="32"/>
      <c r="G83" s="32"/>
      <c r="H83" s="32"/>
      <c r="I83" s="32"/>
      <c r="J83" s="32"/>
      <c r="K83" s="32"/>
      <c r="L83" s="32"/>
      <c r="M83" s="32"/>
      <c r="N83" s="33"/>
      <c r="O83" s="33"/>
      <c r="P83" s="33"/>
      <c r="Q83" s="33"/>
      <c r="R83" s="33"/>
      <c r="S83" s="33"/>
      <c r="T83" s="33"/>
      <c r="U83" s="32"/>
      <c r="V83" s="32"/>
      <c r="W83" s="32"/>
    </row>
    <row r="84" spans="1:23" ht="15.75" customHeight="1" x14ac:dyDescent="0.25">
      <c r="A84" s="3">
        <v>363</v>
      </c>
      <c r="B84" s="3">
        <v>4</v>
      </c>
      <c r="C84" s="80"/>
      <c r="D84" s="76"/>
      <c r="E84" s="34" t="s">
        <v>34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x14ac:dyDescent="0.25">
      <c r="A85" s="3">
        <v>485</v>
      </c>
      <c r="B85" s="3">
        <v>7</v>
      </c>
      <c r="C85" s="3" t="s">
        <v>124</v>
      </c>
      <c r="D85" s="74" t="s">
        <v>35</v>
      </c>
      <c r="E85" s="12" t="s">
        <v>111</v>
      </c>
      <c r="F85" s="3">
        <v>897.57</v>
      </c>
      <c r="G85" s="3">
        <v>385.98</v>
      </c>
      <c r="H85" s="3">
        <v>1033.9000000000001</v>
      </c>
      <c r="I85" s="3">
        <v>764.69</v>
      </c>
      <c r="J85" s="3">
        <v>407.34</v>
      </c>
      <c r="K85" s="3">
        <v>712.26</v>
      </c>
      <c r="L85" s="3">
        <v>649.34</v>
      </c>
      <c r="M85" s="3">
        <v>447.44</v>
      </c>
      <c r="N85" s="3">
        <v>631.95000000000005</v>
      </c>
      <c r="O85" s="3">
        <v>621.34</v>
      </c>
      <c r="P85" s="3">
        <v>417.31</v>
      </c>
      <c r="Q85" s="3">
        <v>598.30999999999995</v>
      </c>
      <c r="R85" s="3">
        <v>32.979999999999997</v>
      </c>
      <c r="S85" s="3">
        <v>17.11</v>
      </c>
      <c r="T85" s="3">
        <v>26.45</v>
      </c>
      <c r="U85" s="3">
        <v>14.3</v>
      </c>
      <c r="V85" s="3">
        <v>19.13</v>
      </c>
      <c r="W85" s="3">
        <v>19.579999999999998</v>
      </c>
    </row>
    <row r="86" spans="1:23" ht="15.75" customHeight="1" x14ac:dyDescent="0.25">
      <c r="A86" s="3">
        <v>486</v>
      </c>
      <c r="B86" s="3">
        <v>3</v>
      </c>
      <c r="C86" s="78" t="s">
        <v>119</v>
      </c>
      <c r="D86" s="75"/>
      <c r="E86" s="23" t="s">
        <v>112</v>
      </c>
      <c r="F86" s="4">
        <v>6.27</v>
      </c>
      <c r="G86" s="4">
        <v>5.84</v>
      </c>
      <c r="H86" s="4">
        <v>7.25</v>
      </c>
      <c r="I86" s="4">
        <v>2.87</v>
      </c>
      <c r="J86" s="4">
        <v>6.16</v>
      </c>
      <c r="K86" s="4">
        <v>2.56</v>
      </c>
      <c r="L86" s="4">
        <v>13.54</v>
      </c>
      <c r="M86" s="4">
        <v>20.48</v>
      </c>
      <c r="N86" s="4">
        <v>13.18</v>
      </c>
      <c r="O86" s="4">
        <v>16.899999999999999</v>
      </c>
      <c r="P86" s="4">
        <v>19.100000000000001</v>
      </c>
      <c r="Q86" s="4">
        <v>16.29</v>
      </c>
      <c r="R86" s="4">
        <v>119.43</v>
      </c>
      <c r="S86" s="4">
        <v>147.06</v>
      </c>
      <c r="T86" s="4">
        <v>96.28</v>
      </c>
      <c r="U86" s="4">
        <v>110.68</v>
      </c>
      <c r="V86" s="4">
        <v>164.63</v>
      </c>
      <c r="W86" s="4">
        <v>150.96</v>
      </c>
    </row>
    <row r="87" spans="1:23" ht="15.75" customHeight="1" x14ac:dyDescent="0.25">
      <c r="A87" s="3">
        <v>480</v>
      </c>
      <c r="B87" s="3">
        <v>5</v>
      </c>
      <c r="C87" s="79"/>
      <c r="D87" s="75"/>
      <c r="E87" s="23" t="s">
        <v>113</v>
      </c>
      <c r="F87" s="4">
        <v>0.37</v>
      </c>
      <c r="G87" s="4">
        <v>2.2599999999999998</v>
      </c>
      <c r="H87" s="4">
        <v>0.42</v>
      </c>
      <c r="I87" s="4">
        <v>2.3199999999999998</v>
      </c>
      <c r="J87" s="4">
        <v>2.38</v>
      </c>
      <c r="K87" s="4">
        <v>2.0499999999999998</v>
      </c>
      <c r="L87" s="4">
        <v>16.91</v>
      </c>
      <c r="M87" s="4">
        <v>13.98</v>
      </c>
      <c r="N87" s="4">
        <v>16.46</v>
      </c>
      <c r="O87" s="4">
        <v>14.53</v>
      </c>
      <c r="P87" s="4">
        <v>13.04</v>
      </c>
      <c r="Q87" s="4">
        <v>13.96</v>
      </c>
      <c r="R87" s="4">
        <v>1.1200000000000001</v>
      </c>
      <c r="S87" s="4">
        <v>1.88</v>
      </c>
      <c r="T87" s="4">
        <v>0.9</v>
      </c>
      <c r="U87" s="4">
        <v>1.37</v>
      </c>
      <c r="V87" s="4">
        <v>2.1</v>
      </c>
      <c r="W87" s="4">
        <v>1.87</v>
      </c>
    </row>
    <row r="88" spans="1:23" ht="15.75" customHeight="1" x14ac:dyDescent="0.25">
      <c r="A88" s="3">
        <v>436</v>
      </c>
      <c r="B88" s="3">
        <v>3</v>
      </c>
      <c r="C88" s="80"/>
      <c r="D88" s="76"/>
      <c r="E88" s="23" t="s">
        <v>114</v>
      </c>
      <c r="F88" s="4">
        <v>0.16</v>
      </c>
      <c r="G88" s="4">
        <v>0.86</v>
      </c>
      <c r="H88" s="4">
        <v>0.18</v>
      </c>
      <c r="I88" s="4">
        <v>0.68</v>
      </c>
      <c r="J88" s="4">
        <v>0.9</v>
      </c>
      <c r="K88" s="4">
        <v>0.59</v>
      </c>
      <c r="L88" s="4">
        <v>0.5</v>
      </c>
      <c r="M88" s="4">
        <v>1.39</v>
      </c>
      <c r="N88" s="4">
        <v>0.49</v>
      </c>
      <c r="O88" s="4">
        <v>1.41</v>
      </c>
      <c r="P88" s="4">
        <v>1.29</v>
      </c>
      <c r="Q88" s="4">
        <v>1.36</v>
      </c>
      <c r="R88" s="4">
        <v>0.61</v>
      </c>
      <c r="S88" s="4">
        <v>0.16</v>
      </c>
      <c r="T88" s="4">
        <v>0.49</v>
      </c>
      <c r="U88" s="4">
        <v>0.32</v>
      </c>
      <c r="V88" s="4">
        <v>0.18</v>
      </c>
      <c r="W88" s="4">
        <v>0.45</v>
      </c>
    </row>
    <row r="89" spans="1:23" ht="15.75" customHeight="1" x14ac:dyDescent="0.25">
      <c r="A89" s="3">
        <v>347</v>
      </c>
      <c r="B89" s="3">
        <v>11</v>
      </c>
      <c r="C89" s="3"/>
      <c r="D89" s="74" t="s">
        <v>36</v>
      </c>
      <c r="E89" s="12" t="s">
        <v>37</v>
      </c>
      <c r="F89" s="3">
        <v>111.27</v>
      </c>
      <c r="G89" s="3">
        <v>96</v>
      </c>
      <c r="H89" s="3">
        <v>128.43</v>
      </c>
      <c r="I89" s="3">
        <v>81.93</v>
      </c>
      <c r="J89" s="3">
        <v>101.3</v>
      </c>
      <c r="K89" s="3">
        <v>75.599999999999994</v>
      </c>
      <c r="L89" s="3">
        <v>133.37</v>
      </c>
      <c r="M89" s="3">
        <v>158.12</v>
      </c>
      <c r="N89" s="3">
        <v>129.78</v>
      </c>
      <c r="O89" s="3">
        <v>217.57</v>
      </c>
      <c r="P89" s="3">
        <v>147.44999999999999</v>
      </c>
      <c r="Q89" s="3">
        <v>209.57</v>
      </c>
      <c r="R89" s="3">
        <v>54.55</v>
      </c>
      <c r="S89" s="3">
        <v>55.72</v>
      </c>
      <c r="T89" s="3">
        <v>43.83</v>
      </c>
      <c r="U89" s="3">
        <v>43.23</v>
      </c>
      <c r="V89" s="3">
        <v>62.27</v>
      </c>
      <c r="W89" s="3">
        <v>59.31</v>
      </c>
    </row>
    <row r="90" spans="1:23" ht="15.75" customHeight="1" x14ac:dyDescent="0.25">
      <c r="A90">
        <v>531</v>
      </c>
      <c r="B90" s="7">
        <v>6</v>
      </c>
      <c r="C90" s="3"/>
      <c r="D90" s="75"/>
      <c r="E90" s="12" t="s">
        <v>38</v>
      </c>
      <c r="F90" s="3">
        <v>7.18</v>
      </c>
      <c r="G90" s="3">
        <v>2.4500000000000002</v>
      </c>
      <c r="H90" s="3">
        <v>8.27</v>
      </c>
      <c r="I90" s="3">
        <v>3.14</v>
      </c>
      <c r="J90" s="3">
        <v>2.59</v>
      </c>
      <c r="K90" s="3">
        <v>2.92</v>
      </c>
      <c r="L90" s="3">
        <v>19.23</v>
      </c>
      <c r="M90" s="3">
        <v>5.26</v>
      </c>
      <c r="N90" s="3">
        <v>18.71</v>
      </c>
      <c r="O90" s="3">
        <v>6.92</v>
      </c>
      <c r="P90" s="3">
        <v>4.91</v>
      </c>
      <c r="Q90" s="3">
        <v>6.66</v>
      </c>
      <c r="R90" s="3">
        <v>51.72</v>
      </c>
      <c r="S90" s="3">
        <v>20.260000000000002</v>
      </c>
      <c r="T90" s="3">
        <v>41.53</v>
      </c>
      <c r="U90" s="3">
        <v>13</v>
      </c>
      <c r="V90" s="3">
        <v>22.56</v>
      </c>
      <c r="W90" s="3">
        <v>17.829999999999998</v>
      </c>
    </row>
    <row r="91" spans="1:23" ht="15.75" customHeight="1" x14ac:dyDescent="0.25">
      <c r="A91">
        <v>571</v>
      </c>
      <c r="B91" s="3">
        <v>5</v>
      </c>
      <c r="C91" s="3"/>
      <c r="D91" s="75"/>
      <c r="E91" s="12" t="s">
        <v>39</v>
      </c>
      <c r="F91" s="3">
        <v>34.36</v>
      </c>
      <c r="G91" s="3">
        <v>25.04</v>
      </c>
      <c r="H91" s="3">
        <v>39.78</v>
      </c>
      <c r="I91" s="3">
        <v>19.899999999999999</v>
      </c>
      <c r="J91" s="3">
        <v>26.42</v>
      </c>
      <c r="K91" s="3">
        <v>18.559999999999999</v>
      </c>
      <c r="L91" s="3">
        <v>18.88</v>
      </c>
      <c r="M91" s="3">
        <v>23.49</v>
      </c>
      <c r="N91" s="3">
        <v>18.37</v>
      </c>
      <c r="O91" s="3">
        <v>16.46</v>
      </c>
      <c r="P91" s="3">
        <v>21.91</v>
      </c>
      <c r="Q91" s="3">
        <v>15.84</v>
      </c>
      <c r="R91" s="3">
        <v>4.2699999999999996</v>
      </c>
      <c r="S91" s="3">
        <v>4.49</v>
      </c>
      <c r="T91" s="3">
        <v>3.42</v>
      </c>
      <c r="U91" s="3">
        <v>3.15</v>
      </c>
      <c r="V91" s="3">
        <v>5.0199999999999996</v>
      </c>
      <c r="W91" s="3">
        <v>4.32</v>
      </c>
    </row>
    <row r="92" spans="1:23" ht="15.75" customHeight="1" x14ac:dyDescent="0.25">
      <c r="A92">
        <v>513</v>
      </c>
      <c r="B92" s="3">
        <v>3</v>
      </c>
      <c r="C92" s="3"/>
      <c r="D92" s="75"/>
      <c r="E92" s="12" t="s">
        <v>40</v>
      </c>
      <c r="F92" s="3">
        <v>1378.54</v>
      </c>
      <c r="G92" s="3">
        <v>578.25</v>
      </c>
      <c r="H92" s="3">
        <v>1585.19</v>
      </c>
      <c r="I92" s="3">
        <v>935.87</v>
      </c>
      <c r="J92" s="3">
        <v>610.48</v>
      </c>
      <c r="K92" s="3">
        <v>874.96</v>
      </c>
      <c r="L92" s="3">
        <v>814.61</v>
      </c>
      <c r="M92" s="3">
        <v>655.87</v>
      </c>
      <c r="N92" s="3">
        <v>792.93</v>
      </c>
      <c r="O92" s="3">
        <v>849.07</v>
      </c>
      <c r="P92" s="3">
        <v>611.71</v>
      </c>
      <c r="Q92" s="3">
        <v>817.78</v>
      </c>
      <c r="R92" s="3">
        <v>37.08</v>
      </c>
      <c r="S92" s="3">
        <v>38.29</v>
      </c>
      <c r="T92" s="3">
        <v>29.83</v>
      </c>
      <c r="U92" s="3">
        <v>30.69</v>
      </c>
      <c r="V92" s="3">
        <v>42.88</v>
      </c>
      <c r="W92" s="3">
        <v>41.88</v>
      </c>
    </row>
    <row r="93" spans="1:23" x14ac:dyDescent="0.25">
      <c r="A93">
        <v>294</v>
      </c>
      <c r="B93" s="3">
        <v>12</v>
      </c>
      <c r="C93" s="3"/>
      <c r="D93" s="75"/>
      <c r="E93" s="31" t="s">
        <v>41</v>
      </c>
      <c r="F93" s="32">
        <v>0.06</v>
      </c>
      <c r="G93" s="32">
        <v>20.04</v>
      </c>
      <c r="H93" s="32">
        <v>7.0000000000000007E-2</v>
      </c>
      <c r="I93" s="32">
        <v>33.76</v>
      </c>
      <c r="J93" s="32">
        <v>21.16</v>
      </c>
      <c r="K93" s="32">
        <v>30.64</v>
      </c>
      <c r="L93" s="32">
        <v>0.14000000000000001</v>
      </c>
      <c r="M93" s="32">
        <v>34.21</v>
      </c>
      <c r="N93" s="32">
        <v>0.13</v>
      </c>
      <c r="O93" s="32">
        <v>49.05</v>
      </c>
      <c r="P93" s="32">
        <v>31.91</v>
      </c>
      <c r="Q93" s="32">
        <v>47.34</v>
      </c>
      <c r="R93" s="32">
        <v>0</v>
      </c>
      <c r="S93" s="32">
        <v>55.21</v>
      </c>
      <c r="T93" s="32">
        <v>0</v>
      </c>
      <c r="U93" s="32">
        <v>67.650000000000006</v>
      </c>
      <c r="V93" s="32">
        <v>61.8</v>
      </c>
      <c r="W93" s="32">
        <v>92.38</v>
      </c>
    </row>
    <row r="94" spans="1:23" x14ac:dyDescent="0.25">
      <c r="A94">
        <v>600</v>
      </c>
      <c r="B94" s="3">
        <v>1</v>
      </c>
      <c r="C94" s="3"/>
      <c r="D94" s="76"/>
      <c r="E94" s="31" t="s">
        <v>42</v>
      </c>
      <c r="F94" s="32">
        <v>27.87</v>
      </c>
      <c r="G94" s="32">
        <v>15.28</v>
      </c>
      <c r="H94" s="32">
        <v>32.200000000000003</v>
      </c>
      <c r="I94" s="32">
        <v>13.56</v>
      </c>
      <c r="J94" s="32">
        <v>16.13</v>
      </c>
      <c r="K94" s="32">
        <v>12.74</v>
      </c>
      <c r="L94" s="32">
        <v>23.35</v>
      </c>
      <c r="M94" s="32">
        <v>13.56</v>
      </c>
      <c r="N94" s="32">
        <v>22.71</v>
      </c>
      <c r="O94" s="32">
        <v>16.829999999999998</v>
      </c>
      <c r="P94" s="32">
        <v>12.64</v>
      </c>
      <c r="Q94" s="32">
        <v>16.21</v>
      </c>
      <c r="R94" s="32">
        <v>12.61</v>
      </c>
      <c r="S94" s="32">
        <v>15.29</v>
      </c>
      <c r="T94" s="32">
        <v>10.15</v>
      </c>
      <c r="U94" s="32">
        <v>10.45</v>
      </c>
      <c r="V94" s="32">
        <v>17.09</v>
      </c>
      <c r="W94" s="32">
        <v>14.31</v>
      </c>
    </row>
    <row r="95" spans="1:23" x14ac:dyDescent="0.25">
      <c r="A95" s="3">
        <v>1033</v>
      </c>
      <c r="B95">
        <v>1</v>
      </c>
      <c r="C95" s="3" t="s">
        <v>138</v>
      </c>
      <c r="D95" s="74" t="s">
        <v>43</v>
      </c>
      <c r="E95" s="12" t="s">
        <v>44</v>
      </c>
      <c r="F95" s="19">
        <v>774.43</v>
      </c>
      <c r="G95" s="19">
        <v>864.03</v>
      </c>
      <c r="H95" s="19">
        <v>893.22</v>
      </c>
      <c r="I95" s="19">
        <v>580.16</v>
      </c>
      <c r="J95" s="19">
        <v>911.36</v>
      </c>
      <c r="K95" s="19">
        <v>541.65</v>
      </c>
      <c r="L95" s="19">
        <v>374.11</v>
      </c>
      <c r="M95" s="19">
        <v>334.38</v>
      </c>
      <c r="N95" s="19">
        <v>364.1</v>
      </c>
      <c r="O95" s="3">
        <v>382.75</v>
      </c>
      <c r="P95" s="3">
        <v>311.81</v>
      </c>
      <c r="Q95" s="3">
        <v>368.43</v>
      </c>
      <c r="R95" s="3">
        <v>19.809999999999999</v>
      </c>
      <c r="S95" s="3">
        <v>19.73</v>
      </c>
      <c r="T95" s="3">
        <v>15.92</v>
      </c>
      <c r="U95" s="3">
        <v>16.59</v>
      </c>
      <c r="V95" s="3">
        <v>22.06</v>
      </c>
      <c r="W95" s="3">
        <v>22.66</v>
      </c>
    </row>
    <row r="96" spans="1:23" ht="15.75" customHeight="1" x14ac:dyDescent="0.25">
      <c r="A96" s="3">
        <v>1031</v>
      </c>
      <c r="B96">
        <v>6</v>
      </c>
      <c r="C96" s="3" t="s">
        <v>138</v>
      </c>
      <c r="D96" s="75"/>
      <c r="E96" s="12" t="s">
        <v>45</v>
      </c>
      <c r="F96" s="5">
        <v>581.01</v>
      </c>
      <c r="G96" s="5">
        <v>517.32000000000005</v>
      </c>
      <c r="H96" s="5">
        <v>671.01</v>
      </c>
      <c r="I96" s="5">
        <v>543.22</v>
      </c>
      <c r="J96" s="5">
        <v>545.76</v>
      </c>
      <c r="K96" s="5">
        <v>507.81</v>
      </c>
      <c r="L96" s="3">
        <v>277.79000000000002</v>
      </c>
      <c r="M96" s="3">
        <v>272.58</v>
      </c>
      <c r="N96" s="5">
        <v>270.35000000000002</v>
      </c>
      <c r="O96" s="3">
        <v>294.93</v>
      </c>
      <c r="P96" s="3">
        <v>254.18</v>
      </c>
      <c r="Q96" s="3">
        <v>283.79000000000002</v>
      </c>
      <c r="R96" s="3">
        <v>8.5500000000000007</v>
      </c>
      <c r="S96" s="3">
        <v>3.81</v>
      </c>
      <c r="T96" s="3">
        <v>6.84</v>
      </c>
      <c r="U96" s="3">
        <v>3.34</v>
      </c>
      <c r="V96" s="3">
        <v>4.26</v>
      </c>
      <c r="W96" s="3">
        <v>4.5999999999999996</v>
      </c>
    </row>
    <row r="97" spans="1:23" ht="15.75" customHeight="1" x14ac:dyDescent="0.25">
      <c r="A97" s="3">
        <v>468</v>
      </c>
      <c r="B97" t="s">
        <v>30</v>
      </c>
      <c r="C97" s="3"/>
      <c r="D97" s="76"/>
      <c r="E97" s="22" t="s">
        <v>46</v>
      </c>
      <c r="F97" s="5"/>
      <c r="G97" s="5"/>
      <c r="H97" s="5"/>
      <c r="I97" s="5"/>
      <c r="J97" s="5"/>
      <c r="K97" s="5"/>
      <c r="L97" s="3"/>
      <c r="M97" s="3"/>
      <c r="N97" s="5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25">
      <c r="A98" s="3">
        <v>418</v>
      </c>
      <c r="B98" s="3">
        <v>1</v>
      </c>
      <c r="C98" s="3"/>
      <c r="D98" s="24" t="s">
        <v>47</v>
      </c>
      <c r="E98" t="s">
        <v>48</v>
      </c>
      <c r="F98" s="5">
        <v>320.89999999999998</v>
      </c>
      <c r="G98" s="5">
        <v>174.4</v>
      </c>
      <c r="H98" s="5">
        <v>369.33</v>
      </c>
      <c r="I98" s="5">
        <v>252.1</v>
      </c>
      <c r="J98" s="5">
        <v>184</v>
      </c>
      <c r="K98" s="5">
        <v>233.48</v>
      </c>
      <c r="L98" s="3">
        <v>191.84</v>
      </c>
      <c r="M98" s="3">
        <v>180.82</v>
      </c>
      <c r="N98" s="5">
        <v>186.7</v>
      </c>
      <c r="O98" s="3">
        <v>197</v>
      </c>
      <c r="P98" s="3">
        <v>168.64</v>
      </c>
      <c r="Q98" s="3">
        <v>189.76</v>
      </c>
      <c r="R98" s="3">
        <v>6.62</v>
      </c>
      <c r="S98" s="3">
        <v>6.63</v>
      </c>
      <c r="T98" s="3">
        <v>5.29</v>
      </c>
      <c r="U98" s="3">
        <v>6.39</v>
      </c>
      <c r="V98" s="3">
        <v>7.41</v>
      </c>
      <c r="W98" s="3">
        <v>8.6999999999999993</v>
      </c>
    </row>
    <row r="99" spans="1:23" ht="15.75" customHeight="1" x14ac:dyDescent="0.25">
      <c r="A99" s="3">
        <v>428</v>
      </c>
      <c r="B99" s="3">
        <v>4</v>
      </c>
      <c r="C99" s="3" t="s">
        <v>120</v>
      </c>
      <c r="D99" s="74" t="s">
        <v>49</v>
      </c>
      <c r="E99" s="12" t="s">
        <v>50</v>
      </c>
      <c r="F99" s="5">
        <v>865.83</v>
      </c>
      <c r="G99" s="5">
        <v>519.94000000000005</v>
      </c>
      <c r="H99" s="5">
        <v>995.57</v>
      </c>
      <c r="I99" s="5">
        <v>694.77</v>
      </c>
      <c r="J99" s="5">
        <v>548.85</v>
      </c>
      <c r="K99" s="5">
        <v>633.64</v>
      </c>
      <c r="L99" s="3">
        <v>610.71</v>
      </c>
      <c r="M99" s="3">
        <v>515.65</v>
      </c>
      <c r="N99" s="5">
        <v>594.57000000000005</v>
      </c>
      <c r="O99" s="3">
        <v>561.08000000000004</v>
      </c>
      <c r="P99" s="3">
        <v>480.99</v>
      </c>
      <c r="Q99" s="3">
        <v>540.77</v>
      </c>
      <c r="R99" s="3">
        <v>17.13</v>
      </c>
      <c r="S99" s="3">
        <v>7.27</v>
      </c>
      <c r="T99" s="3">
        <v>13.79</v>
      </c>
      <c r="U99" s="3">
        <v>4.76</v>
      </c>
      <c r="V99" s="3">
        <v>8.1</v>
      </c>
      <c r="W99" s="3">
        <v>6.51</v>
      </c>
    </row>
    <row r="100" spans="1:23" ht="15.75" customHeight="1" x14ac:dyDescent="0.25">
      <c r="A100" s="3">
        <v>370</v>
      </c>
      <c r="B100" s="3">
        <v>3</v>
      </c>
      <c r="C100" s="78" t="s">
        <v>121</v>
      </c>
      <c r="D100" s="75"/>
      <c r="E100" s="23" t="s">
        <v>51</v>
      </c>
      <c r="F100" s="6">
        <v>0.28000000000000003</v>
      </c>
      <c r="G100" s="6">
        <v>0.97</v>
      </c>
      <c r="H100" s="6">
        <v>0.32</v>
      </c>
      <c r="I100" s="6">
        <v>0.18</v>
      </c>
      <c r="J100" s="6">
        <v>1.03</v>
      </c>
      <c r="K100" s="6">
        <v>0.16</v>
      </c>
      <c r="L100" s="4">
        <v>0.45</v>
      </c>
      <c r="M100" s="4">
        <v>4.04</v>
      </c>
      <c r="N100" s="6">
        <v>0.44</v>
      </c>
      <c r="O100" s="4">
        <v>1.92</v>
      </c>
      <c r="P100" s="4">
        <v>3.76</v>
      </c>
      <c r="Q100" s="4">
        <v>1.86</v>
      </c>
      <c r="R100" s="4">
        <v>61.73</v>
      </c>
      <c r="S100" s="4">
        <v>113.45</v>
      </c>
      <c r="T100" s="4">
        <v>49.63</v>
      </c>
      <c r="U100" s="4">
        <v>58.38</v>
      </c>
      <c r="V100" s="4">
        <v>126.93</v>
      </c>
      <c r="W100" s="4">
        <v>79.8</v>
      </c>
    </row>
    <row r="101" spans="1:23" ht="15.75" customHeight="1" x14ac:dyDescent="0.25">
      <c r="A101" s="3">
        <v>364</v>
      </c>
      <c r="B101" s="3">
        <v>2</v>
      </c>
      <c r="C101" s="79"/>
      <c r="D101" s="75"/>
      <c r="E101" s="23" t="s">
        <v>52</v>
      </c>
      <c r="F101" s="6">
        <v>467.39</v>
      </c>
      <c r="G101" s="6">
        <v>679.11</v>
      </c>
      <c r="H101" s="6">
        <v>538.24</v>
      </c>
      <c r="I101" s="6">
        <v>684.42</v>
      </c>
      <c r="J101" s="6">
        <v>716.41</v>
      </c>
      <c r="K101" s="6">
        <v>611.92999999999995</v>
      </c>
      <c r="L101" s="4">
        <v>840.49</v>
      </c>
      <c r="M101" s="4">
        <v>1032.76</v>
      </c>
      <c r="N101" s="6">
        <v>817.75</v>
      </c>
      <c r="O101" s="4">
        <v>1377.44</v>
      </c>
      <c r="P101" s="4">
        <v>962.96</v>
      </c>
      <c r="Q101" s="4">
        <v>1326.73</v>
      </c>
      <c r="R101" s="4">
        <v>41.07</v>
      </c>
      <c r="S101" s="4">
        <v>22.55</v>
      </c>
      <c r="T101" s="4">
        <v>32.92</v>
      </c>
      <c r="U101" s="4">
        <v>19.329999999999998</v>
      </c>
      <c r="V101" s="4">
        <v>25.17</v>
      </c>
      <c r="W101" s="4">
        <v>26.48</v>
      </c>
    </row>
    <row r="102" spans="1:23" ht="15.75" customHeight="1" x14ac:dyDescent="0.25">
      <c r="A102" s="3">
        <v>357</v>
      </c>
      <c r="B102" s="3">
        <v>3</v>
      </c>
      <c r="C102" s="80"/>
      <c r="D102" s="76"/>
      <c r="E102" s="23" t="s">
        <v>53</v>
      </c>
      <c r="F102" s="6">
        <v>4.34</v>
      </c>
      <c r="G102" s="6">
        <v>5.13</v>
      </c>
      <c r="H102" s="6">
        <v>5.0199999999999996</v>
      </c>
      <c r="I102" s="6">
        <v>3.18</v>
      </c>
      <c r="J102" s="6">
        <v>5.42</v>
      </c>
      <c r="K102" s="6">
        <v>2.91</v>
      </c>
      <c r="L102" s="4">
        <v>66.739999999999995</v>
      </c>
      <c r="M102" s="4">
        <v>76.3</v>
      </c>
      <c r="N102" s="6">
        <v>64.92</v>
      </c>
      <c r="O102" s="4">
        <v>31.94</v>
      </c>
      <c r="P102" s="4">
        <v>71.150000000000006</v>
      </c>
      <c r="Q102" s="4">
        <v>30.75</v>
      </c>
      <c r="R102" s="4">
        <v>92.66</v>
      </c>
      <c r="S102" s="4">
        <v>53.51</v>
      </c>
      <c r="T102" s="4">
        <v>74.459999999999994</v>
      </c>
      <c r="U102" s="4">
        <v>45.31</v>
      </c>
      <c r="V102" s="4">
        <v>59.81</v>
      </c>
      <c r="W102" s="4">
        <v>61.88</v>
      </c>
    </row>
    <row r="103" spans="1:23" ht="15.75" customHeight="1" x14ac:dyDescent="0.25">
      <c r="A103" s="3">
        <v>1615</v>
      </c>
      <c r="B103" s="3">
        <v>7</v>
      </c>
      <c r="C103" s="3" t="s">
        <v>122</v>
      </c>
      <c r="D103" s="74" t="s">
        <v>54</v>
      </c>
      <c r="E103" s="12" t="s">
        <v>55</v>
      </c>
      <c r="F103" s="5">
        <v>75.349999999999994</v>
      </c>
      <c r="G103" s="5">
        <v>24.83</v>
      </c>
      <c r="H103" s="5">
        <v>86.87</v>
      </c>
      <c r="I103" s="5">
        <v>35.520000000000003</v>
      </c>
      <c r="J103" s="5">
        <v>26.21</v>
      </c>
      <c r="K103" s="5">
        <v>33.33</v>
      </c>
      <c r="L103" s="3">
        <v>82.69</v>
      </c>
      <c r="M103" s="3">
        <v>53.75</v>
      </c>
      <c r="N103" s="5">
        <v>80.48</v>
      </c>
      <c r="O103" s="3">
        <v>41.59</v>
      </c>
      <c r="P103" s="3">
        <v>50.13</v>
      </c>
      <c r="Q103" s="3">
        <v>40.119999999999997</v>
      </c>
      <c r="R103" s="3">
        <v>2.7</v>
      </c>
      <c r="S103" s="3">
        <v>2.99</v>
      </c>
      <c r="T103" s="3">
        <v>2.16</v>
      </c>
      <c r="U103" s="3">
        <v>2.36</v>
      </c>
      <c r="V103" s="3">
        <v>3.34</v>
      </c>
      <c r="W103" s="3">
        <v>3.22</v>
      </c>
    </row>
    <row r="104" spans="1:23" x14ac:dyDescent="0.25">
      <c r="A104" s="3">
        <v>340</v>
      </c>
      <c r="B104" s="3">
        <v>9</v>
      </c>
      <c r="C104" s="3" t="s">
        <v>56</v>
      </c>
      <c r="D104" s="75"/>
      <c r="E104" s="22" t="s">
        <v>57</v>
      </c>
      <c r="F104" s="5"/>
      <c r="G104" s="5"/>
      <c r="H104" s="5"/>
      <c r="I104" s="5"/>
      <c r="J104" s="5"/>
      <c r="K104" s="5"/>
      <c r="L104" s="3"/>
      <c r="M104" s="3"/>
      <c r="N104" s="5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3">
        <v>2157</v>
      </c>
      <c r="B105" s="3">
        <v>1</v>
      </c>
      <c r="C105" s="3" t="s">
        <v>123</v>
      </c>
      <c r="D105" s="75"/>
      <c r="E105" s="23" t="s">
        <v>58</v>
      </c>
      <c r="F105" s="6">
        <v>0.87</v>
      </c>
      <c r="G105" s="6">
        <v>0.86</v>
      </c>
      <c r="H105" s="6">
        <v>1.01</v>
      </c>
      <c r="I105" s="6">
        <v>0.86</v>
      </c>
      <c r="J105" s="6">
        <v>0.91</v>
      </c>
      <c r="K105" s="6">
        <v>0.77</v>
      </c>
      <c r="L105" s="4">
        <v>1.36</v>
      </c>
      <c r="M105" s="4">
        <v>1.59</v>
      </c>
      <c r="N105" s="6">
        <v>1.33</v>
      </c>
      <c r="O105" s="4">
        <v>1.02</v>
      </c>
      <c r="P105" s="4">
        <v>1.49</v>
      </c>
      <c r="Q105" s="4">
        <v>0.98</v>
      </c>
      <c r="R105" s="4">
        <v>2.98</v>
      </c>
      <c r="S105" s="4">
        <v>3.42</v>
      </c>
      <c r="T105" s="4">
        <v>2.4</v>
      </c>
      <c r="U105" s="4">
        <v>3.59</v>
      </c>
      <c r="V105" s="4">
        <v>3.81</v>
      </c>
      <c r="W105" s="4">
        <v>4.9000000000000004</v>
      </c>
    </row>
    <row r="106" spans="1:23" x14ac:dyDescent="0.25">
      <c r="A106" s="3">
        <v>2193</v>
      </c>
      <c r="B106" s="3">
        <v>5</v>
      </c>
      <c r="C106" s="3" t="s">
        <v>123</v>
      </c>
      <c r="D106" s="76"/>
      <c r="E106" s="23" t="s">
        <v>59</v>
      </c>
      <c r="F106" s="6">
        <v>0.3</v>
      </c>
      <c r="G106" s="6">
        <v>0.57999999999999996</v>
      </c>
      <c r="H106" s="6">
        <v>0.35</v>
      </c>
      <c r="I106" s="6">
        <v>1.42</v>
      </c>
      <c r="J106" s="6">
        <v>0.61</v>
      </c>
      <c r="K106" s="6">
        <v>1.25</v>
      </c>
      <c r="L106" s="4">
        <v>0.99</v>
      </c>
      <c r="M106" s="4">
        <v>1.05</v>
      </c>
      <c r="N106" s="6">
        <v>0.97</v>
      </c>
      <c r="O106" s="4">
        <v>1.5</v>
      </c>
      <c r="P106" s="4">
        <v>0.98</v>
      </c>
      <c r="Q106" s="4">
        <v>1.45</v>
      </c>
      <c r="R106" s="4">
        <v>0.66</v>
      </c>
      <c r="S106" s="4">
        <v>0.16</v>
      </c>
      <c r="T106" s="4">
        <v>0.53</v>
      </c>
      <c r="U106" s="4">
        <v>0.36</v>
      </c>
      <c r="V106" s="4">
        <v>0.18</v>
      </c>
      <c r="W106" s="4">
        <v>0.49</v>
      </c>
    </row>
    <row r="107" spans="1:23" ht="15.75" customHeight="1" x14ac:dyDescent="0.25">
      <c r="A107" s="3">
        <v>402</v>
      </c>
      <c r="B107" s="3">
        <v>8</v>
      </c>
      <c r="C107" s="3" t="s">
        <v>118</v>
      </c>
      <c r="D107" s="25" t="s">
        <v>60</v>
      </c>
      <c r="E107" s="12" t="s">
        <v>115</v>
      </c>
      <c r="F107" s="5">
        <v>2099.61</v>
      </c>
      <c r="G107" s="5">
        <v>1537.92</v>
      </c>
      <c r="H107" s="5">
        <v>2419.04</v>
      </c>
      <c r="I107" s="5">
        <v>2064.17</v>
      </c>
      <c r="J107" s="5">
        <v>1622.64</v>
      </c>
      <c r="K107" s="5">
        <v>1927.03</v>
      </c>
      <c r="L107" s="3">
        <v>1459.48</v>
      </c>
      <c r="M107" s="3">
        <v>1238.22</v>
      </c>
      <c r="N107" s="5">
        <v>1420.27</v>
      </c>
      <c r="O107" s="3">
        <v>1872.12</v>
      </c>
      <c r="P107" s="3">
        <v>1154.71</v>
      </c>
      <c r="Q107" s="3">
        <v>1800.33</v>
      </c>
      <c r="R107" s="3">
        <v>33.24</v>
      </c>
      <c r="S107" s="3">
        <v>8.14</v>
      </c>
      <c r="T107" s="3">
        <v>26.61</v>
      </c>
      <c r="U107" s="3">
        <v>9.31</v>
      </c>
      <c r="V107" s="3">
        <v>9.1</v>
      </c>
      <c r="W107" s="3">
        <v>12.79</v>
      </c>
    </row>
    <row r="108" spans="1:23" ht="15.75" customHeight="1" x14ac:dyDescent="0.25">
      <c r="A108" s="3">
        <v>424</v>
      </c>
      <c r="B108" s="3">
        <v>3</v>
      </c>
      <c r="C108" s="3" t="s">
        <v>126</v>
      </c>
      <c r="D108" s="26"/>
      <c r="E108" s="23" t="s">
        <v>116</v>
      </c>
      <c r="F108" s="6">
        <v>23.24</v>
      </c>
      <c r="G108" s="6">
        <v>24.55</v>
      </c>
      <c r="H108" s="6">
        <v>26.93</v>
      </c>
      <c r="I108" s="6">
        <v>13.56</v>
      </c>
      <c r="J108" s="6">
        <v>25.92</v>
      </c>
      <c r="K108" s="6">
        <v>12.5</v>
      </c>
      <c r="L108" s="4">
        <v>246.29</v>
      </c>
      <c r="M108" s="4">
        <v>80.48</v>
      </c>
      <c r="N108" s="6">
        <v>239.51</v>
      </c>
      <c r="O108" s="4">
        <v>45.43</v>
      </c>
      <c r="P108" s="4">
        <v>75.040000000000006</v>
      </c>
      <c r="Q108" s="4">
        <v>43.75</v>
      </c>
      <c r="R108" s="4">
        <v>64.459999999999994</v>
      </c>
      <c r="S108" s="4">
        <v>60.58</v>
      </c>
      <c r="T108" s="4">
        <v>51.63</v>
      </c>
      <c r="U108" s="4">
        <v>43.58</v>
      </c>
      <c r="V108" s="4">
        <v>67.84</v>
      </c>
      <c r="W108" s="4">
        <v>59.72</v>
      </c>
    </row>
    <row r="109" spans="1:23" ht="15.75" customHeight="1" x14ac:dyDescent="0.25">
      <c r="A109" s="3">
        <v>410</v>
      </c>
      <c r="B109" s="3">
        <v>2</v>
      </c>
      <c r="C109" s="3" t="s">
        <v>123</v>
      </c>
      <c r="D109" s="27" t="s">
        <v>61</v>
      </c>
      <c r="E109" s="12" t="s">
        <v>62</v>
      </c>
      <c r="F109" s="5">
        <v>604.86</v>
      </c>
      <c r="G109" s="5">
        <v>350.15</v>
      </c>
      <c r="H109" s="5">
        <v>697.09</v>
      </c>
      <c r="I109" s="5">
        <v>440.6</v>
      </c>
      <c r="J109" s="5">
        <v>369.31</v>
      </c>
      <c r="K109" s="5">
        <v>415.08</v>
      </c>
      <c r="L109" s="3">
        <v>527.62</v>
      </c>
      <c r="M109" s="3">
        <v>265.02999999999997</v>
      </c>
      <c r="N109" s="5">
        <v>513.5</v>
      </c>
      <c r="O109" s="3">
        <v>390.9</v>
      </c>
      <c r="P109" s="3">
        <v>247.16</v>
      </c>
      <c r="Q109" s="3">
        <v>376.43</v>
      </c>
      <c r="R109" s="3">
        <v>9.24</v>
      </c>
      <c r="S109" s="3">
        <v>2.5099999999999998</v>
      </c>
      <c r="T109" s="3">
        <v>7.42</v>
      </c>
      <c r="U109" s="3">
        <v>1.7</v>
      </c>
      <c r="V109" s="3">
        <v>2.81</v>
      </c>
      <c r="W109" s="3">
        <v>2.31</v>
      </c>
    </row>
    <row r="110" spans="1:23" ht="15.75" customHeight="1" x14ac:dyDescent="0.25">
      <c r="A110" s="3">
        <v>469</v>
      </c>
      <c r="B110" s="3">
        <v>1</v>
      </c>
      <c r="C110" s="3" t="s">
        <v>125</v>
      </c>
      <c r="D110" s="27" t="s">
        <v>63</v>
      </c>
      <c r="E110" s="12" t="s">
        <v>64</v>
      </c>
      <c r="F110" s="5">
        <v>121.55</v>
      </c>
      <c r="G110" s="5">
        <v>72.930000000000007</v>
      </c>
      <c r="H110" s="5">
        <v>140.13999999999999</v>
      </c>
      <c r="I110" s="5">
        <v>80.89</v>
      </c>
      <c r="J110" s="5">
        <v>76.94</v>
      </c>
      <c r="K110" s="5">
        <v>74.77</v>
      </c>
      <c r="L110" s="3">
        <v>90.56</v>
      </c>
      <c r="M110" s="3">
        <v>58.95</v>
      </c>
      <c r="N110" s="5">
        <v>88.13</v>
      </c>
      <c r="O110" s="3">
        <v>93.84</v>
      </c>
      <c r="P110" s="3">
        <v>54.98</v>
      </c>
      <c r="Q110" s="3">
        <v>90.27</v>
      </c>
      <c r="R110" s="3">
        <v>31.06</v>
      </c>
      <c r="S110" s="3">
        <v>15.09</v>
      </c>
      <c r="T110" s="3">
        <v>24.93</v>
      </c>
      <c r="U110" s="3">
        <v>9.06</v>
      </c>
      <c r="V110" s="3">
        <v>16.82</v>
      </c>
      <c r="W110" s="3">
        <v>12.42</v>
      </c>
    </row>
    <row r="111" spans="1:23" ht="15.75" customHeight="1" x14ac:dyDescent="0.25">
      <c r="A111" s="3">
        <v>175</v>
      </c>
      <c r="B111" s="3">
        <v>12</v>
      </c>
      <c r="C111" s="3"/>
      <c r="D111" s="74" t="s">
        <v>65</v>
      </c>
      <c r="E111" s="12" t="s">
        <v>66</v>
      </c>
      <c r="F111" s="3">
        <v>4153.09</v>
      </c>
      <c r="G111" s="3">
        <v>2155.21</v>
      </c>
      <c r="H111" s="3">
        <v>4790.2299999999996</v>
      </c>
      <c r="I111" s="3">
        <v>3522.88</v>
      </c>
      <c r="J111" s="3">
        <v>2272.9699999999998</v>
      </c>
      <c r="K111" s="3">
        <v>3252.42</v>
      </c>
      <c r="L111" s="3">
        <v>6089.62</v>
      </c>
      <c r="M111" s="3">
        <v>3736.45</v>
      </c>
      <c r="N111" s="3">
        <v>5926.55</v>
      </c>
      <c r="O111" s="3">
        <v>5313.94</v>
      </c>
      <c r="P111" s="3">
        <v>3484.6</v>
      </c>
      <c r="Q111" s="3">
        <v>5106.47</v>
      </c>
      <c r="R111" s="3">
        <v>190.09</v>
      </c>
      <c r="S111" s="3">
        <v>35.72</v>
      </c>
      <c r="T111" s="3">
        <v>152.4</v>
      </c>
      <c r="U111" s="3">
        <v>35.590000000000003</v>
      </c>
      <c r="V111" s="3">
        <v>39.85</v>
      </c>
      <c r="W111" s="3">
        <v>49.03</v>
      </c>
    </row>
    <row r="112" spans="1:23" ht="15.75" customHeight="1" x14ac:dyDescent="0.25">
      <c r="A112" s="3">
        <v>175</v>
      </c>
      <c r="B112" s="3" t="s">
        <v>30</v>
      </c>
      <c r="C112" s="3"/>
      <c r="D112" s="75"/>
      <c r="E112" s="12" t="s">
        <v>67</v>
      </c>
      <c r="F112" s="3">
        <v>5955.7</v>
      </c>
      <c r="G112" s="3">
        <v>1186.44</v>
      </c>
      <c r="H112" s="3">
        <v>6878.23</v>
      </c>
      <c r="I112" s="3">
        <v>1523.42</v>
      </c>
      <c r="J112" s="3">
        <v>1250.9100000000001</v>
      </c>
      <c r="K112" s="3">
        <v>1421.68</v>
      </c>
      <c r="L112" s="3">
        <v>6917.97</v>
      </c>
      <c r="M112" s="3">
        <v>2081.0500000000002</v>
      </c>
      <c r="N112" s="3">
        <v>6732.44</v>
      </c>
      <c r="O112" s="3">
        <v>1826.87</v>
      </c>
      <c r="P112" s="3">
        <v>1940.63</v>
      </c>
      <c r="Q112" s="3">
        <v>1755.07</v>
      </c>
      <c r="R112" s="3">
        <v>123.17</v>
      </c>
      <c r="S112" s="3">
        <v>18.62</v>
      </c>
      <c r="T112" s="3">
        <v>98.64</v>
      </c>
      <c r="U112" s="3">
        <v>10.11</v>
      </c>
      <c r="V112" s="3">
        <v>20.83</v>
      </c>
      <c r="W112" s="3">
        <v>13.87</v>
      </c>
    </row>
    <row r="113" spans="1:23" x14ac:dyDescent="0.25">
      <c r="A113" s="3">
        <v>175</v>
      </c>
      <c r="B113" s="3">
        <v>12</v>
      </c>
      <c r="C113" s="3"/>
      <c r="D113" s="75"/>
      <c r="E113" s="12" t="s">
        <v>68</v>
      </c>
      <c r="F113" s="3">
        <v>20261.3</v>
      </c>
      <c r="G113" s="3">
        <v>8973.94</v>
      </c>
      <c r="H113" s="3">
        <v>23365</v>
      </c>
      <c r="I113" s="3">
        <v>8528.2800000000007</v>
      </c>
      <c r="J113" s="3">
        <v>9461.69</v>
      </c>
      <c r="K113" s="3">
        <v>7854.21</v>
      </c>
      <c r="L113" s="3">
        <v>17279.8</v>
      </c>
      <c r="M113" s="3">
        <v>10817.9</v>
      </c>
      <c r="N113" s="3">
        <v>16816.599999999999</v>
      </c>
      <c r="O113" s="3">
        <v>12193.8</v>
      </c>
      <c r="P113" s="3">
        <v>10088.200000000001</v>
      </c>
      <c r="Q113" s="3">
        <v>11735.5</v>
      </c>
      <c r="R113" s="3">
        <v>804.36</v>
      </c>
      <c r="S113" s="3">
        <v>157.72</v>
      </c>
      <c r="T113" s="3">
        <v>645.16999999999996</v>
      </c>
      <c r="U113" s="3">
        <v>127.03</v>
      </c>
      <c r="V113" s="3">
        <v>175.99</v>
      </c>
      <c r="W113" s="3">
        <v>174.39</v>
      </c>
    </row>
    <row r="114" spans="1:23" x14ac:dyDescent="0.25">
      <c r="A114" s="3">
        <v>138</v>
      </c>
      <c r="B114" s="3" t="s">
        <v>30</v>
      </c>
      <c r="C114" s="3"/>
      <c r="D114" s="75"/>
      <c r="E114" s="12" t="s">
        <v>69</v>
      </c>
      <c r="F114" s="3">
        <v>13.12</v>
      </c>
      <c r="G114" s="3">
        <v>7354.33</v>
      </c>
      <c r="H114" s="3">
        <v>15.1</v>
      </c>
      <c r="I114" s="3">
        <v>10779.3</v>
      </c>
      <c r="J114" s="3">
        <v>7755.27</v>
      </c>
      <c r="K114" s="3">
        <v>9931.4500000000007</v>
      </c>
      <c r="L114" s="3">
        <v>9.8699999999999992</v>
      </c>
      <c r="M114" s="3">
        <v>9442.33</v>
      </c>
      <c r="N114" s="3">
        <v>9.6</v>
      </c>
      <c r="O114" s="3">
        <v>16423.400000000001</v>
      </c>
      <c r="P114" s="3">
        <v>8806.0400000000009</v>
      </c>
      <c r="Q114" s="3">
        <v>15809.7</v>
      </c>
      <c r="R114" s="3">
        <v>43.66</v>
      </c>
      <c r="S114" s="3">
        <v>60.28</v>
      </c>
      <c r="T114" s="3">
        <v>35.15</v>
      </c>
      <c r="U114" s="3">
        <v>151.96</v>
      </c>
      <c r="V114" s="3">
        <v>67.23</v>
      </c>
      <c r="W114" s="3">
        <v>208.88</v>
      </c>
    </row>
    <row r="115" spans="1:23" x14ac:dyDescent="0.25">
      <c r="A115" s="3">
        <v>175</v>
      </c>
      <c r="B115" s="3">
        <v>5</v>
      </c>
      <c r="C115" s="3"/>
      <c r="D115" s="75"/>
      <c r="E115" s="12" t="s">
        <v>70</v>
      </c>
      <c r="F115" s="3">
        <v>8683.7900000000009</v>
      </c>
      <c r="G115" s="3">
        <v>15850.8</v>
      </c>
      <c r="H115" s="3">
        <v>10025</v>
      </c>
      <c r="I115" s="3">
        <v>5666.7</v>
      </c>
      <c r="J115" s="3">
        <v>16710.900000000001</v>
      </c>
      <c r="K115" s="3">
        <v>5330.07</v>
      </c>
      <c r="L115" s="3">
        <v>8059.88</v>
      </c>
      <c r="M115" s="3">
        <v>14030.3</v>
      </c>
      <c r="N115" s="3">
        <v>7842.89</v>
      </c>
      <c r="O115" s="3">
        <v>9161.5400000000009</v>
      </c>
      <c r="P115" s="3">
        <v>13083.4</v>
      </c>
      <c r="Q115" s="3">
        <v>8792.59</v>
      </c>
      <c r="R115" s="3">
        <v>294.79000000000002</v>
      </c>
      <c r="S115" s="3">
        <v>85.03</v>
      </c>
      <c r="T115" s="3">
        <v>236.57</v>
      </c>
      <c r="U115" s="3">
        <v>66.67</v>
      </c>
      <c r="V115" s="3">
        <v>95.05</v>
      </c>
      <c r="W115" s="3">
        <v>91.63</v>
      </c>
    </row>
    <row r="116" spans="1:23" x14ac:dyDescent="0.25">
      <c r="A116" s="3">
        <v>183</v>
      </c>
      <c r="B116" s="3">
        <v>2</v>
      </c>
      <c r="C116" s="3"/>
      <c r="D116" s="76"/>
      <c r="E116" s="23" t="s">
        <v>71</v>
      </c>
      <c r="F116" s="4">
        <v>1.88</v>
      </c>
      <c r="G116" s="4">
        <v>3.98</v>
      </c>
      <c r="H116" s="4">
        <v>2.16</v>
      </c>
      <c r="I116" s="4">
        <v>8.3800000000000008</v>
      </c>
      <c r="J116" s="4">
        <v>4.2</v>
      </c>
      <c r="K116" s="4">
        <v>7.46</v>
      </c>
      <c r="L116" s="4">
        <v>3.11</v>
      </c>
      <c r="M116" s="4">
        <v>4.67</v>
      </c>
      <c r="N116" s="4">
        <v>3.02</v>
      </c>
      <c r="O116" s="4">
        <v>4.13</v>
      </c>
      <c r="P116" s="4">
        <v>4.3499999999999996</v>
      </c>
      <c r="Q116" s="4">
        <v>3.97</v>
      </c>
      <c r="R116" s="4">
        <v>26.45</v>
      </c>
      <c r="S116" s="4">
        <v>19.010000000000002</v>
      </c>
      <c r="T116" s="4">
        <v>21.22</v>
      </c>
      <c r="U116" s="4">
        <v>5.95</v>
      </c>
      <c r="V116" s="4">
        <v>21.22</v>
      </c>
      <c r="W116" s="4">
        <v>8.14</v>
      </c>
    </row>
    <row r="117" spans="1:23" x14ac:dyDescent="0.25">
      <c r="A117" s="3">
        <v>400</v>
      </c>
      <c r="B117" s="3">
        <v>3</v>
      </c>
      <c r="C117" s="3" t="s">
        <v>120</v>
      </c>
      <c r="D117" s="77" t="s">
        <v>150</v>
      </c>
      <c r="E117" s="17" t="s">
        <v>144</v>
      </c>
      <c r="F117" s="17">
        <v>28.44</v>
      </c>
      <c r="G117" s="17">
        <v>31</v>
      </c>
      <c r="H117" s="17">
        <v>32.840000000000003</v>
      </c>
      <c r="I117" s="17">
        <v>24.98</v>
      </c>
      <c r="J117" s="17">
        <v>32.700000000000003</v>
      </c>
      <c r="K117" s="17">
        <v>23.02</v>
      </c>
      <c r="L117" s="17">
        <v>64.650000000000006</v>
      </c>
      <c r="M117" s="17">
        <v>39.869999999999997</v>
      </c>
      <c r="N117" s="17">
        <v>62.91</v>
      </c>
      <c r="O117" s="17">
        <v>42.11</v>
      </c>
      <c r="P117" s="17">
        <v>37.18</v>
      </c>
      <c r="Q117" s="17">
        <v>40.53</v>
      </c>
      <c r="R117" s="17">
        <v>63.03</v>
      </c>
      <c r="S117" s="17">
        <v>56.04</v>
      </c>
      <c r="T117" s="17">
        <v>50.58</v>
      </c>
      <c r="U117" s="17">
        <v>44.75</v>
      </c>
      <c r="V117" s="17">
        <v>62.58</v>
      </c>
      <c r="W117" s="17">
        <v>61.23</v>
      </c>
    </row>
    <row r="118" spans="1:23" x14ac:dyDescent="0.25">
      <c r="A118" s="3">
        <v>425</v>
      </c>
      <c r="B118" s="3">
        <v>4</v>
      </c>
      <c r="C118" s="3" t="s">
        <v>120</v>
      </c>
      <c r="D118" s="77"/>
      <c r="E118" s="17" t="s">
        <v>145</v>
      </c>
      <c r="F118" s="17">
        <v>6.27</v>
      </c>
      <c r="G118" s="17">
        <v>8.86</v>
      </c>
      <c r="H118" s="17">
        <v>7.23</v>
      </c>
      <c r="I118" s="17">
        <v>8.6199999999999992</v>
      </c>
      <c r="J118" s="17">
        <v>9.36</v>
      </c>
      <c r="K118" s="17">
        <v>7.85</v>
      </c>
      <c r="L118" s="17">
        <v>33.67</v>
      </c>
      <c r="M118" s="17">
        <v>25.51</v>
      </c>
      <c r="N118" s="17">
        <v>32.76</v>
      </c>
      <c r="O118" s="17">
        <v>33.04</v>
      </c>
      <c r="P118" s="17">
        <v>23.79</v>
      </c>
      <c r="Q118" s="17">
        <v>31.84</v>
      </c>
      <c r="R118" s="17">
        <v>57.43</v>
      </c>
      <c r="S118" s="17">
        <v>68.650000000000006</v>
      </c>
      <c r="T118" s="17">
        <v>46.17</v>
      </c>
      <c r="U118" s="17">
        <v>48.46</v>
      </c>
      <c r="V118" s="17">
        <v>76.61</v>
      </c>
      <c r="W118" s="17">
        <v>66.47</v>
      </c>
    </row>
    <row r="119" spans="1:23" x14ac:dyDescent="0.25">
      <c r="A119" s="3">
        <v>239</v>
      </c>
      <c r="B119" s="3">
        <v>12</v>
      </c>
      <c r="C119" s="3"/>
      <c r="D119" s="77"/>
      <c r="E119" s="17" t="s">
        <v>141</v>
      </c>
      <c r="F119" s="17">
        <v>2.15</v>
      </c>
      <c r="G119" s="17">
        <v>1.1100000000000001</v>
      </c>
      <c r="H119" s="17">
        <v>2.4700000000000002</v>
      </c>
      <c r="I119" s="17">
        <v>1.51</v>
      </c>
      <c r="J119" s="17">
        <v>1.18</v>
      </c>
      <c r="K119" s="17">
        <v>1.46</v>
      </c>
      <c r="L119" s="17">
        <v>8.77</v>
      </c>
      <c r="M119" s="17">
        <v>2.65</v>
      </c>
      <c r="N119" s="17">
        <v>8.5399999999999991</v>
      </c>
      <c r="O119" s="17">
        <v>5.95</v>
      </c>
      <c r="P119" s="17">
        <v>2.4700000000000002</v>
      </c>
      <c r="Q119" s="17">
        <v>5.73</v>
      </c>
      <c r="R119" s="17">
        <v>21.5</v>
      </c>
      <c r="S119" s="17">
        <v>24.9</v>
      </c>
      <c r="T119" s="17">
        <v>17.25</v>
      </c>
      <c r="U119" s="17">
        <v>12.73</v>
      </c>
      <c r="V119" s="17">
        <v>27.78</v>
      </c>
      <c r="W119" s="17">
        <v>17.41</v>
      </c>
    </row>
    <row r="120" spans="1:23" x14ac:dyDescent="0.25">
      <c r="A120" s="3">
        <v>374</v>
      </c>
      <c r="B120" s="3">
        <v>8</v>
      </c>
      <c r="C120" s="3"/>
      <c r="D120" s="77"/>
      <c r="E120" s="17" t="s">
        <v>142</v>
      </c>
      <c r="F120" s="17">
        <v>10.4</v>
      </c>
      <c r="G120" s="17">
        <v>4.8099999999999996</v>
      </c>
      <c r="H120" s="17">
        <v>12.01</v>
      </c>
      <c r="I120" s="17">
        <v>1.04</v>
      </c>
      <c r="J120" s="17">
        <v>5.08</v>
      </c>
      <c r="K120" s="17">
        <v>0.96</v>
      </c>
      <c r="L120" s="17">
        <v>12.65</v>
      </c>
      <c r="M120" s="17">
        <v>9.52</v>
      </c>
      <c r="N120" s="17">
        <v>12.3</v>
      </c>
      <c r="O120" s="17">
        <v>4.2300000000000004</v>
      </c>
      <c r="P120" s="17">
        <v>8.8800000000000008</v>
      </c>
      <c r="Q120" s="17">
        <v>4.08</v>
      </c>
      <c r="R120" s="17">
        <v>12.07</v>
      </c>
      <c r="S120" s="17">
        <v>6.99</v>
      </c>
      <c r="T120" s="17">
        <v>9.73</v>
      </c>
      <c r="U120" s="17">
        <v>3.82</v>
      </c>
      <c r="V120" s="17">
        <v>7.78</v>
      </c>
      <c r="W120" s="17">
        <v>5.22</v>
      </c>
    </row>
    <row r="121" spans="1:23" x14ac:dyDescent="0.25">
      <c r="A121" s="3">
        <v>391</v>
      </c>
      <c r="B121" s="3">
        <v>12</v>
      </c>
      <c r="C121" s="3"/>
      <c r="D121" s="77"/>
      <c r="E121" s="17" t="s">
        <v>143</v>
      </c>
      <c r="F121" s="17">
        <v>18.72</v>
      </c>
      <c r="G121" s="17">
        <v>17.940000000000001</v>
      </c>
      <c r="H121" s="17">
        <v>21.57</v>
      </c>
      <c r="I121" s="17">
        <v>14.33</v>
      </c>
      <c r="J121" s="17">
        <v>18.940000000000001</v>
      </c>
      <c r="K121" s="17">
        <v>12.74</v>
      </c>
      <c r="L121" s="17">
        <v>96.42</v>
      </c>
      <c r="M121" s="17">
        <v>46.91</v>
      </c>
      <c r="N121" s="17">
        <v>93.84</v>
      </c>
      <c r="O121" s="17">
        <v>64.400000000000006</v>
      </c>
      <c r="P121" s="17">
        <v>43.74</v>
      </c>
      <c r="Q121" s="17">
        <v>62.03</v>
      </c>
      <c r="R121" s="17">
        <v>62.61</v>
      </c>
      <c r="S121" s="17">
        <v>56.64</v>
      </c>
      <c r="T121" s="17">
        <v>50.35</v>
      </c>
      <c r="U121" s="17">
        <v>45.16</v>
      </c>
      <c r="V121" s="17">
        <v>63.16</v>
      </c>
      <c r="W121" s="17">
        <v>61.86</v>
      </c>
    </row>
    <row r="122" spans="1:23" x14ac:dyDescent="0.25">
      <c r="A122" s="3">
        <v>398</v>
      </c>
      <c r="B122" s="3">
        <v>6</v>
      </c>
      <c r="C122" s="3" t="s">
        <v>119</v>
      </c>
      <c r="D122" s="77"/>
      <c r="E122" s="4" t="s">
        <v>146</v>
      </c>
      <c r="F122" s="4">
        <v>0.22</v>
      </c>
      <c r="G122" s="4">
        <v>1.06</v>
      </c>
      <c r="H122" s="4">
        <v>0.25</v>
      </c>
      <c r="I122" s="4">
        <v>0.54</v>
      </c>
      <c r="J122" s="4">
        <v>1.1200000000000001</v>
      </c>
      <c r="K122" s="4">
        <v>0.52</v>
      </c>
      <c r="L122" s="4">
        <v>3.18</v>
      </c>
      <c r="M122" s="4">
        <v>2.93</v>
      </c>
      <c r="N122" s="4">
        <v>3.09</v>
      </c>
      <c r="O122" s="4">
        <v>2.94</v>
      </c>
      <c r="P122" s="4">
        <v>2.74</v>
      </c>
      <c r="Q122" s="4">
        <v>2.81</v>
      </c>
      <c r="R122" s="4">
        <v>12.61</v>
      </c>
      <c r="S122" s="4">
        <v>10.44</v>
      </c>
      <c r="T122" s="4">
        <v>10.11</v>
      </c>
      <c r="U122" s="4">
        <v>5.16</v>
      </c>
      <c r="V122" s="4">
        <v>11.68</v>
      </c>
      <c r="W122" s="4">
        <v>7.05</v>
      </c>
    </row>
    <row r="123" spans="1:23" x14ac:dyDescent="0.25">
      <c r="A123" s="3">
        <v>545</v>
      </c>
      <c r="B123" s="3">
        <v>6</v>
      </c>
      <c r="C123" s="3" t="s">
        <v>119</v>
      </c>
      <c r="D123" s="77"/>
      <c r="E123" s="4" t="s">
        <v>147</v>
      </c>
      <c r="F123" s="4">
        <v>6.25</v>
      </c>
      <c r="G123" s="4">
        <v>3.84</v>
      </c>
      <c r="H123" s="4">
        <v>7.19</v>
      </c>
      <c r="I123" s="4">
        <v>5.82</v>
      </c>
      <c r="J123" s="4">
        <v>4.05</v>
      </c>
      <c r="K123" s="4">
        <v>5.31</v>
      </c>
      <c r="L123" s="4">
        <v>10.18</v>
      </c>
      <c r="M123" s="4">
        <v>8.81</v>
      </c>
      <c r="N123" s="4">
        <v>9.91</v>
      </c>
      <c r="O123" s="4">
        <v>6.29</v>
      </c>
      <c r="P123" s="4">
        <v>8.2200000000000006</v>
      </c>
      <c r="Q123" s="4">
        <v>6.07</v>
      </c>
      <c r="R123" s="4">
        <v>7.31</v>
      </c>
      <c r="S123" s="4">
        <v>9.2200000000000006</v>
      </c>
      <c r="T123" s="4">
        <v>5.89</v>
      </c>
      <c r="U123" s="4">
        <v>2.42</v>
      </c>
      <c r="V123" s="4">
        <v>10.29</v>
      </c>
      <c r="W123" s="4">
        <v>3.32</v>
      </c>
    </row>
    <row r="124" spans="1:23" x14ac:dyDescent="0.25">
      <c r="A124" s="3">
        <v>557</v>
      </c>
      <c r="B124" s="3">
        <v>6</v>
      </c>
      <c r="C124" s="3" t="s">
        <v>119</v>
      </c>
      <c r="D124" s="77"/>
      <c r="E124" s="4" t="s">
        <v>148</v>
      </c>
      <c r="F124" s="4">
        <v>5</v>
      </c>
      <c r="G124" s="4">
        <v>4.1399999999999997</v>
      </c>
      <c r="H124" s="4">
        <v>5.77</v>
      </c>
      <c r="I124" s="4">
        <v>4.74</v>
      </c>
      <c r="J124" s="4">
        <v>4.37</v>
      </c>
      <c r="K124" s="4">
        <v>4.37</v>
      </c>
      <c r="L124" s="4">
        <v>12.47</v>
      </c>
      <c r="M124" s="4">
        <v>10.67</v>
      </c>
      <c r="N124" s="4">
        <v>12.14</v>
      </c>
      <c r="O124" s="4">
        <v>6.57</v>
      </c>
      <c r="P124" s="4">
        <v>9.9499999999999993</v>
      </c>
      <c r="Q124" s="4">
        <v>6.33</v>
      </c>
      <c r="R124" s="4">
        <v>7.53</v>
      </c>
      <c r="S124" s="4">
        <v>11.52</v>
      </c>
      <c r="T124" s="4">
        <v>6.04</v>
      </c>
      <c r="U124" s="4">
        <v>5.14</v>
      </c>
      <c r="V124" s="4">
        <v>12.86</v>
      </c>
      <c r="W124" s="4">
        <v>7.01</v>
      </c>
    </row>
    <row r="125" spans="1:23" x14ac:dyDescent="0.25">
      <c r="A125" s="3">
        <v>541</v>
      </c>
      <c r="B125" s="3">
        <v>7</v>
      </c>
      <c r="C125" s="3" t="s">
        <v>119</v>
      </c>
      <c r="D125" s="77"/>
      <c r="E125" s="4" t="s">
        <v>149</v>
      </c>
      <c r="F125" s="4">
        <v>6.79</v>
      </c>
      <c r="G125" s="4">
        <v>7.38</v>
      </c>
      <c r="H125" s="4">
        <v>7.84</v>
      </c>
      <c r="I125" s="4">
        <v>6.1</v>
      </c>
      <c r="J125" s="4">
        <v>7.79</v>
      </c>
      <c r="K125" s="4">
        <v>5.55</v>
      </c>
      <c r="L125" s="4">
        <v>19.989999999999998</v>
      </c>
      <c r="M125" s="4">
        <v>15.53</v>
      </c>
      <c r="N125" s="4">
        <v>19.45</v>
      </c>
      <c r="O125" s="4">
        <v>13.43</v>
      </c>
      <c r="P125" s="4">
        <v>14.48</v>
      </c>
      <c r="Q125" s="4">
        <v>12.95</v>
      </c>
      <c r="R125" s="4">
        <v>20.85</v>
      </c>
      <c r="S125" s="4">
        <v>14.94</v>
      </c>
      <c r="T125" s="4">
        <v>16.77</v>
      </c>
      <c r="U125" s="4">
        <v>6.47</v>
      </c>
      <c r="V125" s="4">
        <v>16.649999999999999</v>
      </c>
      <c r="W125" s="4">
        <v>8.8800000000000008</v>
      </c>
    </row>
    <row r="126" spans="1:23" ht="16.5" x14ac:dyDescent="0.3">
      <c r="A126" s="1"/>
      <c r="B126" s="1"/>
      <c r="C126" s="1"/>
      <c r="D126" s="1"/>
      <c r="E126" s="1"/>
      <c r="F126" s="73" t="s">
        <v>13</v>
      </c>
      <c r="G126" s="73"/>
      <c r="H126" s="73"/>
      <c r="I126" s="73"/>
      <c r="J126" s="73"/>
      <c r="K126" s="73"/>
      <c r="L126" s="73" t="s">
        <v>14</v>
      </c>
      <c r="M126" s="73"/>
      <c r="N126" s="73"/>
      <c r="O126" s="73"/>
      <c r="P126" s="73"/>
      <c r="Q126" s="73"/>
      <c r="R126" s="73" t="s">
        <v>15</v>
      </c>
      <c r="S126" s="73"/>
      <c r="T126" s="73"/>
      <c r="U126" s="73"/>
      <c r="V126" s="73"/>
      <c r="W126" s="73"/>
    </row>
    <row r="127" spans="1:23" ht="16.5" x14ac:dyDescent="0.3">
      <c r="A127" s="1"/>
      <c r="B127" s="1"/>
      <c r="C127" s="1"/>
      <c r="D127" s="1"/>
      <c r="E127" s="1"/>
      <c r="F127" s="68" t="s">
        <v>73</v>
      </c>
      <c r="G127" s="68"/>
      <c r="H127" s="68" t="s">
        <v>74</v>
      </c>
      <c r="I127" s="68"/>
      <c r="J127" s="68" t="s">
        <v>75</v>
      </c>
      <c r="K127" s="68"/>
      <c r="L127" s="68" t="s">
        <v>73</v>
      </c>
      <c r="M127" s="68"/>
      <c r="N127" s="68" t="s">
        <v>74</v>
      </c>
      <c r="O127" s="68"/>
      <c r="P127" s="68" t="s">
        <v>75</v>
      </c>
      <c r="Q127" s="68"/>
      <c r="R127" s="68" t="s">
        <v>73</v>
      </c>
      <c r="S127" s="68"/>
      <c r="T127" s="68" t="s">
        <v>74</v>
      </c>
      <c r="U127" s="68"/>
      <c r="V127" s="68" t="s">
        <v>75</v>
      </c>
      <c r="W127" s="68"/>
    </row>
    <row r="128" spans="1:23" ht="16.5" x14ac:dyDescent="0.3">
      <c r="A128" s="1" t="s">
        <v>8</v>
      </c>
      <c r="B128" s="1" t="s">
        <v>9</v>
      </c>
      <c r="C128" s="1" t="s">
        <v>10</v>
      </c>
      <c r="D128" s="1" t="s">
        <v>11</v>
      </c>
      <c r="E128" s="1" t="s">
        <v>12</v>
      </c>
      <c r="F128" s="1" t="s">
        <v>2</v>
      </c>
      <c r="G128" s="1" t="s">
        <v>3</v>
      </c>
      <c r="H128" s="1" t="s">
        <v>2</v>
      </c>
      <c r="I128" s="1" t="s">
        <v>4</v>
      </c>
      <c r="J128" s="1" t="s">
        <v>3</v>
      </c>
      <c r="K128" s="1" t="s">
        <v>4</v>
      </c>
      <c r="L128" s="1" t="s">
        <v>2</v>
      </c>
      <c r="M128" s="1" t="s">
        <v>3</v>
      </c>
      <c r="N128" s="1" t="s">
        <v>2</v>
      </c>
      <c r="O128" s="1" t="s">
        <v>4</v>
      </c>
      <c r="P128" s="1" t="s">
        <v>3</v>
      </c>
      <c r="Q128" s="1" t="s">
        <v>4</v>
      </c>
      <c r="R128" s="1" t="s">
        <v>2</v>
      </c>
      <c r="S128" s="1" t="s">
        <v>3</v>
      </c>
      <c r="T128" s="1" t="s">
        <v>2</v>
      </c>
      <c r="U128" s="1" t="s">
        <v>4</v>
      </c>
      <c r="V128" s="1" t="s">
        <v>3</v>
      </c>
      <c r="W128" s="1" t="s">
        <v>4</v>
      </c>
    </row>
    <row r="129" spans="1:4" ht="16.5" x14ac:dyDescent="0.25">
      <c r="D129" s="13"/>
    </row>
    <row r="131" spans="1:4" x14ac:dyDescent="0.25">
      <c r="A131" s="38" t="s">
        <v>76</v>
      </c>
    </row>
    <row r="132" spans="1:4" x14ac:dyDescent="0.25">
      <c r="A132" s="38" t="s">
        <v>77</v>
      </c>
    </row>
    <row r="133" spans="1:4" x14ac:dyDescent="0.25">
      <c r="A133" s="20"/>
      <c r="B133" t="s">
        <v>83</v>
      </c>
    </row>
    <row r="134" spans="1:4" x14ac:dyDescent="0.25">
      <c r="A134" s="38"/>
      <c r="B134" s="29" t="s">
        <v>140</v>
      </c>
    </row>
    <row r="135" spans="1:4" x14ac:dyDescent="0.25">
      <c r="A135" t="s">
        <v>78</v>
      </c>
    </row>
    <row r="136" spans="1:4" x14ac:dyDescent="0.25">
      <c r="A136" t="s">
        <v>79</v>
      </c>
    </row>
    <row r="137" spans="1:4" x14ac:dyDescent="0.25">
      <c r="A137" t="s">
        <v>80</v>
      </c>
    </row>
    <row r="138" spans="1:4" x14ac:dyDescent="0.25">
      <c r="A138" t="s">
        <v>81</v>
      </c>
    </row>
    <row r="139" spans="1:4" x14ac:dyDescent="0.25">
      <c r="A139" t="s">
        <v>30</v>
      </c>
      <c r="B139" t="s">
        <v>82</v>
      </c>
    </row>
    <row r="141" spans="1:4" x14ac:dyDescent="0.25">
      <c r="A141" s="30" t="s">
        <v>127</v>
      </c>
    </row>
    <row r="142" spans="1:4" x14ac:dyDescent="0.25">
      <c r="A142" s="30" t="s">
        <v>128</v>
      </c>
    </row>
    <row r="143" spans="1:4" x14ac:dyDescent="0.25">
      <c r="A143" s="30" t="s">
        <v>129</v>
      </c>
    </row>
    <row r="144" spans="1:4" x14ac:dyDescent="0.25">
      <c r="A144" s="30" t="s">
        <v>130</v>
      </c>
    </row>
    <row r="145" spans="1:1" x14ac:dyDescent="0.25">
      <c r="A145" s="30" t="s">
        <v>131</v>
      </c>
    </row>
    <row r="146" spans="1:1" x14ac:dyDescent="0.25">
      <c r="A146" s="30" t="s">
        <v>132</v>
      </c>
    </row>
    <row r="147" spans="1:1" x14ac:dyDescent="0.25">
      <c r="A147" s="30" t="s">
        <v>133</v>
      </c>
    </row>
    <row r="148" spans="1:1" x14ac:dyDescent="0.25">
      <c r="A148" s="30" t="s">
        <v>134</v>
      </c>
    </row>
    <row r="149" spans="1:1" x14ac:dyDescent="0.25">
      <c r="A149" s="30" t="s">
        <v>135</v>
      </c>
    </row>
    <row r="150" spans="1:1" x14ac:dyDescent="0.25">
      <c r="A150" s="30" t="s">
        <v>136</v>
      </c>
    </row>
    <row r="151" spans="1:1" x14ac:dyDescent="0.25">
      <c r="A151" s="30" t="s">
        <v>137</v>
      </c>
    </row>
    <row r="152" spans="1:1" x14ac:dyDescent="0.25">
      <c r="A152" s="30" t="s">
        <v>151</v>
      </c>
    </row>
  </sheetData>
  <autoFilter ref="A1:W53" xr:uid="{AA9ED183-D10A-4279-B8B9-D9B7DE3A796F}">
    <filterColumn colId="0" showButton="0"/>
    <filterColumn colId="1" showButton="0"/>
    <filterColumn colId="2" showButton="0"/>
    <filterColumn colId="3" showButton="0"/>
  </autoFilter>
  <mergeCells count="66">
    <mergeCell ref="D117:D125"/>
    <mergeCell ref="C23:C25"/>
    <mergeCell ref="C100:C102"/>
    <mergeCell ref="C37:C39"/>
    <mergeCell ref="C71:C73"/>
    <mergeCell ref="C78:C84"/>
    <mergeCell ref="C86:C88"/>
    <mergeCell ref="D89:D94"/>
    <mergeCell ref="D95:D97"/>
    <mergeCell ref="D99:D102"/>
    <mergeCell ref="D40:D43"/>
    <mergeCell ref="A64:E64"/>
    <mergeCell ref="A65:W65"/>
    <mergeCell ref="F66:K66"/>
    <mergeCell ref="L66:Q66"/>
    <mergeCell ref="R66:W66"/>
    <mergeCell ref="P127:Q127"/>
    <mergeCell ref="R127:S127"/>
    <mergeCell ref="T127:U127"/>
    <mergeCell ref="V127:W127"/>
    <mergeCell ref="C8:C10"/>
    <mergeCell ref="C15:C21"/>
    <mergeCell ref="F127:G127"/>
    <mergeCell ref="H127:I127"/>
    <mergeCell ref="J127:K127"/>
    <mergeCell ref="L127:M127"/>
    <mergeCell ref="N127:O127"/>
    <mergeCell ref="D103:D106"/>
    <mergeCell ref="F126:K126"/>
    <mergeCell ref="L126:Q126"/>
    <mergeCell ref="R126:W126"/>
    <mergeCell ref="D111:D116"/>
    <mergeCell ref="D6:D10"/>
    <mergeCell ref="N4:O4"/>
    <mergeCell ref="D54:D62"/>
    <mergeCell ref="D22:D25"/>
    <mergeCell ref="D26:D31"/>
    <mergeCell ref="D32:D34"/>
    <mergeCell ref="D36:D39"/>
    <mergeCell ref="D11:D21"/>
    <mergeCell ref="F4:G4"/>
    <mergeCell ref="H4:I4"/>
    <mergeCell ref="J4:K4"/>
    <mergeCell ref="L4:M4"/>
    <mergeCell ref="D48:D53"/>
    <mergeCell ref="D85:D88"/>
    <mergeCell ref="R67:S67"/>
    <mergeCell ref="T67:U67"/>
    <mergeCell ref="V67:W67"/>
    <mergeCell ref="D69:D73"/>
    <mergeCell ref="N67:O67"/>
    <mergeCell ref="L67:M67"/>
    <mergeCell ref="P67:Q67"/>
    <mergeCell ref="D74:D84"/>
    <mergeCell ref="F67:G67"/>
    <mergeCell ref="H67:I67"/>
    <mergeCell ref="J67:K67"/>
    <mergeCell ref="P4:Q4"/>
    <mergeCell ref="R4:S4"/>
    <mergeCell ref="A1:E1"/>
    <mergeCell ref="A2:W2"/>
    <mergeCell ref="F3:K3"/>
    <mergeCell ref="L3:Q3"/>
    <mergeCell ref="R3:W3"/>
    <mergeCell ref="T4:U4"/>
    <mergeCell ref="V4:W4"/>
  </mergeCells>
  <pageMargins left="0.7" right="0.7" top="0.75" bottom="0.75" header="0.3" footer="0.3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00E3F-620B-4456-AC22-419F79C8FA2F}">
  <sheetPr>
    <pageSetUpPr fitToPage="1"/>
  </sheetPr>
  <dimension ref="A1:W146"/>
  <sheetViews>
    <sheetView zoomScaleNormal="100" workbookViewId="0">
      <pane xSplit="5" ySplit="3" topLeftCell="K4" activePane="bottomRight" state="frozen"/>
      <selection pane="topRight" activeCell="F1" sqref="F1"/>
      <selection pane="bottomLeft" activeCell="A4" sqref="A4"/>
      <selection pane="bottomRight" activeCell="E23" sqref="E23"/>
    </sheetView>
  </sheetViews>
  <sheetFormatPr defaultRowHeight="15.75" x14ac:dyDescent="0.25"/>
  <cols>
    <col min="1" max="1" width="4.875" customWidth="1"/>
    <col min="2" max="2" width="4.75" customWidth="1"/>
    <col min="3" max="3" width="11" customWidth="1"/>
    <col min="4" max="4" width="9" bestFit="1" customWidth="1"/>
    <col min="5" max="5" width="27.125" customWidth="1"/>
    <col min="6" max="6" width="9.5" customWidth="1"/>
    <col min="7" max="7" width="5.75" customWidth="1"/>
    <col min="8" max="8" width="10.25" customWidth="1"/>
    <col min="9" max="9" width="6.375" customWidth="1"/>
    <col min="10" max="10" width="9.875" customWidth="1"/>
    <col min="11" max="11" width="6.25" customWidth="1"/>
    <col min="12" max="12" width="9.5" customWidth="1"/>
    <col min="13" max="13" width="7.375" customWidth="1"/>
    <col min="14" max="14" width="9.625" customWidth="1"/>
    <col min="15" max="15" width="4.875" bestFit="1" customWidth="1"/>
    <col min="16" max="16" width="8.875" customWidth="1"/>
    <col min="17" max="17" width="4.875" bestFit="1" customWidth="1"/>
    <col min="18" max="18" width="8.625" customWidth="1"/>
    <col min="19" max="19" width="4.875" bestFit="1" customWidth="1"/>
    <col min="20" max="20" width="9.375" customWidth="1"/>
    <col min="21" max="21" width="4.875" bestFit="1" customWidth="1"/>
    <col min="22" max="22" width="9.75" customWidth="1"/>
    <col min="23" max="23" width="4.875" bestFit="1" customWidth="1"/>
    <col min="257" max="257" width="3.875" customWidth="1"/>
    <col min="258" max="258" width="4.75" customWidth="1"/>
    <col min="259" max="259" width="11" customWidth="1"/>
    <col min="261" max="261" width="20" bestFit="1" customWidth="1"/>
    <col min="262" max="262" width="9.5" customWidth="1"/>
    <col min="263" max="263" width="5.75" customWidth="1"/>
    <col min="264" max="264" width="9.125" customWidth="1"/>
    <col min="265" max="265" width="6.375" customWidth="1"/>
    <col min="267" max="267" width="6.25" customWidth="1"/>
    <col min="268" max="268" width="9.5" customWidth="1"/>
    <col min="269" max="269" width="7.375" customWidth="1"/>
    <col min="270" max="270" width="9.625" customWidth="1"/>
    <col min="271" max="271" width="4.875" bestFit="1" customWidth="1"/>
    <col min="272" max="272" width="8.875" customWidth="1"/>
    <col min="273" max="273" width="4.875" bestFit="1" customWidth="1"/>
    <col min="274" max="274" width="8.625" customWidth="1"/>
    <col min="275" max="275" width="4.875" bestFit="1" customWidth="1"/>
    <col min="276" max="276" width="8.5" customWidth="1"/>
    <col min="277" max="277" width="4.875" bestFit="1" customWidth="1"/>
    <col min="278" max="278" width="9.75" customWidth="1"/>
    <col min="279" max="279" width="4.875" bestFit="1" customWidth="1"/>
    <col min="513" max="513" width="3.875" customWidth="1"/>
    <col min="514" max="514" width="4.75" customWidth="1"/>
    <col min="515" max="515" width="11" customWidth="1"/>
    <col min="517" max="517" width="20" bestFit="1" customWidth="1"/>
    <col min="518" max="518" width="9.5" customWidth="1"/>
    <col min="519" max="519" width="5.75" customWidth="1"/>
    <col min="520" max="520" width="9.125" customWidth="1"/>
    <col min="521" max="521" width="6.375" customWidth="1"/>
    <col min="523" max="523" width="6.25" customWidth="1"/>
    <col min="524" max="524" width="9.5" customWidth="1"/>
    <col min="525" max="525" width="7.375" customWidth="1"/>
    <col min="526" max="526" width="9.625" customWidth="1"/>
    <col min="527" max="527" width="4.875" bestFit="1" customWidth="1"/>
    <col min="528" max="528" width="8.875" customWidth="1"/>
    <col min="529" max="529" width="4.875" bestFit="1" customWidth="1"/>
    <col min="530" max="530" width="8.625" customWidth="1"/>
    <col min="531" max="531" width="4.875" bestFit="1" customWidth="1"/>
    <col min="532" max="532" width="8.5" customWidth="1"/>
    <col min="533" max="533" width="4.875" bestFit="1" customWidth="1"/>
    <col min="534" max="534" width="9.75" customWidth="1"/>
    <col min="535" max="535" width="4.875" bestFit="1" customWidth="1"/>
    <col min="769" max="769" width="3.875" customWidth="1"/>
    <col min="770" max="770" width="4.75" customWidth="1"/>
    <col min="771" max="771" width="11" customWidth="1"/>
    <col min="773" max="773" width="20" bestFit="1" customWidth="1"/>
    <col min="774" max="774" width="9.5" customWidth="1"/>
    <col min="775" max="775" width="5.75" customWidth="1"/>
    <col min="776" max="776" width="9.125" customWidth="1"/>
    <col min="777" max="777" width="6.375" customWidth="1"/>
    <col min="779" max="779" width="6.25" customWidth="1"/>
    <col min="780" max="780" width="9.5" customWidth="1"/>
    <col min="781" max="781" width="7.375" customWidth="1"/>
    <col min="782" max="782" width="9.625" customWidth="1"/>
    <col min="783" max="783" width="4.875" bestFit="1" customWidth="1"/>
    <col min="784" max="784" width="8.875" customWidth="1"/>
    <col min="785" max="785" width="4.875" bestFit="1" customWidth="1"/>
    <col min="786" max="786" width="8.625" customWidth="1"/>
    <col min="787" max="787" width="4.875" bestFit="1" customWidth="1"/>
    <col min="788" max="788" width="8.5" customWidth="1"/>
    <col min="789" max="789" width="4.875" bestFit="1" customWidth="1"/>
    <col min="790" max="790" width="9.75" customWidth="1"/>
    <col min="791" max="791" width="4.875" bestFit="1" customWidth="1"/>
    <col min="1025" max="1025" width="3.875" customWidth="1"/>
    <col min="1026" max="1026" width="4.75" customWidth="1"/>
    <col min="1027" max="1027" width="11" customWidth="1"/>
    <col min="1029" max="1029" width="20" bestFit="1" customWidth="1"/>
    <col min="1030" max="1030" width="9.5" customWidth="1"/>
    <col min="1031" max="1031" width="5.75" customWidth="1"/>
    <col min="1032" max="1032" width="9.125" customWidth="1"/>
    <col min="1033" max="1033" width="6.375" customWidth="1"/>
    <col min="1035" max="1035" width="6.25" customWidth="1"/>
    <col min="1036" max="1036" width="9.5" customWidth="1"/>
    <col min="1037" max="1037" width="7.375" customWidth="1"/>
    <col min="1038" max="1038" width="9.625" customWidth="1"/>
    <col min="1039" max="1039" width="4.875" bestFit="1" customWidth="1"/>
    <col min="1040" max="1040" width="8.875" customWidth="1"/>
    <col min="1041" max="1041" width="4.875" bestFit="1" customWidth="1"/>
    <col min="1042" max="1042" width="8.625" customWidth="1"/>
    <col min="1043" max="1043" width="4.875" bestFit="1" customWidth="1"/>
    <col min="1044" max="1044" width="8.5" customWidth="1"/>
    <col min="1045" max="1045" width="4.875" bestFit="1" customWidth="1"/>
    <col min="1046" max="1046" width="9.75" customWidth="1"/>
    <col min="1047" max="1047" width="4.875" bestFit="1" customWidth="1"/>
    <col min="1281" max="1281" width="3.875" customWidth="1"/>
    <col min="1282" max="1282" width="4.75" customWidth="1"/>
    <col min="1283" max="1283" width="11" customWidth="1"/>
    <col min="1285" max="1285" width="20" bestFit="1" customWidth="1"/>
    <col min="1286" max="1286" width="9.5" customWidth="1"/>
    <col min="1287" max="1287" width="5.75" customWidth="1"/>
    <col min="1288" max="1288" width="9.125" customWidth="1"/>
    <col min="1289" max="1289" width="6.375" customWidth="1"/>
    <col min="1291" max="1291" width="6.25" customWidth="1"/>
    <col min="1292" max="1292" width="9.5" customWidth="1"/>
    <col min="1293" max="1293" width="7.375" customWidth="1"/>
    <col min="1294" max="1294" width="9.625" customWidth="1"/>
    <col min="1295" max="1295" width="4.875" bestFit="1" customWidth="1"/>
    <col min="1296" max="1296" width="8.875" customWidth="1"/>
    <col min="1297" max="1297" width="4.875" bestFit="1" customWidth="1"/>
    <col min="1298" max="1298" width="8.625" customWidth="1"/>
    <col min="1299" max="1299" width="4.875" bestFit="1" customWidth="1"/>
    <col min="1300" max="1300" width="8.5" customWidth="1"/>
    <col min="1301" max="1301" width="4.875" bestFit="1" customWidth="1"/>
    <col min="1302" max="1302" width="9.75" customWidth="1"/>
    <col min="1303" max="1303" width="4.875" bestFit="1" customWidth="1"/>
    <col min="1537" max="1537" width="3.875" customWidth="1"/>
    <col min="1538" max="1538" width="4.75" customWidth="1"/>
    <col min="1539" max="1539" width="11" customWidth="1"/>
    <col min="1541" max="1541" width="20" bestFit="1" customWidth="1"/>
    <col min="1542" max="1542" width="9.5" customWidth="1"/>
    <col min="1543" max="1543" width="5.75" customWidth="1"/>
    <col min="1544" max="1544" width="9.125" customWidth="1"/>
    <col min="1545" max="1545" width="6.375" customWidth="1"/>
    <col min="1547" max="1547" width="6.25" customWidth="1"/>
    <col min="1548" max="1548" width="9.5" customWidth="1"/>
    <col min="1549" max="1549" width="7.375" customWidth="1"/>
    <col min="1550" max="1550" width="9.625" customWidth="1"/>
    <col min="1551" max="1551" width="4.875" bestFit="1" customWidth="1"/>
    <col min="1552" max="1552" width="8.875" customWidth="1"/>
    <col min="1553" max="1553" width="4.875" bestFit="1" customWidth="1"/>
    <col min="1554" max="1554" width="8.625" customWidth="1"/>
    <col min="1555" max="1555" width="4.875" bestFit="1" customWidth="1"/>
    <col min="1556" max="1556" width="8.5" customWidth="1"/>
    <col min="1557" max="1557" width="4.875" bestFit="1" customWidth="1"/>
    <col min="1558" max="1558" width="9.75" customWidth="1"/>
    <col min="1559" max="1559" width="4.875" bestFit="1" customWidth="1"/>
    <col min="1793" max="1793" width="3.875" customWidth="1"/>
    <col min="1794" max="1794" width="4.75" customWidth="1"/>
    <col min="1795" max="1795" width="11" customWidth="1"/>
    <col min="1797" max="1797" width="20" bestFit="1" customWidth="1"/>
    <col min="1798" max="1798" width="9.5" customWidth="1"/>
    <col min="1799" max="1799" width="5.75" customWidth="1"/>
    <col min="1800" max="1800" width="9.125" customWidth="1"/>
    <col min="1801" max="1801" width="6.375" customWidth="1"/>
    <col min="1803" max="1803" width="6.25" customWidth="1"/>
    <col min="1804" max="1804" width="9.5" customWidth="1"/>
    <col min="1805" max="1805" width="7.375" customWidth="1"/>
    <col min="1806" max="1806" width="9.625" customWidth="1"/>
    <col min="1807" max="1807" width="4.875" bestFit="1" customWidth="1"/>
    <col min="1808" max="1808" width="8.875" customWidth="1"/>
    <col min="1809" max="1809" width="4.875" bestFit="1" customWidth="1"/>
    <col min="1810" max="1810" width="8.625" customWidth="1"/>
    <col min="1811" max="1811" width="4.875" bestFit="1" customWidth="1"/>
    <col min="1812" max="1812" width="8.5" customWidth="1"/>
    <col min="1813" max="1813" width="4.875" bestFit="1" customWidth="1"/>
    <col min="1814" max="1814" width="9.75" customWidth="1"/>
    <col min="1815" max="1815" width="4.875" bestFit="1" customWidth="1"/>
    <col min="2049" max="2049" width="3.875" customWidth="1"/>
    <col min="2050" max="2050" width="4.75" customWidth="1"/>
    <col min="2051" max="2051" width="11" customWidth="1"/>
    <col min="2053" max="2053" width="20" bestFit="1" customWidth="1"/>
    <col min="2054" max="2054" width="9.5" customWidth="1"/>
    <col min="2055" max="2055" width="5.75" customWidth="1"/>
    <col min="2056" max="2056" width="9.125" customWidth="1"/>
    <col min="2057" max="2057" width="6.375" customWidth="1"/>
    <col min="2059" max="2059" width="6.25" customWidth="1"/>
    <col min="2060" max="2060" width="9.5" customWidth="1"/>
    <col min="2061" max="2061" width="7.375" customWidth="1"/>
    <col min="2062" max="2062" width="9.625" customWidth="1"/>
    <col min="2063" max="2063" width="4.875" bestFit="1" customWidth="1"/>
    <col min="2064" max="2064" width="8.875" customWidth="1"/>
    <col min="2065" max="2065" width="4.875" bestFit="1" customWidth="1"/>
    <col min="2066" max="2066" width="8.625" customWidth="1"/>
    <col min="2067" max="2067" width="4.875" bestFit="1" customWidth="1"/>
    <col min="2068" max="2068" width="8.5" customWidth="1"/>
    <col min="2069" max="2069" width="4.875" bestFit="1" customWidth="1"/>
    <col min="2070" max="2070" width="9.75" customWidth="1"/>
    <col min="2071" max="2071" width="4.875" bestFit="1" customWidth="1"/>
    <col min="2305" max="2305" width="3.875" customWidth="1"/>
    <col min="2306" max="2306" width="4.75" customWidth="1"/>
    <col min="2307" max="2307" width="11" customWidth="1"/>
    <col min="2309" max="2309" width="20" bestFit="1" customWidth="1"/>
    <col min="2310" max="2310" width="9.5" customWidth="1"/>
    <col min="2311" max="2311" width="5.75" customWidth="1"/>
    <col min="2312" max="2312" width="9.125" customWidth="1"/>
    <col min="2313" max="2313" width="6.375" customWidth="1"/>
    <col min="2315" max="2315" width="6.25" customWidth="1"/>
    <col min="2316" max="2316" width="9.5" customWidth="1"/>
    <col min="2317" max="2317" width="7.375" customWidth="1"/>
    <col min="2318" max="2318" width="9.625" customWidth="1"/>
    <col min="2319" max="2319" width="4.875" bestFit="1" customWidth="1"/>
    <col min="2320" max="2320" width="8.875" customWidth="1"/>
    <col min="2321" max="2321" width="4.875" bestFit="1" customWidth="1"/>
    <col min="2322" max="2322" width="8.625" customWidth="1"/>
    <col min="2323" max="2323" width="4.875" bestFit="1" customWidth="1"/>
    <col min="2324" max="2324" width="8.5" customWidth="1"/>
    <col min="2325" max="2325" width="4.875" bestFit="1" customWidth="1"/>
    <col min="2326" max="2326" width="9.75" customWidth="1"/>
    <col min="2327" max="2327" width="4.875" bestFit="1" customWidth="1"/>
    <col min="2561" max="2561" width="3.875" customWidth="1"/>
    <col min="2562" max="2562" width="4.75" customWidth="1"/>
    <col min="2563" max="2563" width="11" customWidth="1"/>
    <col min="2565" max="2565" width="20" bestFit="1" customWidth="1"/>
    <col min="2566" max="2566" width="9.5" customWidth="1"/>
    <col min="2567" max="2567" width="5.75" customWidth="1"/>
    <col min="2568" max="2568" width="9.125" customWidth="1"/>
    <col min="2569" max="2569" width="6.375" customWidth="1"/>
    <col min="2571" max="2571" width="6.25" customWidth="1"/>
    <col min="2572" max="2572" width="9.5" customWidth="1"/>
    <col min="2573" max="2573" width="7.375" customWidth="1"/>
    <col min="2574" max="2574" width="9.625" customWidth="1"/>
    <col min="2575" max="2575" width="4.875" bestFit="1" customWidth="1"/>
    <col min="2576" max="2576" width="8.875" customWidth="1"/>
    <col min="2577" max="2577" width="4.875" bestFit="1" customWidth="1"/>
    <col min="2578" max="2578" width="8.625" customWidth="1"/>
    <col min="2579" max="2579" width="4.875" bestFit="1" customWidth="1"/>
    <col min="2580" max="2580" width="8.5" customWidth="1"/>
    <col min="2581" max="2581" width="4.875" bestFit="1" customWidth="1"/>
    <col min="2582" max="2582" width="9.75" customWidth="1"/>
    <col min="2583" max="2583" width="4.875" bestFit="1" customWidth="1"/>
    <col min="2817" max="2817" width="3.875" customWidth="1"/>
    <col min="2818" max="2818" width="4.75" customWidth="1"/>
    <col min="2819" max="2819" width="11" customWidth="1"/>
    <col min="2821" max="2821" width="20" bestFit="1" customWidth="1"/>
    <col min="2822" max="2822" width="9.5" customWidth="1"/>
    <col min="2823" max="2823" width="5.75" customWidth="1"/>
    <col min="2824" max="2824" width="9.125" customWidth="1"/>
    <col min="2825" max="2825" width="6.375" customWidth="1"/>
    <col min="2827" max="2827" width="6.25" customWidth="1"/>
    <col min="2828" max="2828" width="9.5" customWidth="1"/>
    <col min="2829" max="2829" width="7.375" customWidth="1"/>
    <col min="2830" max="2830" width="9.625" customWidth="1"/>
    <col min="2831" max="2831" width="4.875" bestFit="1" customWidth="1"/>
    <col min="2832" max="2832" width="8.875" customWidth="1"/>
    <col min="2833" max="2833" width="4.875" bestFit="1" customWidth="1"/>
    <col min="2834" max="2834" width="8.625" customWidth="1"/>
    <col min="2835" max="2835" width="4.875" bestFit="1" customWidth="1"/>
    <col min="2836" max="2836" width="8.5" customWidth="1"/>
    <col min="2837" max="2837" width="4.875" bestFit="1" customWidth="1"/>
    <col min="2838" max="2838" width="9.75" customWidth="1"/>
    <col min="2839" max="2839" width="4.875" bestFit="1" customWidth="1"/>
    <col min="3073" max="3073" width="3.875" customWidth="1"/>
    <col min="3074" max="3074" width="4.75" customWidth="1"/>
    <col min="3075" max="3075" width="11" customWidth="1"/>
    <col min="3077" max="3077" width="20" bestFit="1" customWidth="1"/>
    <col min="3078" max="3078" width="9.5" customWidth="1"/>
    <col min="3079" max="3079" width="5.75" customWidth="1"/>
    <col min="3080" max="3080" width="9.125" customWidth="1"/>
    <col min="3081" max="3081" width="6.375" customWidth="1"/>
    <col min="3083" max="3083" width="6.25" customWidth="1"/>
    <col min="3084" max="3084" width="9.5" customWidth="1"/>
    <col min="3085" max="3085" width="7.375" customWidth="1"/>
    <col min="3086" max="3086" width="9.625" customWidth="1"/>
    <col min="3087" max="3087" width="4.875" bestFit="1" customWidth="1"/>
    <col min="3088" max="3088" width="8.875" customWidth="1"/>
    <col min="3089" max="3089" width="4.875" bestFit="1" customWidth="1"/>
    <col min="3090" max="3090" width="8.625" customWidth="1"/>
    <col min="3091" max="3091" width="4.875" bestFit="1" customWidth="1"/>
    <col min="3092" max="3092" width="8.5" customWidth="1"/>
    <col min="3093" max="3093" width="4.875" bestFit="1" customWidth="1"/>
    <col min="3094" max="3094" width="9.75" customWidth="1"/>
    <col min="3095" max="3095" width="4.875" bestFit="1" customWidth="1"/>
    <col min="3329" max="3329" width="3.875" customWidth="1"/>
    <col min="3330" max="3330" width="4.75" customWidth="1"/>
    <col min="3331" max="3331" width="11" customWidth="1"/>
    <col min="3333" max="3333" width="20" bestFit="1" customWidth="1"/>
    <col min="3334" max="3334" width="9.5" customWidth="1"/>
    <col min="3335" max="3335" width="5.75" customWidth="1"/>
    <col min="3336" max="3336" width="9.125" customWidth="1"/>
    <col min="3337" max="3337" width="6.375" customWidth="1"/>
    <col min="3339" max="3339" width="6.25" customWidth="1"/>
    <col min="3340" max="3340" width="9.5" customWidth="1"/>
    <col min="3341" max="3341" width="7.375" customWidth="1"/>
    <col min="3342" max="3342" width="9.625" customWidth="1"/>
    <col min="3343" max="3343" width="4.875" bestFit="1" customWidth="1"/>
    <col min="3344" max="3344" width="8.875" customWidth="1"/>
    <col min="3345" max="3345" width="4.875" bestFit="1" customWidth="1"/>
    <col min="3346" max="3346" width="8.625" customWidth="1"/>
    <col min="3347" max="3347" width="4.875" bestFit="1" customWidth="1"/>
    <col min="3348" max="3348" width="8.5" customWidth="1"/>
    <col min="3349" max="3349" width="4.875" bestFit="1" customWidth="1"/>
    <col min="3350" max="3350" width="9.75" customWidth="1"/>
    <col min="3351" max="3351" width="4.875" bestFit="1" customWidth="1"/>
    <col min="3585" max="3585" width="3.875" customWidth="1"/>
    <col min="3586" max="3586" width="4.75" customWidth="1"/>
    <col min="3587" max="3587" width="11" customWidth="1"/>
    <col min="3589" max="3589" width="20" bestFit="1" customWidth="1"/>
    <col min="3590" max="3590" width="9.5" customWidth="1"/>
    <col min="3591" max="3591" width="5.75" customWidth="1"/>
    <col min="3592" max="3592" width="9.125" customWidth="1"/>
    <col min="3593" max="3593" width="6.375" customWidth="1"/>
    <col min="3595" max="3595" width="6.25" customWidth="1"/>
    <col min="3596" max="3596" width="9.5" customWidth="1"/>
    <col min="3597" max="3597" width="7.375" customWidth="1"/>
    <col min="3598" max="3598" width="9.625" customWidth="1"/>
    <col min="3599" max="3599" width="4.875" bestFit="1" customWidth="1"/>
    <col min="3600" max="3600" width="8.875" customWidth="1"/>
    <col min="3601" max="3601" width="4.875" bestFit="1" customWidth="1"/>
    <col min="3602" max="3602" width="8.625" customWidth="1"/>
    <col min="3603" max="3603" width="4.875" bestFit="1" customWidth="1"/>
    <col min="3604" max="3604" width="8.5" customWidth="1"/>
    <col min="3605" max="3605" width="4.875" bestFit="1" customWidth="1"/>
    <col min="3606" max="3606" width="9.75" customWidth="1"/>
    <col min="3607" max="3607" width="4.875" bestFit="1" customWidth="1"/>
    <col min="3841" max="3841" width="3.875" customWidth="1"/>
    <col min="3842" max="3842" width="4.75" customWidth="1"/>
    <col min="3843" max="3843" width="11" customWidth="1"/>
    <col min="3845" max="3845" width="20" bestFit="1" customWidth="1"/>
    <col min="3846" max="3846" width="9.5" customWidth="1"/>
    <col min="3847" max="3847" width="5.75" customWidth="1"/>
    <col min="3848" max="3848" width="9.125" customWidth="1"/>
    <col min="3849" max="3849" width="6.375" customWidth="1"/>
    <col min="3851" max="3851" width="6.25" customWidth="1"/>
    <col min="3852" max="3852" width="9.5" customWidth="1"/>
    <col min="3853" max="3853" width="7.375" customWidth="1"/>
    <col min="3854" max="3854" width="9.625" customWidth="1"/>
    <col min="3855" max="3855" width="4.875" bestFit="1" customWidth="1"/>
    <col min="3856" max="3856" width="8.875" customWidth="1"/>
    <col min="3857" max="3857" width="4.875" bestFit="1" customWidth="1"/>
    <col min="3858" max="3858" width="8.625" customWidth="1"/>
    <col min="3859" max="3859" width="4.875" bestFit="1" customWidth="1"/>
    <col min="3860" max="3860" width="8.5" customWidth="1"/>
    <col min="3861" max="3861" width="4.875" bestFit="1" customWidth="1"/>
    <col min="3862" max="3862" width="9.75" customWidth="1"/>
    <col min="3863" max="3863" width="4.875" bestFit="1" customWidth="1"/>
    <col min="4097" max="4097" width="3.875" customWidth="1"/>
    <col min="4098" max="4098" width="4.75" customWidth="1"/>
    <col min="4099" max="4099" width="11" customWidth="1"/>
    <col min="4101" max="4101" width="20" bestFit="1" customWidth="1"/>
    <col min="4102" max="4102" width="9.5" customWidth="1"/>
    <col min="4103" max="4103" width="5.75" customWidth="1"/>
    <col min="4104" max="4104" width="9.125" customWidth="1"/>
    <col min="4105" max="4105" width="6.375" customWidth="1"/>
    <col min="4107" max="4107" width="6.25" customWidth="1"/>
    <col min="4108" max="4108" width="9.5" customWidth="1"/>
    <col min="4109" max="4109" width="7.375" customWidth="1"/>
    <col min="4110" max="4110" width="9.625" customWidth="1"/>
    <col min="4111" max="4111" width="4.875" bestFit="1" customWidth="1"/>
    <col min="4112" max="4112" width="8.875" customWidth="1"/>
    <col min="4113" max="4113" width="4.875" bestFit="1" customWidth="1"/>
    <col min="4114" max="4114" width="8.625" customWidth="1"/>
    <col min="4115" max="4115" width="4.875" bestFit="1" customWidth="1"/>
    <col min="4116" max="4116" width="8.5" customWidth="1"/>
    <col min="4117" max="4117" width="4.875" bestFit="1" customWidth="1"/>
    <col min="4118" max="4118" width="9.75" customWidth="1"/>
    <col min="4119" max="4119" width="4.875" bestFit="1" customWidth="1"/>
    <col min="4353" max="4353" width="3.875" customWidth="1"/>
    <col min="4354" max="4354" width="4.75" customWidth="1"/>
    <col min="4355" max="4355" width="11" customWidth="1"/>
    <col min="4357" max="4357" width="20" bestFit="1" customWidth="1"/>
    <col min="4358" max="4358" width="9.5" customWidth="1"/>
    <col min="4359" max="4359" width="5.75" customWidth="1"/>
    <col min="4360" max="4360" width="9.125" customWidth="1"/>
    <col min="4361" max="4361" width="6.375" customWidth="1"/>
    <col min="4363" max="4363" width="6.25" customWidth="1"/>
    <col min="4364" max="4364" width="9.5" customWidth="1"/>
    <col min="4365" max="4365" width="7.375" customWidth="1"/>
    <col min="4366" max="4366" width="9.625" customWidth="1"/>
    <col min="4367" max="4367" width="4.875" bestFit="1" customWidth="1"/>
    <col min="4368" max="4368" width="8.875" customWidth="1"/>
    <col min="4369" max="4369" width="4.875" bestFit="1" customWidth="1"/>
    <col min="4370" max="4370" width="8.625" customWidth="1"/>
    <col min="4371" max="4371" width="4.875" bestFit="1" customWidth="1"/>
    <col min="4372" max="4372" width="8.5" customWidth="1"/>
    <col min="4373" max="4373" width="4.875" bestFit="1" customWidth="1"/>
    <col min="4374" max="4374" width="9.75" customWidth="1"/>
    <col min="4375" max="4375" width="4.875" bestFit="1" customWidth="1"/>
    <col min="4609" max="4609" width="3.875" customWidth="1"/>
    <col min="4610" max="4610" width="4.75" customWidth="1"/>
    <col min="4611" max="4611" width="11" customWidth="1"/>
    <col min="4613" max="4613" width="20" bestFit="1" customWidth="1"/>
    <col min="4614" max="4614" width="9.5" customWidth="1"/>
    <col min="4615" max="4615" width="5.75" customWidth="1"/>
    <col min="4616" max="4616" width="9.125" customWidth="1"/>
    <col min="4617" max="4617" width="6.375" customWidth="1"/>
    <col min="4619" max="4619" width="6.25" customWidth="1"/>
    <col min="4620" max="4620" width="9.5" customWidth="1"/>
    <col min="4621" max="4621" width="7.375" customWidth="1"/>
    <col min="4622" max="4622" width="9.625" customWidth="1"/>
    <col min="4623" max="4623" width="4.875" bestFit="1" customWidth="1"/>
    <col min="4624" max="4624" width="8.875" customWidth="1"/>
    <col min="4625" max="4625" width="4.875" bestFit="1" customWidth="1"/>
    <col min="4626" max="4626" width="8.625" customWidth="1"/>
    <col min="4627" max="4627" width="4.875" bestFit="1" customWidth="1"/>
    <col min="4628" max="4628" width="8.5" customWidth="1"/>
    <col min="4629" max="4629" width="4.875" bestFit="1" customWidth="1"/>
    <col min="4630" max="4630" width="9.75" customWidth="1"/>
    <col min="4631" max="4631" width="4.875" bestFit="1" customWidth="1"/>
    <col min="4865" max="4865" width="3.875" customWidth="1"/>
    <col min="4866" max="4866" width="4.75" customWidth="1"/>
    <col min="4867" max="4867" width="11" customWidth="1"/>
    <col min="4869" max="4869" width="20" bestFit="1" customWidth="1"/>
    <col min="4870" max="4870" width="9.5" customWidth="1"/>
    <col min="4871" max="4871" width="5.75" customWidth="1"/>
    <col min="4872" max="4872" width="9.125" customWidth="1"/>
    <col min="4873" max="4873" width="6.375" customWidth="1"/>
    <col min="4875" max="4875" width="6.25" customWidth="1"/>
    <col min="4876" max="4876" width="9.5" customWidth="1"/>
    <col min="4877" max="4877" width="7.375" customWidth="1"/>
    <col min="4878" max="4878" width="9.625" customWidth="1"/>
    <col min="4879" max="4879" width="4.875" bestFit="1" customWidth="1"/>
    <col min="4880" max="4880" width="8.875" customWidth="1"/>
    <col min="4881" max="4881" width="4.875" bestFit="1" customWidth="1"/>
    <col min="4882" max="4882" width="8.625" customWidth="1"/>
    <col min="4883" max="4883" width="4.875" bestFit="1" customWidth="1"/>
    <col min="4884" max="4884" width="8.5" customWidth="1"/>
    <col min="4885" max="4885" width="4.875" bestFit="1" customWidth="1"/>
    <col min="4886" max="4886" width="9.75" customWidth="1"/>
    <col min="4887" max="4887" width="4.875" bestFit="1" customWidth="1"/>
    <col min="5121" max="5121" width="3.875" customWidth="1"/>
    <col min="5122" max="5122" width="4.75" customWidth="1"/>
    <col min="5123" max="5123" width="11" customWidth="1"/>
    <col min="5125" max="5125" width="20" bestFit="1" customWidth="1"/>
    <col min="5126" max="5126" width="9.5" customWidth="1"/>
    <col min="5127" max="5127" width="5.75" customWidth="1"/>
    <col min="5128" max="5128" width="9.125" customWidth="1"/>
    <col min="5129" max="5129" width="6.375" customWidth="1"/>
    <col min="5131" max="5131" width="6.25" customWidth="1"/>
    <col min="5132" max="5132" width="9.5" customWidth="1"/>
    <col min="5133" max="5133" width="7.375" customWidth="1"/>
    <col min="5134" max="5134" width="9.625" customWidth="1"/>
    <col min="5135" max="5135" width="4.875" bestFit="1" customWidth="1"/>
    <col min="5136" max="5136" width="8.875" customWidth="1"/>
    <col min="5137" max="5137" width="4.875" bestFit="1" customWidth="1"/>
    <col min="5138" max="5138" width="8.625" customWidth="1"/>
    <col min="5139" max="5139" width="4.875" bestFit="1" customWidth="1"/>
    <col min="5140" max="5140" width="8.5" customWidth="1"/>
    <col min="5141" max="5141" width="4.875" bestFit="1" customWidth="1"/>
    <col min="5142" max="5142" width="9.75" customWidth="1"/>
    <col min="5143" max="5143" width="4.875" bestFit="1" customWidth="1"/>
    <col min="5377" max="5377" width="3.875" customWidth="1"/>
    <col min="5378" max="5378" width="4.75" customWidth="1"/>
    <col min="5379" max="5379" width="11" customWidth="1"/>
    <col min="5381" max="5381" width="20" bestFit="1" customWidth="1"/>
    <col min="5382" max="5382" width="9.5" customWidth="1"/>
    <col min="5383" max="5383" width="5.75" customWidth="1"/>
    <col min="5384" max="5384" width="9.125" customWidth="1"/>
    <col min="5385" max="5385" width="6.375" customWidth="1"/>
    <col min="5387" max="5387" width="6.25" customWidth="1"/>
    <col min="5388" max="5388" width="9.5" customWidth="1"/>
    <col min="5389" max="5389" width="7.375" customWidth="1"/>
    <col min="5390" max="5390" width="9.625" customWidth="1"/>
    <col min="5391" max="5391" width="4.875" bestFit="1" customWidth="1"/>
    <col min="5392" max="5392" width="8.875" customWidth="1"/>
    <col min="5393" max="5393" width="4.875" bestFit="1" customWidth="1"/>
    <col min="5394" max="5394" width="8.625" customWidth="1"/>
    <col min="5395" max="5395" width="4.875" bestFit="1" customWidth="1"/>
    <col min="5396" max="5396" width="8.5" customWidth="1"/>
    <col min="5397" max="5397" width="4.875" bestFit="1" customWidth="1"/>
    <col min="5398" max="5398" width="9.75" customWidth="1"/>
    <col min="5399" max="5399" width="4.875" bestFit="1" customWidth="1"/>
    <col min="5633" max="5633" width="3.875" customWidth="1"/>
    <col min="5634" max="5634" width="4.75" customWidth="1"/>
    <col min="5635" max="5635" width="11" customWidth="1"/>
    <col min="5637" max="5637" width="20" bestFit="1" customWidth="1"/>
    <col min="5638" max="5638" width="9.5" customWidth="1"/>
    <col min="5639" max="5639" width="5.75" customWidth="1"/>
    <col min="5640" max="5640" width="9.125" customWidth="1"/>
    <col min="5641" max="5641" width="6.375" customWidth="1"/>
    <col min="5643" max="5643" width="6.25" customWidth="1"/>
    <col min="5644" max="5644" width="9.5" customWidth="1"/>
    <col min="5645" max="5645" width="7.375" customWidth="1"/>
    <col min="5646" max="5646" width="9.625" customWidth="1"/>
    <col min="5647" max="5647" width="4.875" bestFit="1" customWidth="1"/>
    <col min="5648" max="5648" width="8.875" customWidth="1"/>
    <col min="5649" max="5649" width="4.875" bestFit="1" customWidth="1"/>
    <col min="5650" max="5650" width="8.625" customWidth="1"/>
    <col min="5651" max="5651" width="4.875" bestFit="1" customWidth="1"/>
    <col min="5652" max="5652" width="8.5" customWidth="1"/>
    <col min="5653" max="5653" width="4.875" bestFit="1" customWidth="1"/>
    <col min="5654" max="5654" width="9.75" customWidth="1"/>
    <col min="5655" max="5655" width="4.875" bestFit="1" customWidth="1"/>
    <col min="5889" max="5889" width="3.875" customWidth="1"/>
    <col min="5890" max="5890" width="4.75" customWidth="1"/>
    <col min="5891" max="5891" width="11" customWidth="1"/>
    <col min="5893" max="5893" width="20" bestFit="1" customWidth="1"/>
    <col min="5894" max="5894" width="9.5" customWidth="1"/>
    <col min="5895" max="5895" width="5.75" customWidth="1"/>
    <col min="5896" max="5896" width="9.125" customWidth="1"/>
    <col min="5897" max="5897" width="6.375" customWidth="1"/>
    <col min="5899" max="5899" width="6.25" customWidth="1"/>
    <col min="5900" max="5900" width="9.5" customWidth="1"/>
    <col min="5901" max="5901" width="7.375" customWidth="1"/>
    <col min="5902" max="5902" width="9.625" customWidth="1"/>
    <col min="5903" max="5903" width="4.875" bestFit="1" customWidth="1"/>
    <col min="5904" max="5904" width="8.875" customWidth="1"/>
    <col min="5905" max="5905" width="4.875" bestFit="1" customWidth="1"/>
    <col min="5906" max="5906" width="8.625" customWidth="1"/>
    <col min="5907" max="5907" width="4.875" bestFit="1" customWidth="1"/>
    <col min="5908" max="5908" width="8.5" customWidth="1"/>
    <col min="5909" max="5909" width="4.875" bestFit="1" customWidth="1"/>
    <col min="5910" max="5910" width="9.75" customWidth="1"/>
    <col min="5911" max="5911" width="4.875" bestFit="1" customWidth="1"/>
    <col min="6145" max="6145" width="3.875" customWidth="1"/>
    <col min="6146" max="6146" width="4.75" customWidth="1"/>
    <col min="6147" max="6147" width="11" customWidth="1"/>
    <col min="6149" max="6149" width="20" bestFit="1" customWidth="1"/>
    <col min="6150" max="6150" width="9.5" customWidth="1"/>
    <col min="6151" max="6151" width="5.75" customWidth="1"/>
    <col min="6152" max="6152" width="9.125" customWidth="1"/>
    <col min="6153" max="6153" width="6.375" customWidth="1"/>
    <col min="6155" max="6155" width="6.25" customWidth="1"/>
    <col min="6156" max="6156" width="9.5" customWidth="1"/>
    <col min="6157" max="6157" width="7.375" customWidth="1"/>
    <col min="6158" max="6158" width="9.625" customWidth="1"/>
    <col min="6159" max="6159" width="4.875" bestFit="1" customWidth="1"/>
    <col min="6160" max="6160" width="8.875" customWidth="1"/>
    <col min="6161" max="6161" width="4.875" bestFit="1" customWidth="1"/>
    <col min="6162" max="6162" width="8.625" customWidth="1"/>
    <col min="6163" max="6163" width="4.875" bestFit="1" customWidth="1"/>
    <col min="6164" max="6164" width="8.5" customWidth="1"/>
    <col min="6165" max="6165" width="4.875" bestFit="1" customWidth="1"/>
    <col min="6166" max="6166" width="9.75" customWidth="1"/>
    <col min="6167" max="6167" width="4.875" bestFit="1" customWidth="1"/>
    <col min="6401" max="6401" width="3.875" customWidth="1"/>
    <col min="6402" max="6402" width="4.75" customWidth="1"/>
    <col min="6403" max="6403" width="11" customWidth="1"/>
    <col min="6405" max="6405" width="20" bestFit="1" customWidth="1"/>
    <col min="6406" max="6406" width="9.5" customWidth="1"/>
    <col min="6407" max="6407" width="5.75" customWidth="1"/>
    <col min="6408" max="6408" width="9.125" customWidth="1"/>
    <col min="6409" max="6409" width="6.375" customWidth="1"/>
    <col min="6411" max="6411" width="6.25" customWidth="1"/>
    <col min="6412" max="6412" width="9.5" customWidth="1"/>
    <col min="6413" max="6413" width="7.375" customWidth="1"/>
    <col min="6414" max="6414" width="9.625" customWidth="1"/>
    <col min="6415" max="6415" width="4.875" bestFit="1" customWidth="1"/>
    <col min="6416" max="6416" width="8.875" customWidth="1"/>
    <col min="6417" max="6417" width="4.875" bestFit="1" customWidth="1"/>
    <col min="6418" max="6418" width="8.625" customWidth="1"/>
    <col min="6419" max="6419" width="4.875" bestFit="1" customWidth="1"/>
    <col min="6420" max="6420" width="8.5" customWidth="1"/>
    <col min="6421" max="6421" width="4.875" bestFit="1" customWidth="1"/>
    <col min="6422" max="6422" width="9.75" customWidth="1"/>
    <col min="6423" max="6423" width="4.875" bestFit="1" customWidth="1"/>
    <col min="6657" max="6657" width="3.875" customWidth="1"/>
    <col min="6658" max="6658" width="4.75" customWidth="1"/>
    <col min="6659" max="6659" width="11" customWidth="1"/>
    <col min="6661" max="6661" width="20" bestFit="1" customWidth="1"/>
    <col min="6662" max="6662" width="9.5" customWidth="1"/>
    <col min="6663" max="6663" width="5.75" customWidth="1"/>
    <col min="6664" max="6664" width="9.125" customWidth="1"/>
    <col min="6665" max="6665" width="6.375" customWidth="1"/>
    <col min="6667" max="6667" width="6.25" customWidth="1"/>
    <col min="6668" max="6668" width="9.5" customWidth="1"/>
    <col min="6669" max="6669" width="7.375" customWidth="1"/>
    <col min="6670" max="6670" width="9.625" customWidth="1"/>
    <col min="6671" max="6671" width="4.875" bestFit="1" customWidth="1"/>
    <col min="6672" max="6672" width="8.875" customWidth="1"/>
    <col min="6673" max="6673" width="4.875" bestFit="1" customWidth="1"/>
    <col min="6674" max="6674" width="8.625" customWidth="1"/>
    <col min="6675" max="6675" width="4.875" bestFit="1" customWidth="1"/>
    <col min="6676" max="6676" width="8.5" customWidth="1"/>
    <col min="6677" max="6677" width="4.875" bestFit="1" customWidth="1"/>
    <col min="6678" max="6678" width="9.75" customWidth="1"/>
    <col min="6679" max="6679" width="4.875" bestFit="1" customWidth="1"/>
    <col min="6913" max="6913" width="3.875" customWidth="1"/>
    <col min="6914" max="6914" width="4.75" customWidth="1"/>
    <col min="6915" max="6915" width="11" customWidth="1"/>
    <col min="6917" max="6917" width="20" bestFit="1" customWidth="1"/>
    <col min="6918" max="6918" width="9.5" customWidth="1"/>
    <col min="6919" max="6919" width="5.75" customWidth="1"/>
    <col min="6920" max="6920" width="9.125" customWidth="1"/>
    <col min="6921" max="6921" width="6.375" customWidth="1"/>
    <col min="6923" max="6923" width="6.25" customWidth="1"/>
    <col min="6924" max="6924" width="9.5" customWidth="1"/>
    <col min="6925" max="6925" width="7.375" customWidth="1"/>
    <col min="6926" max="6926" width="9.625" customWidth="1"/>
    <col min="6927" max="6927" width="4.875" bestFit="1" customWidth="1"/>
    <col min="6928" max="6928" width="8.875" customWidth="1"/>
    <col min="6929" max="6929" width="4.875" bestFit="1" customWidth="1"/>
    <col min="6930" max="6930" width="8.625" customWidth="1"/>
    <col min="6931" max="6931" width="4.875" bestFit="1" customWidth="1"/>
    <col min="6932" max="6932" width="8.5" customWidth="1"/>
    <col min="6933" max="6933" width="4.875" bestFit="1" customWidth="1"/>
    <col min="6934" max="6934" width="9.75" customWidth="1"/>
    <col min="6935" max="6935" width="4.875" bestFit="1" customWidth="1"/>
    <col min="7169" max="7169" width="3.875" customWidth="1"/>
    <col min="7170" max="7170" width="4.75" customWidth="1"/>
    <col min="7171" max="7171" width="11" customWidth="1"/>
    <col min="7173" max="7173" width="20" bestFit="1" customWidth="1"/>
    <col min="7174" max="7174" width="9.5" customWidth="1"/>
    <col min="7175" max="7175" width="5.75" customWidth="1"/>
    <col min="7176" max="7176" width="9.125" customWidth="1"/>
    <col min="7177" max="7177" width="6.375" customWidth="1"/>
    <col min="7179" max="7179" width="6.25" customWidth="1"/>
    <col min="7180" max="7180" width="9.5" customWidth="1"/>
    <col min="7181" max="7181" width="7.375" customWidth="1"/>
    <col min="7182" max="7182" width="9.625" customWidth="1"/>
    <col min="7183" max="7183" width="4.875" bestFit="1" customWidth="1"/>
    <col min="7184" max="7184" width="8.875" customWidth="1"/>
    <col min="7185" max="7185" width="4.875" bestFit="1" customWidth="1"/>
    <col min="7186" max="7186" width="8.625" customWidth="1"/>
    <col min="7187" max="7187" width="4.875" bestFit="1" customWidth="1"/>
    <col min="7188" max="7188" width="8.5" customWidth="1"/>
    <col min="7189" max="7189" width="4.875" bestFit="1" customWidth="1"/>
    <col min="7190" max="7190" width="9.75" customWidth="1"/>
    <col min="7191" max="7191" width="4.875" bestFit="1" customWidth="1"/>
    <col min="7425" max="7425" width="3.875" customWidth="1"/>
    <col min="7426" max="7426" width="4.75" customWidth="1"/>
    <col min="7427" max="7427" width="11" customWidth="1"/>
    <col min="7429" max="7429" width="20" bestFit="1" customWidth="1"/>
    <col min="7430" max="7430" width="9.5" customWidth="1"/>
    <col min="7431" max="7431" width="5.75" customWidth="1"/>
    <col min="7432" max="7432" width="9.125" customWidth="1"/>
    <col min="7433" max="7433" width="6.375" customWidth="1"/>
    <col min="7435" max="7435" width="6.25" customWidth="1"/>
    <col min="7436" max="7436" width="9.5" customWidth="1"/>
    <col min="7437" max="7437" width="7.375" customWidth="1"/>
    <col min="7438" max="7438" width="9.625" customWidth="1"/>
    <col min="7439" max="7439" width="4.875" bestFit="1" customWidth="1"/>
    <col min="7440" max="7440" width="8.875" customWidth="1"/>
    <col min="7441" max="7441" width="4.875" bestFit="1" customWidth="1"/>
    <col min="7442" max="7442" width="8.625" customWidth="1"/>
    <col min="7443" max="7443" width="4.875" bestFit="1" customWidth="1"/>
    <col min="7444" max="7444" width="8.5" customWidth="1"/>
    <col min="7445" max="7445" width="4.875" bestFit="1" customWidth="1"/>
    <col min="7446" max="7446" width="9.75" customWidth="1"/>
    <col min="7447" max="7447" width="4.875" bestFit="1" customWidth="1"/>
    <col min="7681" max="7681" width="3.875" customWidth="1"/>
    <col min="7682" max="7682" width="4.75" customWidth="1"/>
    <col min="7683" max="7683" width="11" customWidth="1"/>
    <col min="7685" max="7685" width="20" bestFit="1" customWidth="1"/>
    <col min="7686" max="7686" width="9.5" customWidth="1"/>
    <col min="7687" max="7687" width="5.75" customWidth="1"/>
    <col min="7688" max="7688" width="9.125" customWidth="1"/>
    <col min="7689" max="7689" width="6.375" customWidth="1"/>
    <col min="7691" max="7691" width="6.25" customWidth="1"/>
    <col min="7692" max="7692" width="9.5" customWidth="1"/>
    <col min="7693" max="7693" width="7.375" customWidth="1"/>
    <col min="7694" max="7694" width="9.625" customWidth="1"/>
    <col min="7695" max="7695" width="4.875" bestFit="1" customWidth="1"/>
    <col min="7696" max="7696" width="8.875" customWidth="1"/>
    <col min="7697" max="7697" width="4.875" bestFit="1" customWidth="1"/>
    <col min="7698" max="7698" width="8.625" customWidth="1"/>
    <col min="7699" max="7699" width="4.875" bestFit="1" customWidth="1"/>
    <col min="7700" max="7700" width="8.5" customWidth="1"/>
    <col min="7701" max="7701" width="4.875" bestFit="1" customWidth="1"/>
    <col min="7702" max="7702" width="9.75" customWidth="1"/>
    <col min="7703" max="7703" width="4.875" bestFit="1" customWidth="1"/>
    <col min="7937" max="7937" width="3.875" customWidth="1"/>
    <col min="7938" max="7938" width="4.75" customWidth="1"/>
    <col min="7939" max="7939" width="11" customWidth="1"/>
    <col min="7941" max="7941" width="20" bestFit="1" customWidth="1"/>
    <col min="7942" max="7942" width="9.5" customWidth="1"/>
    <col min="7943" max="7943" width="5.75" customWidth="1"/>
    <col min="7944" max="7944" width="9.125" customWidth="1"/>
    <col min="7945" max="7945" width="6.375" customWidth="1"/>
    <col min="7947" max="7947" width="6.25" customWidth="1"/>
    <col min="7948" max="7948" width="9.5" customWidth="1"/>
    <col min="7949" max="7949" width="7.375" customWidth="1"/>
    <col min="7950" max="7950" width="9.625" customWidth="1"/>
    <col min="7951" max="7951" width="4.875" bestFit="1" customWidth="1"/>
    <col min="7952" max="7952" width="8.875" customWidth="1"/>
    <col min="7953" max="7953" width="4.875" bestFit="1" customWidth="1"/>
    <col min="7954" max="7954" width="8.625" customWidth="1"/>
    <col min="7955" max="7955" width="4.875" bestFit="1" customWidth="1"/>
    <col min="7956" max="7956" width="8.5" customWidth="1"/>
    <col min="7957" max="7957" width="4.875" bestFit="1" customWidth="1"/>
    <col min="7958" max="7958" width="9.75" customWidth="1"/>
    <col min="7959" max="7959" width="4.875" bestFit="1" customWidth="1"/>
    <col min="8193" max="8193" width="3.875" customWidth="1"/>
    <col min="8194" max="8194" width="4.75" customWidth="1"/>
    <col min="8195" max="8195" width="11" customWidth="1"/>
    <col min="8197" max="8197" width="20" bestFit="1" customWidth="1"/>
    <col min="8198" max="8198" width="9.5" customWidth="1"/>
    <col min="8199" max="8199" width="5.75" customWidth="1"/>
    <col min="8200" max="8200" width="9.125" customWidth="1"/>
    <col min="8201" max="8201" width="6.375" customWidth="1"/>
    <col min="8203" max="8203" width="6.25" customWidth="1"/>
    <col min="8204" max="8204" width="9.5" customWidth="1"/>
    <col min="8205" max="8205" width="7.375" customWidth="1"/>
    <col min="8206" max="8206" width="9.625" customWidth="1"/>
    <col min="8207" max="8207" width="4.875" bestFit="1" customWidth="1"/>
    <col min="8208" max="8208" width="8.875" customWidth="1"/>
    <col min="8209" max="8209" width="4.875" bestFit="1" customWidth="1"/>
    <col min="8210" max="8210" width="8.625" customWidth="1"/>
    <col min="8211" max="8211" width="4.875" bestFit="1" customWidth="1"/>
    <col min="8212" max="8212" width="8.5" customWidth="1"/>
    <col min="8213" max="8213" width="4.875" bestFit="1" customWidth="1"/>
    <col min="8214" max="8214" width="9.75" customWidth="1"/>
    <col min="8215" max="8215" width="4.875" bestFit="1" customWidth="1"/>
    <col min="8449" max="8449" width="3.875" customWidth="1"/>
    <col min="8450" max="8450" width="4.75" customWidth="1"/>
    <col min="8451" max="8451" width="11" customWidth="1"/>
    <col min="8453" max="8453" width="20" bestFit="1" customWidth="1"/>
    <col min="8454" max="8454" width="9.5" customWidth="1"/>
    <col min="8455" max="8455" width="5.75" customWidth="1"/>
    <col min="8456" max="8456" width="9.125" customWidth="1"/>
    <col min="8457" max="8457" width="6.375" customWidth="1"/>
    <col min="8459" max="8459" width="6.25" customWidth="1"/>
    <col min="8460" max="8460" width="9.5" customWidth="1"/>
    <col min="8461" max="8461" width="7.375" customWidth="1"/>
    <col min="8462" max="8462" width="9.625" customWidth="1"/>
    <col min="8463" max="8463" width="4.875" bestFit="1" customWidth="1"/>
    <col min="8464" max="8464" width="8.875" customWidth="1"/>
    <col min="8465" max="8465" width="4.875" bestFit="1" customWidth="1"/>
    <col min="8466" max="8466" width="8.625" customWidth="1"/>
    <col min="8467" max="8467" width="4.875" bestFit="1" customWidth="1"/>
    <col min="8468" max="8468" width="8.5" customWidth="1"/>
    <col min="8469" max="8469" width="4.875" bestFit="1" customWidth="1"/>
    <col min="8470" max="8470" width="9.75" customWidth="1"/>
    <col min="8471" max="8471" width="4.875" bestFit="1" customWidth="1"/>
    <col min="8705" max="8705" width="3.875" customWidth="1"/>
    <col min="8706" max="8706" width="4.75" customWidth="1"/>
    <col min="8707" max="8707" width="11" customWidth="1"/>
    <col min="8709" max="8709" width="20" bestFit="1" customWidth="1"/>
    <col min="8710" max="8710" width="9.5" customWidth="1"/>
    <col min="8711" max="8711" width="5.75" customWidth="1"/>
    <col min="8712" max="8712" width="9.125" customWidth="1"/>
    <col min="8713" max="8713" width="6.375" customWidth="1"/>
    <col min="8715" max="8715" width="6.25" customWidth="1"/>
    <col min="8716" max="8716" width="9.5" customWidth="1"/>
    <col min="8717" max="8717" width="7.375" customWidth="1"/>
    <col min="8718" max="8718" width="9.625" customWidth="1"/>
    <col min="8719" max="8719" width="4.875" bestFit="1" customWidth="1"/>
    <col min="8720" max="8720" width="8.875" customWidth="1"/>
    <col min="8721" max="8721" width="4.875" bestFit="1" customWidth="1"/>
    <col min="8722" max="8722" width="8.625" customWidth="1"/>
    <col min="8723" max="8723" width="4.875" bestFit="1" customWidth="1"/>
    <col min="8724" max="8724" width="8.5" customWidth="1"/>
    <col min="8725" max="8725" width="4.875" bestFit="1" customWidth="1"/>
    <col min="8726" max="8726" width="9.75" customWidth="1"/>
    <col min="8727" max="8727" width="4.875" bestFit="1" customWidth="1"/>
    <col min="8961" max="8961" width="3.875" customWidth="1"/>
    <col min="8962" max="8962" width="4.75" customWidth="1"/>
    <col min="8963" max="8963" width="11" customWidth="1"/>
    <col min="8965" max="8965" width="20" bestFit="1" customWidth="1"/>
    <col min="8966" max="8966" width="9.5" customWidth="1"/>
    <col min="8967" max="8967" width="5.75" customWidth="1"/>
    <col min="8968" max="8968" width="9.125" customWidth="1"/>
    <col min="8969" max="8969" width="6.375" customWidth="1"/>
    <col min="8971" max="8971" width="6.25" customWidth="1"/>
    <col min="8972" max="8972" width="9.5" customWidth="1"/>
    <col min="8973" max="8973" width="7.375" customWidth="1"/>
    <col min="8974" max="8974" width="9.625" customWidth="1"/>
    <col min="8975" max="8975" width="4.875" bestFit="1" customWidth="1"/>
    <col min="8976" max="8976" width="8.875" customWidth="1"/>
    <col min="8977" max="8977" width="4.875" bestFit="1" customWidth="1"/>
    <col min="8978" max="8978" width="8.625" customWidth="1"/>
    <col min="8979" max="8979" width="4.875" bestFit="1" customWidth="1"/>
    <col min="8980" max="8980" width="8.5" customWidth="1"/>
    <col min="8981" max="8981" width="4.875" bestFit="1" customWidth="1"/>
    <col min="8982" max="8982" width="9.75" customWidth="1"/>
    <col min="8983" max="8983" width="4.875" bestFit="1" customWidth="1"/>
    <col min="9217" max="9217" width="3.875" customWidth="1"/>
    <col min="9218" max="9218" width="4.75" customWidth="1"/>
    <col min="9219" max="9219" width="11" customWidth="1"/>
    <col min="9221" max="9221" width="20" bestFit="1" customWidth="1"/>
    <col min="9222" max="9222" width="9.5" customWidth="1"/>
    <col min="9223" max="9223" width="5.75" customWidth="1"/>
    <col min="9224" max="9224" width="9.125" customWidth="1"/>
    <col min="9225" max="9225" width="6.375" customWidth="1"/>
    <col min="9227" max="9227" width="6.25" customWidth="1"/>
    <col min="9228" max="9228" width="9.5" customWidth="1"/>
    <col min="9229" max="9229" width="7.375" customWidth="1"/>
    <col min="9230" max="9230" width="9.625" customWidth="1"/>
    <col min="9231" max="9231" width="4.875" bestFit="1" customWidth="1"/>
    <col min="9232" max="9232" width="8.875" customWidth="1"/>
    <col min="9233" max="9233" width="4.875" bestFit="1" customWidth="1"/>
    <col min="9234" max="9234" width="8.625" customWidth="1"/>
    <col min="9235" max="9235" width="4.875" bestFit="1" customWidth="1"/>
    <col min="9236" max="9236" width="8.5" customWidth="1"/>
    <col min="9237" max="9237" width="4.875" bestFit="1" customWidth="1"/>
    <col min="9238" max="9238" width="9.75" customWidth="1"/>
    <col min="9239" max="9239" width="4.875" bestFit="1" customWidth="1"/>
    <col min="9473" max="9473" width="3.875" customWidth="1"/>
    <col min="9474" max="9474" width="4.75" customWidth="1"/>
    <col min="9475" max="9475" width="11" customWidth="1"/>
    <col min="9477" max="9477" width="20" bestFit="1" customWidth="1"/>
    <col min="9478" max="9478" width="9.5" customWidth="1"/>
    <col min="9479" max="9479" width="5.75" customWidth="1"/>
    <col min="9480" max="9480" width="9.125" customWidth="1"/>
    <col min="9481" max="9481" width="6.375" customWidth="1"/>
    <col min="9483" max="9483" width="6.25" customWidth="1"/>
    <col min="9484" max="9484" width="9.5" customWidth="1"/>
    <col min="9485" max="9485" width="7.375" customWidth="1"/>
    <col min="9486" max="9486" width="9.625" customWidth="1"/>
    <col min="9487" max="9487" width="4.875" bestFit="1" customWidth="1"/>
    <col min="9488" max="9488" width="8.875" customWidth="1"/>
    <col min="9489" max="9489" width="4.875" bestFit="1" customWidth="1"/>
    <col min="9490" max="9490" width="8.625" customWidth="1"/>
    <col min="9491" max="9491" width="4.875" bestFit="1" customWidth="1"/>
    <col min="9492" max="9492" width="8.5" customWidth="1"/>
    <col min="9493" max="9493" width="4.875" bestFit="1" customWidth="1"/>
    <col min="9494" max="9494" width="9.75" customWidth="1"/>
    <col min="9495" max="9495" width="4.875" bestFit="1" customWidth="1"/>
    <col min="9729" max="9729" width="3.875" customWidth="1"/>
    <col min="9730" max="9730" width="4.75" customWidth="1"/>
    <col min="9731" max="9731" width="11" customWidth="1"/>
    <col min="9733" max="9733" width="20" bestFit="1" customWidth="1"/>
    <col min="9734" max="9734" width="9.5" customWidth="1"/>
    <col min="9735" max="9735" width="5.75" customWidth="1"/>
    <col min="9736" max="9736" width="9.125" customWidth="1"/>
    <col min="9737" max="9737" width="6.375" customWidth="1"/>
    <col min="9739" max="9739" width="6.25" customWidth="1"/>
    <col min="9740" max="9740" width="9.5" customWidth="1"/>
    <col min="9741" max="9741" width="7.375" customWidth="1"/>
    <col min="9742" max="9742" width="9.625" customWidth="1"/>
    <col min="9743" max="9743" width="4.875" bestFit="1" customWidth="1"/>
    <col min="9744" max="9744" width="8.875" customWidth="1"/>
    <col min="9745" max="9745" width="4.875" bestFit="1" customWidth="1"/>
    <col min="9746" max="9746" width="8.625" customWidth="1"/>
    <col min="9747" max="9747" width="4.875" bestFit="1" customWidth="1"/>
    <col min="9748" max="9748" width="8.5" customWidth="1"/>
    <col min="9749" max="9749" width="4.875" bestFit="1" customWidth="1"/>
    <col min="9750" max="9750" width="9.75" customWidth="1"/>
    <col min="9751" max="9751" width="4.875" bestFit="1" customWidth="1"/>
    <col min="9985" max="9985" width="3.875" customWidth="1"/>
    <col min="9986" max="9986" width="4.75" customWidth="1"/>
    <col min="9987" max="9987" width="11" customWidth="1"/>
    <col min="9989" max="9989" width="20" bestFit="1" customWidth="1"/>
    <col min="9990" max="9990" width="9.5" customWidth="1"/>
    <col min="9991" max="9991" width="5.75" customWidth="1"/>
    <col min="9992" max="9992" width="9.125" customWidth="1"/>
    <col min="9993" max="9993" width="6.375" customWidth="1"/>
    <col min="9995" max="9995" width="6.25" customWidth="1"/>
    <col min="9996" max="9996" width="9.5" customWidth="1"/>
    <col min="9997" max="9997" width="7.375" customWidth="1"/>
    <col min="9998" max="9998" width="9.625" customWidth="1"/>
    <col min="9999" max="9999" width="4.875" bestFit="1" customWidth="1"/>
    <col min="10000" max="10000" width="8.875" customWidth="1"/>
    <col min="10001" max="10001" width="4.875" bestFit="1" customWidth="1"/>
    <col min="10002" max="10002" width="8.625" customWidth="1"/>
    <col min="10003" max="10003" width="4.875" bestFit="1" customWidth="1"/>
    <col min="10004" max="10004" width="8.5" customWidth="1"/>
    <col min="10005" max="10005" width="4.875" bestFit="1" customWidth="1"/>
    <col min="10006" max="10006" width="9.75" customWidth="1"/>
    <col min="10007" max="10007" width="4.875" bestFit="1" customWidth="1"/>
    <col min="10241" max="10241" width="3.875" customWidth="1"/>
    <col min="10242" max="10242" width="4.75" customWidth="1"/>
    <col min="10243" max="10243" width="11" customWidth="1"/>
    <col min="10245" max="10245" width="20" bestFit="1" customWidth="1"/>
    <col min="10246" max="10246" width="9.5" customWidth="1"/>
    <col min="10247" max="10247" width="5.75" customWidth="1"/>
    <col min="10248" max="10248" width="9.125" customWidth="1"/>
    <col min="10249" max="10249" width="6.375" customWidth="1"/>
    <col min="10251" max="10251" width="6.25" customWidth="1"/>
    <col min="10252" max="10252" width="9.5" customWidth="1"/>
    <col min="10253" max="10253" width="7.375" customWidth="1"/>
    <col min="10254" max="10254" width="9.625" customWidth="1"/>
    <col min="10255" max="10255" width="4.875" bestFit="1" customWidth="1"/>
    <col min="10256" max="10256" width="8.875" customWidth="1"/>
    <col min="10257" max="10257" width="4.875" bestFit="1" customWidth="1"/>
    <col min="10258" max="10258" width="8.625" customWidth="1"/>
    <col min="10259" max="10259" width="4.875" bestFit="1" customWidth="1"/>
    <col min="10260" max="10260" width="8.5" customWidth="1"/>
    <col min="10261" max="10261" width="4.875" bestFit="1" customWidth="1"/>
    <col min="10262" max="10262" width="9.75" customWidth="1"/>
    <col min="10263" max="10263" width="4.875" bestFit="1" customWidth="1"/>
    <col min="10497" max="10497" width="3.875" customWidth="1"/>
    <col min="10498" max="10498" width="4.75" customWidth="1"/>
    <col min="10499" max="10499" width="11" customWidth="1"/>
    <col min="10501" max="10501" width="20" bestFit="1" customWidth="1"/>
    <col min="10502" max="10502" width="9.5" customWidth="1"/>
    <col min="10503" max="10503" width="5.75" customWidth="1"/>
    <col min="10504" max="10504" width="9.125" customWidth="1"/>
    <col min="10505" max="10505" width="6.375" customWidth="1"/>
    <col min="10507" max="10507" width="6.25" customWidth="1"/>
    <col min="10508" max="10508" width="9.5" customWidth="1"/>
    <col min="10509" max="10509" width="7.375" customWidth="1"/>
    <col min="10510" max="10510" width="9.625" customWidth="1"/>
    <col min="10511" max="10511" width="4.875" bestFit="1" customWidth="1"/>
    <col min="10512" max="10512" width="8.875" customWidth="1"/>
    <col min="10513" max="10513" width="4.875" bestFit="1" customWidth="1"/>
    <col min="10514" max="10514" width="8.625" customWidth="1"/>
    <col min="10515" max="10515" width="4.875" bestFit="1" customWidth="1"/>
    <col min="10516" max="10516" width="8.5" customWidth="1"/>
    <col min="10517" max="10517" width="4.875" bestFit="1" customWidth="1"/>
    <col min="10518" max="10518" width="9.75" customWidth="1"/>
    <col min="10519" max="10519" width="4.875" bestFit="1" customWidth="1"/>
    <col min="10753" max="10753" width="3.875" customWidth="1"/>
    <col min="10754" max="10754" width="4.75" customWidth="1"/>
    <col min="10755" max="10755" width="11" customWidth="1"/>
    <col min="10757" max="10757" width="20" bestFit="1" customWidth="1"/>
    <col min="10758" max="10758" width="9.5" customWidth="1"/>
    <col min="10759" max="10759" width="5.75" customWidth="1"/>
    <col min="10760" max="10760" width="9.125" customWidth="1"/>
    <col min="10761" max="10761" width="6.375" customWidth="1"/>
    <col min="10763" max="10763" width="6.25" customWidth="1"/>
    <col min="10764" max="10764" width="9.5" customWidth="1"/>
    <col min="10765" max="10765" width="7.375" customWidth="1"/>
    <col min="10766" max="10766" width="9.625" customWidth="1"/>
    <col min="10767" max="10767" width="4.875" bestFit="1" customWidth="1"/>
    <col min="10768" max="10768" width="8.875" customWidth="1"/>
    <col min="10769" max="10769" width="4.875" bestFit="1" customWidth="1"/>
    <col min="10770" max="10770" width="8.625" customWidth="1"/>
    <col min="10771" max="10771" width="4.875" bestFit="1" customWidth="1"/>
    <col min="10772" max="10772" width="8.5" customWidth="1"/>
    <col min="10773" max="10773" width="4.875" bestFit="1" customWidth="1"/>
    <col min="10774" max="10774" width="9.75" customWidth="1"/>
    <col min="10775" max="10775" width="4.875" bestFit="1" customWidth="1"/>
    <col min="11009" max="11009" width="3.875" customWidth="1"/>
    <col min="11010" max="11010" width="4.75" customWidth="1"/>
    <col min="11011" max="11011" width="11" customWidth="1"/>
    <col min="11013" max="11013" width="20" bestFit="1" customWidth="1"/>
    <col min="11014" max="11014" width="9.5" customWidth="1"/>
    <col min="11015" max="11015" width="5.75" customWidth="1"/>
    <col min="11016" max="11016" width="9.125" customWidth="1"/>
    <col min="11017" max="11017" width="6.375" customWidth="1"/>
    <col min="11019" max="11019" width="6.25" customWidth="1"/>
    <col min="11020" max="11020" width="9.5" customWidth="1"/>
    <col min="11021" max="11021" width="7.375" customWidth="1"/>
    <col min="11022" max="11022" width="9.625" customWidth="1"/>
    <col min="11023" max="11023" width="4.875" bestFit="1" customWidth="1"/>
    <col min="11024" max="11024" width="8.875" customWidth="1"/>
    <col min="11025" max="11025" width="4.875" bestFit="1" customWidth="1"/>
    <col min="11026" max="11026" width="8.625" customWidth="1"/>
    <col min="11027" max="11027" width="4.875" bestFit="1" customWidth="1"/>
    <col min="11028" max="11028" width="8.5" customWidth="1"/>
    <col min="11029" max="11029" width="4.875" bestFit="1" customWidth="1"/>
    <col min="11030" max="11030" width="9.75" customWidth="1"/>
    <col min="11031" max="11031" width="4.875" bestFit="1" customWidth="1"/>
    <col min="11265" max="11265" width="3.875" customWidth="1"/>
    <col min="11266" max="11266" width="4.75" customWidth="1"/>
    <col min="11267" max="11267" width="11" customWidth="1"/>
    <col min="11269" max="11269" width="20" bestFit="1" customWidth="1"/>
    <col min="11270" max="11270" width="9.5" customWidth="1"/>
    <col min="11271" max="11271" width="5.75" customWidth="1"/>
    <col min="11272" max="11272" width="9.125" customWidth="1"/>
    <col min="11273" max="11273" width="6.375" customWidth="1"/>
    <col min="11275" max="11275" width="6.25" customWidth="1"/>
    <col min="11276" max="11276" width="9.5" customWidth="1"/>
    <col min="11277" max="11277" width="7.375" customWidth="1"/>
    <col min="11278" max="11278" width="9.625" customWidth="1"/>
    <col min="11279" max="11279" width="4.875" bestFit="1" customWidth="1"/>
    <col min="11280" max="11280" width="8.875" customWidth="1"/>
    <col min="11281" max="11281" width="4.875" bestFit="1" customWidth="1"/>
    <col min="11282" max="11282" width="8.625" customWidth="1"/>
    <col min="11283" max="11283" width="4.875" bestFit="1" customWidth="1"/>
    <col min="11284" max="11284" width="8.5" customWidth="1"/>
    <col min="11285" max="11285" width="4.875" bestFit="1" customWidth="1"/>
    <col min="11286" max="11286" width="9.75" customWidth="1"/>
    <col min="11287" max="11287" width="4.875" bestFit="1" customWidth="1"/>
    <col min="11521" max="11521" width="3.875" customWidth="1"/>
    <col min="11522" max="11522" width="4.75" customWidth="1"/>
    <col min="11523" max="11523" width="11" customWidth="1"/>
    <col min="11525" max="11525" width="20" bestFit="1" customWidth="1"/>
    <col min="11526" max="11526" width="9.5" customWidth="1"/>
    <col min="11527" max="11527" width="5.75" customWidth="1"/>
    <col min="11528" max="11528" width="9.125" customWidth="1"/>
    <col min="11529" max="11529" width="6.375" customWidth="1"/>
    <col min="11531" max="11531" width="6.25" customWidth="1"/>
    <col min="11532" max="11532" width="9.5" customWidth="1"/>
    <col min="11533" max="11533" width="7.375" customWidth="1"/>
    <col min="11534" max="11534" width="9.625" customWidth="1"/>
    <col min="11535" max="11535" width="4.875" bestFit="1" customWidth="1"/>
    <col min="11536" max="11536" width="8.875" customWidth="1"/>
    <col min="11537" max="11537" width="4.875" bestFit="1" customWidth="1"/>
    <col min="11538" max="11538" width="8.625" customWidth="1"/>
    <col min="11539" max="11539" width="4.875" bestFit="1" customWidth="1"/>
    <col min="11540" max="11540" width="8.5" customWidth="1"/>
    <col min="11541" max="11541" width="4.875" bestFit="1" customWidth="1"/>
    <col min="11542" max="11542" width="9.75" customWidth="1"/>
    <col min="11543" max="11543" width="4.875" bestFit="1" customWidth="1"/>
    <col min="11777" max="11777" width="3.875" customWidth="1"/>
    <col min="11778" max="11778" width="4.75" customWidth="1"/>
    <col min="11779" max="11779" width="11" customWidth="1"/>
    <col min="11781" max="11781" width="20" bestFit="1" customWidth="1"/>
    <col min="11782" max="11782" width="9.5" customWidth="1"/>
    <col min="11783" max="11783" width="5.75" customWidth="1"/>
    <col min="11784" max="11784" width="9.125" customWidth="1"/>
    <col min="11785" max="11785" width="6.375" customWidth="1"/>
    <col min="11787" max="11787" width="6.25" customWidth="1"/>
    <col min="11788" max="11788" width="9.5" customWidth="1"/>
    <col min="11789" max="11789" width="7.375" customWidth="1"/>
    <col min="11790" max="11790" width="9.625" customWidth="1"/>
    <col min="11791" max="11791" width="4.875" bestFit="1" customWidth="1"/>
    <col min="11792" max="11792" width="8.875" customWidth="1"/>
    <col min="11793" max="11793" width="4.875" bestFit="1" customWidth="1"/>
    <col min="11794" max="11794" width="8.625" customWidth="1"/>
    <col min="11795" max="11795" width="4.875" bestFit="1" customWidth="1"/>
    <col min="11796" max="11796" width="8.5" customWidth="1"/>
    <col min="11797" max="11797" width="4.875" bestFit="1" customWidth="1"/>
    <col min="11798" max="11798" width="9.75" customWidth="1"/>
    <col min="11799" max="11799" width="4.875" bestFit="1" customWidth="1"/>
    <col min="12033" max="12033" width="3.875" customWidth="1"/>
    <col min="12034" max="12034" width="4.75" customWidth="1"/>
    <col min="12035" max="12035" width="11" customWidth="1"/>
    <col min="12037" max="12037" width="20" bestFit="1" customWidth="1"/>
    <col min="12038" max="12038" width="9.5" customWidth="1"/>
    <col min="12039" max="12039" width="5.75" customWidth="1"/>
    <col min="12040" max="12040" width="9.125" customWidth="1"/>
    <col min="12041" max="12041" width="6.375" customWidth="1"/>
    <col min="12043" max="12043" width="6.25" customWidth="1"/>
    <col min="12044" max="12044" width="9.5" customWidth="1"/>
    <col min="12045" max="12045" width="7.375" customWidth="1"/>
    <col min="12046" max="12046" width="9.625" customWidth="1"/>
    <col min="12047" max="12047" width="4.875" bestFit="1" customWidth="1"/>
    <col min="12048" max="12048" width="8.875" customWidth="1"/>
    <col min="12049" max="12049" width="4.875" bestFit="1" customWidth="1"/>
    <col min="12050" max="12050" width="8.625" customWidth="1"/>
    <col min="12051" max="12051" width="4.875" bestFit="1" customWidth="1"/>
    <col min="12052" max="12052" width="8.5" customWidth="1"/>
    <col min="12053" max="12053" width="4.875" bestFit="1" customWidth="1"/>
    <col min="12054" max="12054" width="9.75" customWidth="1"/>
    <col min="12055" max="12055" width="4.875" bestFit="1" customWidth="1"/>
    <col min="12289" max="12289" width="3.875" customWidth="1"/>
    <col min="12290" max="12290" width="4.75" customWidth="1"/>
    <col min="12291" max="12291" width="11" customWidth="1"/>
    <col min="12293" max="12293" width="20" bestFit="1" customWidth="1"/>
    <col min="12294" max="12294" width="9.5" customWidth="1"/>
    <col min="12295" max="12295" width="5.75" customWidth="1"/>
    <col min="12296" max="12296" width="9.125" customWidth="1"/>
    <col min="12297" max="12297" width="6.375" customWidth="1"/>
    <col min="12299" max="12299" width="6.25" customWidth="1"/>
    <col min="12300" max="12300" width="9.5" customWidth="1"/>
    <col min="12301" max="12301" width="7.375" customWidth="1"/>
    <col min="12302" max="12302" width="9.625" customWidth="1"/>
    <col min="12303" max="12303" width="4.875" bestFit="1" customWidth="1"/>
    <col min="12304" max="12304" width="8.875" customWidth="1"/>
    <col min="12305" max="12305" width="4.875" bestFit="1" customWidth="1"/>
    <col min="12306" max="12306" width="8.625" customWidth="1"/>
    <col min="12307" max="12307" width="4.875" bestFit="1" customWidth="1"/>
    <col min="12308" max="12308" width="8.5" customWidth="1"/>
    <col min="12309" max="12309" width="4.875" bestFit="1" customWidth="1"/>
    <col min="12310" max="12310" width="9.75" customWidth="1"/>
    <col min="12311" max="12311" width="4.875" bestFit="1" customWidth="1"/>
    <col min="12545" max="12545" width="3.875" customWidth="1"/>
    <col min="12546" max="12546" width="4.75" customWidth="1"/>
    <col min="12547" max="12547" width="11" customWidth="1"/>
    <col min="12549" max="12549" width="20" bestFit="1" customWidth="1"/>
    <col min="12550" max="12550" width="9.5" customWidth="1"/>
    <col min="12551" max="12551" width="5.75" customWidth="1"/>
    <col min="12552" max="12552" width="9.125" customWidth="1"/>
    <col min="12553" max="12553" width="6.375" customWidth="1"/>
    <col min="12555" max="12555" width="6.25" customWidth="1"/>
    <col min="12556" max="12556" width="9.5" customWidth="1"/>
    <col min="12557" max="12557" width="7.375" customWidth="1"/>
    <col min="12558" max="12558" width="9.625" customWidth="1"/>
    <col min="12559" max="12559" width="4.875" bestFit="1" customWidth="1"/>
    <col min="12560" max="12560" width="8.875" customWidth="1"/>
    <col min="12561" max="12561" width="4.875" bestFit="1" customWidth="1"/>
    <col min="12562" max="12562" width="8.625" customWidth="1"/>
    <col min="12563" max="12563" width="4.875" bestFit="1" customWidth="1"/>
    <col min="12564" max="12564" width="8.5" customWidth="1"/>
    <col min="12565" max="12565" width="4.875" bestFit="1" customWidth="1"/>
    <col min="12566" max="12566" width="9.75" customWidth="1"/>
    <col min="12567" max="12567" width="4.875" bestFit="1" customWidth="1"/>
    <col min="12801" max="12801" width="3.875" customWidth="1"/>
    <col min="12802" max="12802" width="4.75" customWidth="1"/>
    <col min="12803" max="12803" width="11" customWidth="1"/>
    <col min="12805" max="12805" width="20" bestFit="1" customWidth="1"/>
    <col min="12806" max="12806" width="9.5" customWidth="1"/>
    <col min="12807" max="12807" width="5.75" customWidth="1"/>
    <col min="12808" max="12808" width="9.125" customWidth="1"/>
    <col min="12809" max="12809" width="6.375" customWidth="1"/>
    <col min="12811" max="12811" width="6.25" customWidth="1"/>
    <col min="12812" max="12812" width="9.5" customWidth="1"/>
    <col min="12813" max="12813" width="7.375" customWidth="1"/>
    <col min="12814" max="12814" width="9.625" customWidth="1"/>
    <col min="12815" max="12815" width="4.875" bestFit="1" customWidth="1"/>
    <col min="12816" max="12816" width="8.875" customWidth="1"/>
    <col min="12817" max="12817" width="4.875" bestFit="1" customWidth="1"/>
    <col min="12818" max="12818" width="8.625" customWidth="1"/>
    <col min="12819" max="12819" width="4.875" bestFit="1" customWidth="1"/>
    <col min="12820" max="12820" width="8.5" customWidth="1"/>
    <col min="12821" max="12821" width="4.875" bestFit="1" customWidth="1"/>
    <col min="12822" max="12822" width="9.75" customWidth="1"/>
    <col min="12823" max="12823" width="4.875" bestFit="1" customWidth="1"/>
    <col min="13057" max="13057" width="3.875" customWidth="1"/>
    <col min="13058" max="13058" width="4.75" customWidth="1"/>
    <col min="13059" max="13059" width="11" customWidth="1"/>
    <col min="13061" max="13061" width="20" bestFit="1" customWidth="1"/>
    <col min="13062" max="13062" width="9.5" customWidth="1"/>
    <col min="13063" max="13063" width="5.75" customWidth="1"/>
    <col min="13064" max="13064" width="9.125" customWidth="1"/>
    <col min="13065" max="13065" width="6.375" customWidth="1"/>
    <col min="13067" max="13067" width="6.25" customWidth="1"/>
    <col min="13068" max="13068" width="9.5" customWidth="1"/>
    <col min="13069" max="13069" width="7.375" customWidth="1"/>
    <col min="13070" max="13070" width="9.625" customWidth="1"/>
    <col min="13071" max="13071" width="4.875" bestFit="1" customWidth="1"/>
    <col min="13072" max="13072" width="8.875" customWidth="1"/>
    <col min="13073" max="13073" width="4.875" bestFit="1" customWidth="1"/>
    <col min="13074" max="13074" width="8.625" customWidth="1"/>
    <col min="13075" max="13075" width="4.875" bestFit="1" customWidth="1"/>
    <col min="13076" max="13076" width="8.5" customWidth="1"/>
    <col min="13077" max="13077" width="4.875" bestFit="1" customWidth="1"/>
    <col min="13078" max="13078" width="9.75" customWidth="1"/>
    <col min="13079" max="13079" width="4.875" bestFit="1" customWidth="1"/>
    <col min="13313" max="13313" width="3.875" customWidth="1"/>
    <col min="13314" max="13314" width="4.75" customWidth="1"/>
    <col min="13315" max="13315" width="11" customWidth="1"/>
    <col min="13317" max="13317" width="20" bestFit="1" customWidth="1"/>
    <col min="13318" max="13318" width="9.5" customWidth="1"/>
    <col min="13319" max="13319" width="5.75" customWidth="1"/>
    <col min="13320" max="13320" width="9.125" customWidth="1"/>
    <col min="13321" max="13321" width="6.375" customWidth="1"/>
    <col min="13323" max="13323" width="6.25" customWidth="1"/>
    <col min="13324" max="13324" width="9.5" customWidth="1"/>
    <col min="13325" max="13325" width="7.375" customWidth="1"/>
    <col min="13326" max="13326" width="9.625" customWidth="1"/>
    <col min="13327" max="13327" width="4.875" bestFit="1" customWidth="1"/>
    <col min="13328" max="13328" width="8.875" customWidth="1"/>
    <col min="13329" max="13329" width="4.875" bestFit="1" customWidth="1"/>
    <col min="13330" max="13330" width="8.625" customWidth="1"/>
    <col min="13331" max="13331" width="4.875" bestFit="1" customWidth="1"/>
    <col min="13332" max="13332" width="8.5" customWidth="1"/>
    <col min="13333" max="13333" width="4.875" bestFit="1" customWidth="1"/>
    <col min="13334" max="13334" width="9.75" customWidth="1"/>
    <col min="13335" max="13335" width="4.875" bestFit="1" customWidth="1"/>
    <col min="13569" max="13569" width="3.875" customWidth="1"/>
    <col min="13570" max="13570" width="4.75" customWidth="1"/>
    <col min="13571" max="13571" width="11" customWidth="1"/>
    <col min="13573" max="13573" width="20" bestFit="1" customWidth="1"/>
    <col min="13574" max="13574" width="9.5" customWidth="1"/>
    <col min="13575" max="13575" width="5.75" customWidth="1"/>
    <col min="13576" max="13576" width="9.125" customWidth="1"/>
    <col min="13577" max="13577" width="6.375" customWidth="1"/>
    <col min="13579" max="13579" width="6.25" customWidth="1"/>
    <col min="13580" max="13580" width="9.5" customWidth="1"/>
    <col min="13581" max="13581" width="7.375" customWidth="1"/>
    <col min="13582" max="13582" width="9.625" customWidth="1"/>
    <col min="13583" max="13583" width="4.875" bestFit="1" customWidth="1"/>
    <col min="13584" max="13584" width="8.875" customWidth="1"/>
    <col min="13585" max="13585" width="4.875" bestFit="1" customWidth="1"/>
    <col min="13586" max="13586" width="8.625" customWidth="1"/>
    <col min="13587" max="13587" width="4.875" bestFit="1" customWidth="1"/>
    <col min="13588" max="13588" width="8.5" customWidth="1"/>
    <col min="13589" max="13589" width="4.875" bestFit="1" customWidth="1"/>
    <col min="13590" max="13590" width="9.75" customWidth="1"/>
    <col min="13591" max="13591" width="4.875" bestFit="1" customWidth="1"/>
    <col min="13825" max="13825" width="3.875" customWidth="1"/>
    <col min="13826" max="13826" width="4.75" customWidth="1"/>
    <col min="13827" max="13827" width="11" customWidth="1"/>
    <col min="13829" max="13829" width="20" bestFit="1" customWidth="1"/>
    <col min="13830" max="13830" width="9.5" customWidth="1"/>
    <col min="13831" max="13831" width="5.75" customWidth="1"/>
    <col min="13832" max="13832" width="9.125" customWidth="1"/>
    <col min="13833" max="13833" width="6.375" customWidth="1"/>
    <col min="13835" max="13835" width="6.25" customWidth="1"/>
    <col min="13836" max="13836" width="9.5" customWidth="1"/>
    <col min="13837" max="13837" width="7.375" customWidth="1"/>
    <col min="13838" max="13838" width="9.625" customWidth="1"/>
    <col min="13839" max="13839" width="4.875" bestFit="1" customWidth="1"/>
    <col min="13840" max="13840" width="8.875" customWidth="1"/>
    <col min="13841" max="13841" width="4.875" bestFit="1" customWidth="1"/>
    <col min="13842" max="13842" width="8.625" customWidth="1"/>
    <col min="13843" max="13843" width="4.875" bestFit="1" customWidth="1"/>
    <col min="13844" max="13844" width="8.5" customWidth="1"/>
    <col min="13845" max="13845" width="4.875" bestFit="1" customWidth="1"/>
    <col min="13846" max="13846" width="9.75" customWidth="1"/>
    <col min="13847" max="13847" width="4.875" bestFit="1" customWidth="1"/>
    <col min="14081" max="14081" width="3.875" customWidth="1"/>
    <col min="14082" max="14082" width="4.75" customWidth="1"/>
    <col min="14083" max="14083" width="11" customWidth="1"/>
    <col min="14085" max="14085" width="20" bestFit="1" customWidth="1"/>
    <col min="14086" max="14086" width="9.5" customWidth="1"/>
    <col min="14087" max="14087" width="5.75" customWidth="1"/>
    <col min="14088" max="14088" width="9.125" customWidth="1"/>
    <col min="14089" max="14089" width="6.375" customWidth="1"/>
    <col min="14091" max="14091" width="6.25" customWidth="1"/>
    <col min="14092" max="14092" width="9.5" customWidth="1"/>
    <col min="14093" max="14093" width="7.375" customWidth="1"/>
    <col min="14094" max="14094" width="9.625" customWidth="1"/>
    <col min="14095" max="14095" width="4.875" bestFit="1" customWidth="1"/>
    <col min="14096" max="14096" width="8.875" customWidth="1"/>
    <col min="14097" max="14097" width="4.875" bestFit="1" customWidth="1"/>
    <col min="14098" max="14098" width="8.625" customWidth="1"/>
    <col min="14099" max="14099" width="4.875" bestFit="1" customWidth="1"/>
    <col min="14100" max="14100" width="8.5" customWidth="1"/>
    <col min="14101" max="14101" width="4.875" bestFit="1" customWidth="1"/>
    <col min="14102" max="14102" width="9.75" customWidth="1"/>
    <col min="14103" max="14103" width="4.875" bestFit="1" customWidth="1"/>
    <col min="14337" max="14337" width="3.875" customWidth="1"/>
    <col min="14338" max="14338" width="4.75" customWidth="1"/>
    <col min="14339" max="14339" width="11" customWidth="1"/>
    <col min="14341" max="14341" width="20" bestFit="1" customWidth="1"/>
    <col min="14342" max="14342" width="9.5" customWidth="1"/>
    <col min="14343" max="14343" width="5.75" customWidth="1"/>
    <col min="14344" max="14344" width="9.125" customWidth="1"/>
    <col min="14345" max="14345" width="6.375" customWidth="1"/>
    <col min="14347" max="14347" width="6.25" customWidth="1"/>
    <col min="14348" max="14348" width="9.5" customWidth="1"/>
    <col min="14349" max="14349" width="7.375" customWidth="1"/>
    <col min="14350" max="14350" width="9.625" customWidth="1"/>
    <col min="14351" max="14351" width="4.875" bestFit="1" customWidth="1"/>
    <col min="14352" max="14352" width="8.875" customWidth="1"/>
    <col min="14353" max="14353" width="4.875" bestFit="1" customWidth="1"/>
    <col min="14354" max="14354" width="8.625" customWidth="1"/>
    <col min="14355" max="14355" width="4.875" bestFit="1" customWidth="1"/>
    <col min="14356" max="14356" width="8.5" customWidth="1"/>
    <col min="14357" max="14357" width="4.875" bestFit="1" customWidth="1"/>
    <col min="14358" max="14358" width="9.75" customWidth="1"/>
    <col min="14359" max="14359" width="4.875" bestFit="1" customWidth="1"/>
    <col min="14593" max="14593" width="3.875" customWidth="1"/>
    <col min="14594" max="14594" width="4.75" customWidth="1"/>
    <col min="14595" max="14595" width="11" customWidth="1"/>
    <col min="14597" max="14597" width="20" bestFit="1" customWidth="1"/>
    <col min="14598" max="14598" width="9.5" customWidth="1"/>
    <col min="14599" max="14599" width="5.75" customWidth="1"/>
    <col min="14600" max="14600" width="9.125" customWidth="1"/>
    <col min="14601" max="14601" width="6.375" customWidth="1"/>
    <col min="14603" max="14603" width="6.25" customWidth="1"/>
    <col min="14604" max="14604" width="9.5" customWidth="1"/>
    <col min="14605" max="14605" width="7.375" customWidth="1"/>
    <col min="14606" max="14606" width="9.625" customWidth="1"/>
    <col min="14607" max="14607" width="4.875" bestFit="1" customWidth="1"/>
    <col min="14608" max="14608" width="8.875" customWidth="1"/>
    <col min="14609" max="14609" width="4.875" bestFit="1" customWidth="1"/>
    <col min="14610" max="14610" width="8.625" customWidth="1"/>
    <col min="14611" max="14611" width="4.875" bestFit="1" customWidth="1"/>
    <col min="14612" max="14612" width="8.5" customWidth="1"/>
    <col min="14613" max="14613" width="4.875" bestFit="1" customWidth="1"/>
    <col min="14614" max="14614" width="9.75" customWidth="1"/>
    <col min="14615" max="14615" width="4.875" bestFit="1" customWidth="1"/>
    <col min="14849" max="14849" width="3.875" customWidth="1"/>
    <col min="14850" max="14850" width="4.75" customWidth="1"/>
    <col min="14851" max="14851" width="11" customWidth="1"/>
    <col min="14853" max="14853" width="20" bestFit="1" customWidth="1"/>
    <col min="14854" max="14854" width="9.5" customWidth="1"/>
    <col min="14855" max="14855" width="5.75" customWidth="1"/>
    <col min="14856" max="14856" width="9.125" customWidth="1"/>
    <col min="14857" max="14857" width="6.375" customWidth="1"/>
    <col min="14859" max="14859" width="6.25" customWidth="1"/>
    <col min="14860" max="14860" width="9.5" customWidth="1"/>
    <col min="14861" max="14861" width="7.375" customWidth="1"/>
    <col min="14862" max="14862" width="9.625" customWidth="1"/>
    <col min="14863" max="14863" width="4.875" bestFit="1" customWidth="1"/>
    <col min="14864" max="14864" width="8.875" customWidth="1"/>
    <col min="14865" max="14865" width="4.875" bestFit="1" customWidth="1"/>
    <col min="14866" max="14866" width="8.625" customWidth="1"/>
    <col min="14867" max="14867" width="4.875" bestFit="1" customWidth="1"/>
    <col min="14868" max="14868" width="8.5" customWidth="1"/>
    <col min="14869" max="14869" width="4.875" bestFit="1" customWidth="1"/>
    <col min="14870" max="14870" width="9.75" customWidth="1"/>
    <col min="14871" max="14871" width="4.875" bestFit="1" customWidth="1"/>
    <col min="15105" max="15105" width="3.875" customWidth="1"/>
    <col min="15106" max="15106" width="4.75" customWidth="1"/>
    <col min="15107" max="15107" width="11" customWidth="1"/>
    <col min="15109" max="15109" width="20" bestFit="1" customWidth="1"/>
    <col min="15110" max="15110" width="9.5" customWidth="1"/>
    <col min="15111" max="15111" width="5.75" customWidth="1"/>
    <col min="15112" max="15112" width="9.125" customWidth="1"/>
    <col min="15113" max="15113" width="6.375" customWidth="1"/>
    <col min="15115" max="15115" width="6.25" customWidth="1"/>
    <col min="15116" max="15116" width="9.5" customWidth="1"/>
    <col min="15117" max="15117" width="7.375" customWidth="1"/>
    <col min="15118" max="15118" width="9.625" customWidth="1"/>
    <col min="15119" max="15119" width="4.875" bestFit="1" customWidth="1"/>
    <col min="15120" max="15120" width="8.875" customWidth="1"/>
    <col min="15121" max="15121" width="4.875" bestFit="1" customWidth="1"/>
    <col min="15122" max="15122" width="8.625" customWidth="1"/>
    <col min="15123" max="15123" width="4.875" bestFit="1" customWidth="1"/>
    <col min="15124" max="15124" width="8.5" customWidth="1"/>
    <col min="15125" max="15125" width="4.875" bestFit="1" customWidth="1"/>
    <col min="15126" max="15126" width="9.75" customWidth="1"/>
    <col min="15127" max="15127" width="4.875" bestFit="1" customWidth="1"/>
    <col min="15361" max="15361" width="3.875" customWidth="1"/>
    <col min="15362" max="15362" width="4.75" customWidth="1"/>
    <col min="15363" max="15363" width="11" customWidth="1"/>
    <col min="15365" max="15365" width="20" bestFit="1" customWidth="1"/>
    <col min="15366" max="15366" width="9.5" customWidth="1"/>
    <col min="15367" max="15367" width="5.75" customWidth="1"/>
    <col min="15368" max="15368" width="9.125" customWidth="1"/>
    <col min="15369" max="15369" width="6.375" customWidth="1"/>
    <col min="15371" max="15371" width="6.25" customWidth="1"/>
    <col min="15372" max="15372" width="9.5" customWidth="1"/>
    <col min="15373" max="15373" width="7.375" customWidth="1"/>
    <col min="15374" max="15374" width="9.625" customWidth="1"/>
    <col min="15375" max="15375" width="4.875" bestFit="1" customWidth="1"/>
    <col min="15376" max="15376" width="8.875" customWidth="1"/>
    <col min="15377" max="15377" width="4.875" bestFit="1" customWidth="1"/>
    <col min="15378" max="15378" width="8.625" customWidth="1"/>
    <col min="15379" max="15379" width="4.875" bestFit="1" customWidth="1"/>
    <col min="15380" max="15380" width="8.5" customWidth="1"/>
    <col min="15381" max="15381" width="4.875" bestFit="1" customWidth="1"/>
    <col min="15382" max="15382" width="9.75" customWidth="1"/>
    <col min="15383" max="15383" width="4.875" bestFit="1" customWidth="1"/>
    <col min="15617" max="15617" width="3.875" customWidth="1"/>
    <col min="15618" max="15618" width="4.75" customWidth="1"/>
    <col min="15619" max="15619" width="11" customWidth="1"/>
    <col min="15621" max="15621" width="20" bestFit="1" customWidth="1"/>
    <col min="15622" max="15622" width="9.5" customWidth="1"/>
    <col min="15623" max="15623" width="5.75" customWidth="1"/>
    <col min="15624" max="15624" width="9.125" customWidth="1"/>
    <col min="15625" max="15625" width="6.375" customWidth="1"/>
    <col min="15627" max="15627" width="6.25" customWidth="1"/>
    <col min="15628" max="15628" width="9.5" customWidth="1"/>
    <col min="15629" max="15629" width="7.375" customWidth="1"/>
    <col min="15630" max="15630" width="9.625" customWidth="1"/>
    <col min="15631" max="15631" width="4.875" bestFit="1" customWidth="1"/>
    <col min="15632" max="15632" width="8.875" customWidth="1"/>
    <col min="15633" max="15633" width="4.875" bestFit="1" customWidth="1"/>
    <col min="15634" max="15634" width="8.625" customWidth="1"/>
    <col min="15635" max="15635" width="4.875" bestFit="1" customWidth="1"/>
    <col min="15636" max="15636" width="8.5" customWidth="1"/>
    <col min="15637" max="15637" width="4.875" bestFit="1" customWidth="1"/>
    <col min="15638" max="15638" width="9.75" customWidth="1"/>
    <col min="15639" max="15639" width="4.875" bestFit="1" customWidth="1"/>
    <col min="15873" max="15873" width="3.875" customWidth="1"/>
    <col min="15874" max="15874" width="4.75" customWidth="1"/>
    <col min="15875" max="15875" width="11" customWidth="1"/>
    <col min="15877" max="15877" width="20" bestFit="1" customWidth="1"/>
    <col min="15878" max="15878" width="9.5" customWidth="1"/>
    <col min="15879" max="15879" width="5.75" customWidth="1"/>
    <col min="15880" max="15880" width="9.125" customWidth="1"/>
    <col min="15881" max="15881" width="6.375" customWidth="1"/>
    <col min="15883" max="15883" width="6.25" customWidth="1"/>
    <col min="15884" max="15884" width="9.5" customWidth="1"/>
    <col min="15885" max="15885" width="7.375" customWidth="1"/>
    <col min="15886" max="15886" width="9.625" customWidth="1"/>
    <col min="15887" max="15887" width="4.875" bestFit="1" customWidth="1"/>
    <col min="15888" max="15888" width="8.875" customWidth="1"/>
    <col min="15889" max="15889" width="4.875" bestFit="1" customWidth="1"/>
    <col min="15890" max="15890" width="8.625" customWidth="1"/>
    <col min="15891" max="15891" width="4.875" bestFit="1" customWidth="1"/>
    <col min="15892" max="15892" width="8.5" customWidth="1"/>
    <col min="15893" max="15893" width="4.875" bestFit="1" customWidth="1"/>
    <col min="15894" max="15894" width="9.75" customWidth="1"/>
    <col min="15895" max="15895" width="4.875" bestFit="1" customWidth="1"/>
    <col min="16129" max="16129" width="3.875" customWidth="1"/>
    <col min="16130" max="16130" width="4.75" customWidth="1"/>
    <col min="16131" max="16131" width="11" customWidth="1"/>
    <col min="16133" max="16133" width="20" bestFit="1" customWidth="1"/>
    <col min="16134" max="16134" width="9.5" customWidth="1"/>
    <col min="16135" max="16135" width="5.75" customWidth="1"/>
    <col min="16136" max="16136" width="9.125" customWidth="1"/>
    <col min="16137" max="16137" width="6.375" customWidth="1"/>
    <col min="16139" max="16139" width="6.25" customWidth="1"/>
    <col min="16140" max="16140" width="9.5" customWidth="1"/>
    <col min="16141" max="16141" width="7.375" customWidth="1"/>
    <col min="16142" max="16142" width="9.625" customWidth="1"/>
    <col min="16143" max="16143" width="4.875" bestFit="1" customWidth="1"/>
    <col min="16144" max="16144" width="8.875" customWidth="1"/>
    <col min="16145" max="16145" width="4.875" bestFit="1" customWidth="1"/>
    <col min="16146" max="16146" width="8.625" customWidth="1"/>
    <col min="16147" max="16147" width="4.875" bestFit="1" customWidth="1"/>
    <col min="16148" max="16148" width="8.5" customWidth="1"/>
    <col min="16149" max="16149" width="4.875" bestFit="1" customWidth="1"/>
    <col min="16150" max="16150" width="9.75" customWidth="1"/>
    <col min="16151" max="16151" width="4.875" bestFit="1" customWidth="1"/>
  </cols>
  <sheetData>
    <row r="1" spans="1:23" ht="16.5" x14ac:dyDescent="0.3">
      <c r="A1" s="87" t="s">
        <v>84</v>
      </c>
      <c r="B1" s="87"/>
      <c r="C1" s="87"/>
      <c r="D1" s="87"/>
    </row>
    <row r="2" spans="1:23" x14ac:dyDescent="0.25">
      <c r="F2" s="88" t="s">
        <v>85</v>
      </c>
      <c r="G2" s="88"/>
      <c r="H2" s="88"/>
      <c r="I2" s="88"/>
      <c r="J2" s="88"/>
      <c r="K2" s="88"/>
      <c r="L2" s="88" t="s">
        <v>86</v>
      </c>
      <c r="M2" s="88"/>
      <c r="N2" s="88"/>
      <c r="O2" s="88"/>
      <c r="P2" s="88"/>
      <c r="Q2" s="88"/>
      <c r="R2" s="88" t="s">
        <v>87</v>
      </c>
      <c r="S2" s="88"/>
      <c r="T2" s="88"/>
      <c r="U2" s="88"/>
      <c r="V2" s="88"/>
      <c r="W2" s="88"/>
    </row>
    <row r="3" spans="1:23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88</v>
      </c>
      <c r="G3" t="s">
        <v>89</v>
      </c>
      <c r="H3" t="s">
        <v>90</v>
      </c>
      <c r="I3" t="s">
        <v>89</v>
      </c>
      <c r="J3" t="s">
        <v>91</v>
      </c>
      <c r="K3" t="s">
        <v>89</v>
      </c>
      <c r="L3" t="s">
        <v>88</v>
      </c>
      <c r="M3" t="s">
        <v>89</v>
      </c>
      <c r="N3" t="s">
        <v>90</v>
      </c>
      <c r="O3" t="s">
        <v>89</v>
      </c>
      <c r="P3" t="s">
        <v>91</v>
      </c>
      <c r="Q3" t="s">
        <v>89</v>
      </c>
      <c r="R3" t="s">
        <v>88</v>
      </c>
      <c r="S3" t="s">
        <v>89</v>
      </c>
      <c r="T3" t="s">
        <v>90</v>
      </c>
      <c r="U3" t="s">
        <v>89</v>
      </c>
      <c r="V3" t="s">
        <v>91</v>
      </c>
      <c r="W3" t="s">
        <v>89</v>
      </c>
    </row>
    <row r="4" spans="1:23" ht="15.75" customHeight="1" x14ac:dyDescent="0.25">
      <c r="A4" s="3">
        <v>303</v>
      </c>
      <c r="B4" s="3">
        <v>9</v>
      </c>
      <c r="C4" s="3"/>
      <c r="D4" s="84" t="s">
        <v>16</v>
      </c>
      <c r="E4" s="12" t="s">
        <v>17</v>
      </c>
      <c r="F4" s="40">
        <v>0.70317200000000002</v>
      </c>
      <c r="G4" s="40" t="s">
        <v>92</v>
      </c>
      <c r="H4" s="40">
        <v>-1.7348600000000001</v>
      </c>
      <c r="I4" s="40" t="s">
        <v>92</v>
      </c>
      <c r="J4" s="40">
        <v>-2.4625300000000001</v>
      </c>
      <c r="K4" s="40" t="s">
        <v>93</v>
      </c>
      <c r="L4" s="40">
        <v>0.42673699999999998</v>
      </c>
      <c r="M4" s="40" t="s">
        <v>92</v>
      </c>
      <c r="N4" s="40">
        <v>-0.80309299999999995</v>
      </c>
      <c r="O4" s="40" t="s">
        <v>92</v>
      </c>
      <c r="P4" s="40">
        <v>-1.1959599999999999</v>
      </c>
      <c r="Q4" s="40" t="s">
        <v>92</v>
      </c>
      <c r="R4" s="40">
        <v>0.53769299999999998</v>
      </c>
      <c r="S4" s="40" t="s">
        <v>92</v>
      </c>
      <c r="T4" s="40">
        <v>-0.62715200000000004</v>
      </c>
      <c r="U4" s="40" t="s">
        <v>92</v>
      </c>
      <c r="V4" s="40">
        <v>-1.1907399999999999</v>
      </c>
      <c r="W4" s="40" t="s">
        <v>92</v>
      </c>
    </row>
    <row r="5" spans="1:23" ht="15.75" customHeight="1" x14ac:dyDescent="0.25">
      <c r="A5" s="3">
        <v>365</v>
      </c>
      <c r="B5" s="3">
        <v>4</v>
      </c>
      <c r="C5" s="3"/>
      <c r="D5" s="85"/>
      <c r="E5" s="12" t="s">
        <v>18</v>
      </c>
      <c r="F5" s="40">
        <v>-1.5779000000000001</v>
      </c>
      <c r="G5" s="40" t="s">
        <v>92</v>
      </c>
      <c r="H5" s="40">
        <v>-6.7658399999999999</v>
      </c>
      <c r="I5" s="40" t="s">
        <v>93</v>
      </c>
      <c r="J5" s="40">
        <v>-5.2142200000000001</v>
      </c>
      <c r="K5" s="40" t="s">
        <v>93</v>
      </c>
      <c r="L5" s="40">
        <v>-1.3233299999999999</v>
      </c>
      <c r="M5" s="40" t="s">
        <v>92</v>
      </c>
      <c r="N5" s="40">
        <v>-7.9430500000000004</v>
      </c>
      <c r="O5" s="40" t="s">
        <v>93</v>
      </c>
      <c r="P5" s="40">
        <v>-6.5899299999999998</v>
      </c>
      <c r="Q5" s="40" t="s">
        <v>93</v>
      </c>
      <c r="R5" s="40">
        <v>-0.99596300000000004</v>
      </c>
      <c r="S5" s="40" t="s">
        <v>92</v>
      </c>
      <c r="T5" s="40">
        <v>-8.31935</v>
      </c>
      <c r="U5" s="40" t="s">
        <v>93</v>
      </c>
      <c r="V5" s="40">
        <v>-7.3903299999999996</v>
      </c>
      <c r="W5" s="40" t="s">
        <v>93</v>
      </c>
    </row>
    <row r="6" spans="1:23" ht="15.75" customHeight="1" x14ac:dyDescent="0.25">
      <c r="A6" s="3">
        <v>308</v>
      </c>
      <c r="B6" s="3">
        <v>8</v>
      </c>
      <c r="C6" s="78" t="s">
        <v>117</v>
      </c>
      <c r="D6" s="85"/>
      <c r="E6" s="4" t="s">
        <v>19</v>
      </c>
      <c r="F6" s="41">
        <v>-0.19337399999999999</v>
      </c>
      <c r="G6" s="42" t="s">
        <v>92</v>
      </c>
      <c r="H6" s="42">
        <v>-0.52152699999999996</v>
      </c>
      <c r="I6" s="42" t="s">
        <v>92</v>
      </c>
      <c r="J6" s="42">
        <v>-0.35714499999999999</v>
      </c>
      <c r="K6" s="42" t="s">
        <v>92</v>
      </c>
      <c r="L6" s="42">
        <v>-0.41562300000000002</v>
      </c>
      <c r="M6" s="42" t="s">
        <v>92</v>
      </c>
      <c r="N6" s="42">
        <v>0.274391</v>
      </c>
      <c r="O6" s="42" t="s">
        <v>92</v>
      </c>
      <c r="P6" s="42">
        <v>0.72471399999999997</v>
      </c>
      <c r="Q6" s="42" t="s">
        <v>92</v>
      </c>
      <c r="R6" s="42">
        <v>-1.1694400000000001E-2</v>
      </c>
      <c r="S6" s="42" t="s">
        <v>92</v>
      </c>
      <c r="T6" s="42">
        <v>0.61495200000000005</v>
      </c>
      <c r="U6" s="42" t="s">
        <v>92</v>
      </c>
      <c r="V6" s="42">
        <v>0.60558000000000001</v>
      </c>
      <c r="W6" s="42" t="s">
        <v>92</v>
      </c>
    </row>
    <row r="7" spans="1:23" ht="15.75" customHeight="1" x14ac:dyDescent="0.25">
      <c r="A7" s="3">
        <v>235</v>
      </c>
      <c r="B7" s="3">
        <v>1</v>
      </c>
      <c r="C7" s="79"/>
      <c r="D7" s="85"/>
      <c r="E7" s="4" t="s">
        <v>20</v>
      </c>
      <c r="F7" s="41">
        <v>-0.73564600000000002</v>
      </c>
      <c r="G7" s="42" t="s">
        <v>92</v>
      </c>
      <c r="H7" s="42">
        <v>3.9323900000000002E-2</v>
      </c>
      <c r="I7" s="42" t="s">
        <v>92</v>
      </c>
      <c r="J7" s="42">
        <v>0.74448700000000001</v>
      </c>
      <c r="K7" s="42" t="s">
        <v>92</v>
      </c>
      <c r="L7" s="42">
        <v>-0.47588900000000001</v>
      </c>
      <c r="M7" s="42" t="s">
        <v>92</v>
      </c>
      <c r="N7" s="42">
        <v>0.54459800000000003</v>
      </c>
      <c r="O7" s="42" t="s">
        <v>92</v>
      </c>
      <c r="P7" s="42">
        <v>1.0507200000000001</v>
      </c>
      <c r="Q7" s="42" t="s">
        <v>92</v>
      </c>
      <c r="R7" s="42">
        <v>-3.1925500000000002E-2</v>
      </c>
      <c r="S7" s="42" t="s">
        <v>92</v>
      </c>
      <c r="T7" s="42">
        <v>0.17196</v>
      </c>
      <c r="U7" s="42" t="s">
        <v>92</v>
      </c>
      <c r="V7" s="42">
        <v>0.140845</v>
      </c>
      <c r="W7" s="42" t="s">
        <v>92</v>
      </c>
    </row>
    <row r="8" spans="1:23" ht="15.75" customHeight="1" x14ac:dyDescent="0.25">
      <c r="A8" s="3">
        <v>231</v>
      </c>
      <c r="B8" s="3">
        <v>2</v>
      </c>
      <c r="C8" s="80"/>
      <c r="D8" s="86"/>
      <c r="E8" s="4" t="s">
        <v>21</v>
      </c>
      <c r="F8" s="43">
        <v>-0.83215300000000003</v>
      </c>
      <c r="G8" s="44" t="s">
        <v>92</v>
      </c>
      <c r="H8" s="44">
        <v>-2.15727</v>
      </c>
      <c r="I8" s="44" t="s">
        <v>93</v>
      </c>
      <c r="J8" s="44">
        <v>-1.3480300000000001</v>
      </c>
      <c r="K8" s="44" t="s">
        <v>92</v>
      </c>
      <c r="L8" s="44">
        <v>-1.0317700000000001</v>
      </c>
      <c r="M8" s="44" t="s">
        <v>92</v>
      </c>
      <c r="N8" s="44">
        <v>-1.96932</v>
      </c>
      <c r="O8" s="44" t="s">
        <v>93</v>
      </c>
      <c r="P8" s="44">
        <v>-0.90831399999999995</v>
      </c>
      <c r="Q8" s="44" t="s">
        <v>92</v>
      </c>
      <c r="R8" s="44">
        <v>-0.13264400000000001</v>
      </c>
      <c r="S8" s="44" t="s">
        <v>92</v>
      </c>
      <c r="T8" s="44">
        <v>-2.02955</v>
      </c>
      <c r="U8" s="44" t="s">
        <v>92</v>
      </c>
      <c r="V8" s="44">
        <v>-1.9577599999999999</v>
      </c>
      <c r="W8" s="44" t="s">
        <v>93</v>
      </c>
    </row>
    <row r="9" spans="1:23" ht="15.75" customHeight="1" x14ac:dyDescent="0.25">
      <c r="A9" s="3">
        <v>363</v>
      </c>
      <c r="B9" s="3">
        <v>7</v>
      </c>
      <c r="C9" s="3"/>
      <c r="D9" s="84" t="s">
        <v>22</v>
      </c>
      <c r="E9" s="4" t="s">
        <v>23</v>
      </c>
      <c r="F9" s="29">
        <v>1.2077</v>
      </c>
      <c r="G9" s="29" t="s">
        <v>92</v>
      </c>
      <c r="H9" s="29">
        <v>-0.22303799999999999</v>
      </c>
      <c r="I9" s="29" t="s">
        <v>92</v>
      </c>
      <c r="J9" s="29">
        <v>-1.45346</v>
      </c>
      <c r="K9" s="29" t="s">
        <v>93</v>
      </c>
      <c r="L9" s="29">
        <v>1.63567</v>
      </c>
      <c r="M9" s="29" t="s">
        <v>93</v>
      </c>
      <c r="N9" s="29">
        <v>-0.147759</v>
      </c>
      <c r="O9" s="29" t="s">
        <v>92</v>
      </c>
      <c r="P9" s="29">
        <v>-1.74814</v>
      </c>
      <c r="Q9" s="29" t="s">
        <v>93</v>
      </c>
      <c r="R9" s="29">
        <v>1.38462</v>
      </c>
      <c r="S9" s="29" t="s">
        <v>92</v>
      </c>
      <c r="T9" s="29">
        <v>-0.71852199999999999</v>
      </c>
      <c r="U9" s="29" t="s">
        <v>92</v>
      </c>
      <c r="V9" s="29">
        <v>-2.2500800000000001</v>
      </c>
      <c r="W9" s="29" t="s">
        <v>93</v>
      </c>
    </row>
    <row r="10" spans="1:23" ht="15.75" customHeight="1" x14ac:dyDescent="0.25">
      <c r="A10" s="3">
        <v>369</v>
      </c>
      <c r="B10" s="3">
        <v>7</v>
      </c>
      <c r="C10" s="3" t="s">
        <v>118</v>
      </c>
      <c r="D10" s="85"/>
      <c r="E10" s="3" t="s">
        <v>24</v>
      </c>
      <c r="F10">
        <v>-1.5752600000000001</v>
      </c>
      <c r="G10" t="s">
        <v>92</v>
      </c>
      <c r="H10">
        <v>-5.2260299999999997</v>
      </c>
      <c r="I10" t="s">
        <v>93</v>
      </c>
      <c r="J10">
        <v>-3.6740200000000001</v>
      </c>
      <c r="K10" t="s">
        <v>93</v>
      </c>
      <c r="L10">
        <v>-0.930755</v>
      </c>
      <c r="M10" t="s">
        <v>92</v>
      </c>
      <c r="N10">
        <v>-4.0203499999999996</v>
      </c>
      <c r="O10" t="s">
        <v>93</v>
      </c>
      <c r="P10">
        <v>-3.0614300000000001</v>
      </c>
      <c r="Q10" t="s">
        <v>93</v>
      </c>
      <c r="R10">
        <v>-0.45093299999999997</v>
      </c>
      <c r="S10" t="s">
        <v>92</v>
      </c>
      <c r="T10">
        <v>-4.1118300000000003</v>
      </c>
      <c r="U10" t="s">
        <v>93</v>
      </c>
      <c r="V10">
        <v>-3.7166999999999999</v>
      </c>
      <c r="W10" t="s">
        <v>93</v>
      </c>
    </row>
    <row r="11" spans="1:23" ht="15.75" customHeight="1" x14ac:dyDescent="0.25">
      <c r="A11" s="3">
        <v>369</v>
      </c>
      <c r="B11" s="3">
        <v>3</v>
      </c>
      <c r="C11" s="3" t="s">
        <v>118</v>
      </c>
      <c r="D11" s="85"/>
      <c r="E11" s="3" t="s">
        <v>25</v>
      </c>
      <c r="F11">
        <v>-0.79217599999999999</v>
      </c>
      <c r="G11" t="s">
        <v>92</v>
      </c>
      <c r="H11">
        <v>-6.0312400000000004</v>
      </c>
      <c r="I11" t="s">
        <v>93</v>
      </c>
      <c r="J11">
        <v>-5.2613799999999999</v>
      </c>
      <c r="K11" t="s">
        <v>93</v>
      </c>
      <c r="L11">
        <v>-0.18202599999999999</v>
      </c>
      <c r="M11" t="s">
        <v>92</v>
      </c>
      <c r="N11">
        <v>-7.5789600000000004</v>
      </c>
      <c r="O11" t="s">
        <v>93</v>
      </c>
      <c r="P11">
        <v>-7.3670499999999999</v>
      </c>
      <c r="Q11" t="s">
        <v>93</v>
      </c>
      <c r="R11">
        <v>-2.7775399999999999E-2</v>
      </c>
      <c r="S11" t="s">
        <v>92</v>
      </c>
      <c r="T11">
        <v>-7.4705700000000004</v>
      </c>
      <c r="U11" t="s">
        <v>93</v>
      </c>
      <c r="V11">
        <v>-7.4908400000000004</v>
      </c>
      <c r="W11" t="s">
        <v>93</v>
      </c>
    </row>
    <row r="12" spans="1:23" ht="15.75" customHeight="1" x14ac:dyDescent="0.25">
      <c r="A12" s="3">
        <v>367</v>
      </c>
      <c r="B12" s="3">
        <v>4</v>
      </c>
      <c r="C12" s="3" t="s">
        <v>118</v>
      </c>
      <c r="D12" s="85"/>
      <c r="E12" s="3" t="s">
        <v>26</v>
      </c>
      <c r="F12">
        <v>5.1205699999999998</v>
      </c>
      <c r="G12" t="s">
        <v>92</v>
      </c>
      <c r="H12">
        <v>5.2199499999999999</v>
      </c>
      <c r="I12" t="s">
        <v>92</v>
      </c>
      <c r="J12">
        <v>8.4733000000000003E-2</v>
      </c>
      <c r="K12" t="s">
        <v>92</v>
      </c>
      <c r="L12">
        <v>3.0547200000000001</v>
      </c>
      <c r="M12" t="s">
        <v>92</v>
      </c>
      <c r="N12">
        <v>3.7408999999999999</v>
      </c>
      <c r="O12" t="s">
        <v>93</v>
      </c>
      <c r="P12">
        <v>0.72023199999999998</v>
      </c>
      <c r="Q12" t="s">
        <v>92</v>
      </c>
      <c r="R12">
        <v>2.6379299999999999</v>
      </c>
      <c r="S12" t="s">
        <v>92</v>
      </c>
      <c r="T12">
        <v>1.6601999999999999</v>
      </c>
      <c r="U12" t="s">
        <v>92</v>
      </c>
      <c r="V12">
        <v>-1.13171</v>
      </c>
      <c r="W12" t="s">
        <v>92</v>
      </c>
    </row>
    <row r="13" spans="1:23" ht="15.75" customHeight="1" x14ac:dyDescent="0.25">
      <c r="A13" s="3">
        <v>285</v>
      </c>
      <c r="B13" s="3">
        <v>4</v>
      </c>
      <c r="C13" s="78" t="s">
        <v>117</v>
      </c>
      <c r="D13" s="85"/>
      <c r="E13" s="4" t="s">
        <v>27</v>
      </c>
      <c r="F13" s="29">
        <v>-0.74522200000000005</v>
      </c>
      <c r="G13" s="29" t="s">
        <v>92</v>
      </c>
      <c r="H13" s="29">
        <v>-1.85301</v>
      </c>
      <c r="I13" s="29" t="s">
        <v>92</v>
      </c>
      <c r="J13" s="29">
        <v>-1.1303399999999999</v>
      </c>
      <c r="K13" s="29" t="s">
        <v>92</v>
      </c>
      <c r="L13" s="29">
        <v>0.441305</v>
      </c>
      <c r="M13" s="29" t="s">
        <v>92</v>
      </c>
      <c r="N13" s="29">
        <v>1.591</v>
      </c>
      <c r="O13" s="29" t="s">
        <v>92</v>
      </c>
      <c r="P13" s="29">
        <v>1.1846399999999999</v>
      </c>
      <c r="Q13" s="29" t="s">
        <v>92</v>
      </c>
      <c r="R13" s="29">
        <v>-1.22285</v>
      </c>
      <c r="S13" s="29" t="s">
        <v>92</v>
      </c>
      <c r="T13" s="29">
        <v>-2.1688299999999998</v>
      </c>
      <c r="U13" s="29" t="s">
        <v>92</v>
      </c>
      <c r="V13" s="29">
        <v>-1.1257699999999999</v>
      </c>
      <c r="W13" s="29" t="s">
        <v>92</v>
      </c>
    </row>
    <row r="14" spans="1:23" ht="15.75" customHeight="1" x14ac:dyDescent="0.25">
      <c r="A14" s="3">
        <v>268</v>
      </c>
      <c r="B14" s="3">
        <v>3</v>
      </c>
      <c r="C14" s="79"/>
      <c r="D14" s="85"/>
      <c r="E14" s="4" t="s">
        <v>28</v>
      </c>
      <c r="F14" s="29">
        <v>-1.9891099999999999</v>
      </c>
      <c r="G14" s="29" t="s">
        <v>92</v>
      </c>
      <c r="H14" s="29" t="e">
        <v>#NAME?</v>
      </c>
      <c r="I14" s="29" t="s">
        <v>92</v>
      </c>
      <c r="J14" s="29" t="e">
        <v>#NAME?</v>
      </c>
      <c r="K14" s="29" t="s">
        <v>92</v>
      </c>
      <c r="L14" s="29">
        <v>-1.1617900000000001</v>
      </c>
      <c r="M14" s="29" t="s">
        <v>92</v>
      </c>
      <c r="N14" s="29" t="s">
        <v>94</v>
      </c>
      <c r="O14" s="29" t="s">
        <v>92</v>
      </c>
      <c r="P14" s="29" t="s">
        <v>94</v>
      </c>
      <c r="Q14" s="29" t="s">
        <v>92</v>
      </c>
      <c r="R14" s="29">
        <v>-1.3341099999999999</v>
      </c>
      <c r="S14" s="29" t="s">
        <v>92</v>
      </c>
      <c r="T14" s="29" t="e">
        <v>#NAME?</v>
      </c>
      <c r="U14" s="29" t="s">
        <v>92</v>
      </c>
      <c r="V14" s="29" t="e">
        <v>#NAME?</v>
      </c>
      <c r="W14" s="29" t="s">
        <v>92</v>
      </c>
    </row>
    <row r="15" spans="1:23" ht="15.75" customHeight="1" x14ac:dyDescent="0.25">
      <c r="A15" s="3">
        <v>172</v>
      </c>
      <c r="B15" s="3">
        <v>8</v>
      </c>
      <c r="C15" s="79"/>
      <c r="D15" s="85"/>
      <c r="E15" s="4" t="s">
        <v>29</v>
      </c>
      <c r="F15" s="29"/>
      <c r="G15" s="29"/>
      <c r="H15" s="29"/>
      <c r="I15" s="29"/>
      <c r="J15" s="29"/>
      <c r="K15" s="29"/>
      <c r="L15" s="29"/>
      <c r="M15" s="29"/>
      <c r="N15" s="29" t="s">
        <v>95</v>
      </c>
      <c r="O15" s="29" t="s">
        <v>92</v>
      </c>
      <c r="P15" s="29" t="s">
        <v>95</v>
      </c>
      <c r="Q15" s="29" t="s">
        <v>92</v>
      </c>
      <c r="R15" s="29">
        <v>0.98950499999999997</v>
      </c>
      <c r="S15" s="29" t="s">
        <v>92</v>
      </c>
      <c r="T15" s="29">
        <v>0.78545900000000002</v>
      </c>
      <c r="U15" s="29" t="s">
        <v>92</v>
      </c>
      <c r="V15" s="29">
        <v>-0.182259</v>
      </c>
      <c r="W15" s="29" t="s">
        <v>92</v>
      </c>
    </row>
    <row r="16" spans="1:23" ht="15.75" customHeight="1" x14ac:dyDescent="0.25">
      <c r="A16" s="3">
        <v>399</v>
      </c>
      <c r="B16" s="3" t="s">
        <v>30</v>
      </c>
      <c r="C16" s="79"/>
      <c r="D16" s="85"/>
      <c r="E16" s="21" t="s">
        <v>31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5.75" customHeight="1" x14ac:dyDescent="0.25">
      <c r="A17" s="3">
        <v>341</v>
      </c>
      <c r="B17" s="3" t="s">
        <v>30</v>
      </c>
      <c r="C17" s="79"/>
      <c r="D17" s="85"/>
      <c r="E17" s="21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5.75" customHeight="1" x14ac:dyDescent="0.25">
      <c r="A18" s="3">
        <v>379</v>
      </c>
      <c r="B18" s="3" t="s">
        <v>30</v>
      </c>
      <c r="C18" s="79"/>
      <c r="D18" s="85"/>
      <c r="E18" s="21" t="s">
        <v>33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5.75" customHeight="1" x14ac:dyDescent="0.25">
      <c r="A19" s="3">
        <v>363</v>
      </c>
      <c r="B19" s="3">
        <v>4</v>
      </c>
      <c r="C19" s="80"/>
      <c r="D19" s="86"/>
      <c r="E19" s="21" t="s">
        <v>34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3">
        <v>485</v>
      </c>
      <c r="B20" s="3">
        <v>7</v>
      </c>
      <c r="C20" s="3" t="s">
        <v>124</v>
      </c>
      <c r="D20" s="84" t="s">
        <v>35</v>
      </c>
      <c r="E20" s="3" t="s">
        <v>111</v>
      </c>
      <c r="F20">
        <v>-1.0748</v>
      </c>
      <c r="G20" t="s">
        <v>92</v>
      </c>
      <c r="H20">
        <v>-5.1307600000000004</v>
      </c>
      <c r="I20" t="s">
        <v>93</v>
      </c>
      <c r="J20">
        <v>-4.08162</v>
      </c>
      <c r="K20" t="s">
        <v>93</v>
      </c>
      <c r="L20">
        <v>-0.41621200000000003</v>
      </c>
      <c r="M20" t="s">
        <v>92</v>
      </c>
      <c r="N20">
        <v>-4.8269399999999996</v>
      </c>
      <c r="O20" t="s">
        <v>93</v>
      </c>
      <c r="P20">
        <v>-4.3808199999999999</v>
      </c>
      <c r="Q20" t="s">
        <v>93</v>
      </c>
      <c r="R20">
        <v>-0.690971</v>
      </c>
      <c r="S20" t="s">
        <v>92</v>
      </c>
      <c r="T20">
        <v>-5.6497299999999999</v>
      </c>
      <c r="U20" t="s">
        <v>93</v>
      </c>
      <c r="V20">
        <v>-5.0032800000000002</v>
      </c>
      <c r="W20" t="s">
        <v>93</v>
      </c>
    </row>
    <row r="21" spans="1:23" ht="15.75" customHeight="1" x14ac:dyDescent="0.25">
      <c r="A21" s="3">
        <v>486</v>
      </c>
      <c r="B21" s="3">
        <v>3</v>
      </c>
      <c r="C21" s="78" t="s">
        <v>119</v>
      </c>
      <c r="D21" s="85"/>
      <c r="E21" s="4" t="s">
        <v>112</v>
      </c>
      <c r="F21" s="29">
        <v>0.50912400000000002</v>
      </c>
      <c r="G21" s="29" t="s">
        <v>92</v>
      </c>
      <c r="H21" s="29">
        <v>3.9030900000000002</v>
      </c>
      <c r="I21" s="29" t="s">
        <v>93</v>
      </c>
      <c r="J21" s="29">
        <v>3.3645399999999999</v>
      </c>
      <c r="K21" s="29" t="s">
        <v>93</v>
      </c>
      <c r="L21" s="29">
        <v>1.1842900000000001</v>
      </c>
      <c r="M21" s="29" t="s">
        <v>92</v>
      </c>
      <c r="N21" s="29">
        <v>4.32531</v>
      </c>
      <c r="O21" s="29" t="s">
        <v>93</v>
      </c>
      <c r="P21" s="29">
        <v>3.1737700000000002</v>
      </c>
      <c r="Q21" s="29" t="s">
        <v>93</v>
      </c>
      <c r="R21" s="29">
        <v>2.2219899999999999</v>
      </c>
      <c r="S21" s="29" t="s">
        <v>92</v>
      </c>
      <c r="T21" s="29">
        <v>5.5245100000000003</v>
      </c>
      <c r="U21" s="29" t="s">
        <v>93</v>
      </c>
      <c r="V21" s="29">
        <v>3.1572900000000002</v>
      </c>
      <c r="W21" s="29" t="s">
        <v>93</v>
      </c>
    </row>
    <row r="22" spans="1:23" ht="15.75" customHeight="1" x14ac:dyDescent="0.25">
      <c r="A22" s="3">
        <v>480</v>
      </c>
      <c r="B22" s="3">
        <v>5</v>
      </c>
      <c r="C22" s="79"/>
      <c r="D22" s="85"/>
      <c r="E22" s="4" t="s">
        <v>113</v>
      </c>
      <c r="F22" s="29">
        <v>4.9289500000000004</v>
      </c>
      <c r="G22" s="29" t="s">
        <v>93</v>
      </c>
      <c r="H22" s="29">
        <v>1.2562</v>
      </c>
      <c r="I22" s="29" t="s">
        <v>92</v>
      </c>
      <c r="J22" s="29">
        <v>-3.7045400000000002</v>
      </c>
      <c r="K22" s="29" t="s">
        <v>93</v>
      </c>
      <c r="L22" s="29">
        <v>2.0022000000000002</v>
      </c>
      <c r="M22" s="29" t="s">
        <v>93</v>
      </c>
      <c r="N22" s="29">
        <v>-0.59836199999999995</v>
      </c>
      <c r="O22" s="29" t="s">
        <v>92</v>
      </c>
      <c r="P22" s="29">
        <v>-2.56759</v>
      </c>
      <c r="Q22" s="29" t="s">
        <v>93</v>
      </c>
      <c r="R22" s="29">
        <v>2.32273</v>
      </c>
      <c r="S22" s="29" t="s">
        <v>92</v>
      </c>
      <c r="T22" s="29">
        <v>-0.47527199999999997</v>
      </c>
      <c r="U22" s="29" t="s">
        <v>92</v>
      </c>
      <c r="V22" s="29">
        <v>-2.9661900000000001</v>
      </c>
      <c r="W22" s="29" t="s">
        <v>93</v>
      </c>
    </row>
    <row r="23" spans="1:23" ht="15.75" customHeight="1" x14ac:dyDescent="0.25">
      <c r="A23" s="3">
        <v>436</v>
      </c>
      <c r="B23" s="3">
        <v>3</v>
      </c>
      <c r="C23" s="80"/>
      <c r="D23" s="86"/>
      <c r="E23" s="4" t="s">
        <v>114</v>
      </c>
      <c r="F23" s="43">
        <v>1.00664</v>
      </c>
      <c r="G23" s="44" t="s">
        <v>92</v>
      </c>
      <c r="H23" s="44">
        <v>1.54416</v>
      </c>
      <c r="I23" s="44" t="s">
        <v>92</v>
      </c>
      <c r="J23" s="44">
        <v>0.53088199999999997</v>
      </c>
      <c r="K23" s="44" t="s">
        <v>92</v>
      </c>
      <c r="L23" s="44">
        <v>6.2730099999999997E-2</v>
      </c>
      <c r="M23" s="44" t="s">
        <v>92</v>
      </c>
      <c r="N23" s="44">
        <v>-2.77352</v>
      </c>
      <c r="O23" s="44" t="s">
        <v>92</v>
      </c>
      <c r="P23" s="44">
        <v>-2.8119000000000001</v>
      </c>
      <c r="Q23" s="44" t="s">
        <v>92</v>
      </c>
      <c r="R23" s="44">
        <v>0.74386399999999997</v>
      </c>
      <c r="S23" s="44" t="s">
        <v>92</v>
      </c>
      <c r="T23" s="44">
        <v>-0.83658999999999994</v>
      </c>
      <c r="U23" s="44" t="s">
        <v>92</v>
      </c>
      <c r="V23" s="44">
        <v>-1.72885</v>
      </c>
      <c r="W23" s="44" t="s">
        <v>92</v>
      </c>
    </row>
    <row r="24" spans="1:23" ht="15.75" customHeight="1" x14ac:dyDescent="0.25">
      <c r="A24" s="3">
        <v>347</v>
      </c>
      <c r="B24" s="3">
        <v>11</v>
      </c>
      <c r="C24" s="3"/>
      <c r="D24" s="84" t="s">
        <v>36</v>
      </c>
      <c r="E24" s="3" t="s">
        <v>37</v>
      </c>
      <c r="F24" s="39">
        <v>-0.34523500000000001</v>
      </c>
      <c r="G24" s="40" t="s">
        <v>92</v>
      </c>
      <c r="H24" s="40">
        <v>-1.3850899999999999</v>
      </c>
      <c r="I24" s="40" t="s">
        <v>92</v>
      </c>
      <c r="J24" s="40">
        <v>-1.0613999999999999</v>
      </c>
      <c r="K24" s="40" t="s">
        <v>93</v>
      </c>
      <c r="L24" s="40">
        <v>9.0084800000000007E-2</v>
      </c>
      <c r="M24" s="40" t="s">
        <v>92</v>
      </c>
      <c r="N24" s="40">
        <v>-1.11612</v>
      </c>
      <c r="O24" s="40" t="s">
        <v>92</v>
      </c>
      <c r="P24" s="40">
        <v>-1.17622</v>
      </c>
      <c r="Q24" s="40" t="s">
        <v>92</v>
      </c>
      <c r="R24" s="40">
        <v>1.0296400000000001</v>
      </c>
      <c r="S24" s="40" t="s">
        <v>92</v>
      </c>
      <c r="T24" s="40">
        <v>-0.81104500000000002</v>
      </c>
      <c r="U24" s="40" t="s">
        <v>92</v>
      </c>
      <c r="V24" s="40">
        <v>-1.8974500000000001</v>
      </c>
      <c r="W24" s="40" t="s">
        <v>93</v>
      </c>
    </row>
    <row r="25" spans="1:23" ht="15.75" customHeight="1" x14ac:dyDescent="0.25">
      <c r="A25">
        <v>531</v>
      </c>
      <c r="B25" s="7">
        <v>6</v>
      </c>
      <c r="C25" s="3"/>
      <c r="D25" s="85"/>
      <c r="E25" s="3" t="s">
        <v>38</v>
      </c>
      <c r="F25" s="39">
        <v>0.81398599999999999</v>
      </c>
      <c r="G25" s="40" t="s">
        <v>92</v>
      </c>
      <c r="H25" s="40">
        <v>2.48671</v>
      </c>
      <c r="I25" s="40" t="s">
        <v>93</v>
      </c>
      <c r="J25" s="40">
        <v>1.6504700000000001</v>
      </c>
      <c r="K25" s="40" t="s">
        <v>93</v>
      </c>
      <c r="L25" s="40">
        <v>0.48332999999999998</v>
      </c>
      <c r="M25" s="40" t="s">
        <v>92</v>
      </c>
      <c r="N25" s="40">
        <v>2.7105700000000001</v>
      </c>
      <c r="O25" s="40" t="s">
        <v>93</v>
      </c>
      <c r="P25" s="40">
        <v>2.2696000000000001</v>
      </c>
      <c r="Q25" s="40" t="s">
        <v>93</v>
      </c>
      <c r="R25" s="40">
        <v>0.75035200000000002</v>
      </c>
      <c r="S25" s="40" t="s">
        <v>92</v>
      </c>
      <c r="T25" s="40">
        <v>2.1339800000000002</v>
      </c>
      <c r="U25" s="40" t="s">
        <v>92</v>
      </c>
      <c r="V25" s="40">
        <v>1.34514</v>
      </c>
      <c r="W25" s="40" t="s">
        <v>93</v>
      </c>
    </row>
    <row r="26" spans="1:23" ht="15.75" customHeight="1" x14ac:dyDescent="0.25">
      <c r="A26">
        <v>571</v>
      </c>
      <c r="B26" s="3">
        <v>5</v>
      </c>
      <c r="C26" s="3"/>
      <c r="D26" s="85"/>
      <c r="E26" s="3" t="s">
        <v>39</v>
      </c>
      <c r="F26" s="39">
        <v>-1.46574</v>
      </c>
      <c r="G26" s="40" t="s">
        <v>92</v>
      </c>
      <c r="H26" s="40">
        <v>-3.3628300000000002</v>
      </c>
      <c r="I26" s="40" t="s">
        <v>93</v>
      </c>
      <c r="J26" s="40">
        <v>-1.9305600000000001</v>
      </c>
      <c r="K26" s="40" t="s">
        <v>93</v>
      </c>
      <c r="L26" s="40">
        <v>-0.72334799999999999</v>
      </c>
      <c r="M26" s="40" t="s">
        <v>92</v>
      </c>
      <c r="N26" s="40">
        <v>-2.8104300000000002</v>
      </c>
      <c r="O26" s="40" t="s">
        <v>93</v>
      </c>
      <c r="P26" s="40">
        <v>-2.0588799999999998</v>
      </c>
      <c r="Q26" s="40" t="s">
        <v>93</v>
      </c>
      <c r="R26" s="40">
        <v>-0.66701900000000003</v>
      </c>
      <c r="S26" s="40" t="s">
        <v>92</v>
      </c>
      <c r="T26" s="40">
        <v>-2.57545</v>
      </c>
      <c r="U26" s="40" t="s">
        <v>93</v>
      </c>
      <c r="V26" s="40">
        <v>-1.9475800000000001</v>
      </c>
      <c r="W26" s="40" t="s">
        <v>93</v>
      </c>
    </row>
    <row r="27" spans="1:23" ht="15.75" customHeight="1" x14ac:dyDescent="0.25">
      <c r="A27">
        <v>513</v>
      </c>
      <c r="B27" s="3">
        <v>3</v>
      </c>
      <c r="C27" s="3"/>
      <c r="D27" s="85"/>
      <c r="E27" s="12" t="s">
        <v>40</v>
      </c>
      <c r="F27" s="40">
        <v>-1.36761</v>
      </c>
      <c r="G27" s="40" t="s">
        <v>92</v>
      </c>
      <c r="H27" s="40">
        <v>-5.5812400000000002</v>
      </c>
      <c r="I27" s="40" t="s">
        <v>93</v>
      </c>
      <c r="J27" s="40">
        <v>-4.2372800000000002</v>
      </c>
      <c r="K27" s="40" t="s">
        <v>93</v>
      </c>
      <c r="L27" s="40">
        <v>-0.44637399999999999</v>
      </c>
      <c r="M27" s="40" t="s">
        <v>92</v>
      </c>
      <c r="N27" s="40">
        <v>-4.2456899999999997</v>
      </c>
      <c r="O27" s="40" t="s">
        <v>93</v>
      </c>
      <c r="P27" s="40">
        <v>-3.7689900000000001</v>
      </c>
      <c r="Q27" s="40" t="s">
        <v>93</v>
      </c>
      <c r="R27" s="40">
        <v>-0.53677900000000001</v>
      </c>
      <c r="S27" s="40" t="s">
        <v>92</v>
      </c>
      <c r="T27" s="40">
        <v>-4.8365799999999997</v>
      </c>
      <c r="U27" s="40" t="s">
        <v>93</v>
      </c>
      <c r="V27" s="40">
        <v>-4.3452000000000002</v>
      </c>
      <c r="W27" s="40" t="s">
        <v>93</v>
      </c>
    </row>
    <row r="28" spans="1:23" ht="15.75" customHeight="1" x14ac:dyDescent="0.25">
      <c r="A28">
        <v>294</v>
      </c>
      <c r="B28" s="3">
        <v>12</v>
      </c>
      <c r="C28" s="3"/>
      <c r="D28" s="85"/>
      <c r="E28" s="4" t="s">
        <v>41</v>
      </c>
      <c r="F28" s="41">
        <v>0.61130300000000004</v>
      </c>
      <c r="G28" s="42" t="s">
        <v>92</v>
      </c>
      <c r="H28" s="42" t="e">
        <v>#NAME?</v>
      </c>
      <c r="I28" s="42" t="s">
        <v>92</v>
      </c>
      <c r="J28" s="42" t="e">
        <v>#NAME?</v>
      </c>
      <c r="K28" s="42" t="s">
        <v>92</v>
      </c>
      <c r="L28" s="42">
        <v>0.14422099999999999</v>
      </c>
      <c r="M28" s="42" t="s">
        <v>92</v>
      </c>
      <c r="N28" s="42">
        <v>1.1319699999999999</v>
      </c>
      <c r="O28" s="42" t="s">
        <v>92</v>
      </c>
      <c r="P28" s="42">
        <v>1.0190900000000001</v>
      </c>
      <c r="Q28" s="42" t="s">
        <v>92</v>
      </c>
      <c r="R28" s="42">
        <v>0.181064</v>
      </c>
      <c r="S28" s="42" t="s">
        <v>92</v>
      </c>
      <c r="T28" s="42">
        <v>1.1939900000000001</v>
      </c>
      <c r="U28" s="42" t="s">
        <v>92</v>
      </c>
      <c r="V28" s="42">
        <v>0.90762299999999996</v>
      </c>
      <c r="W28" s="42" t="s">
        <v>92</v>
      </c>
    </row>
    <row r="29" spans="1:23" ht="15.75" customHeight="1" x14ac:dyDescent="0.25">
      <c r="A29">
        <v>600</v>
      </c>
      <c r="B29" s="3">
        <v>1</v>
      </c>
      <c r="C29" s="3"/>
      <c r="D29" s="86"/>
      <c r="E29" s="4" t="s">
        <v>42</v>
      </c>
      <c r="F29" s="43">
        <v>-0.861541</v>
      </c>
      <c r="G29" s="44" t="s">
        <v>92</v>
      </c>
      <c r="H29" s="44">
        <v>-1.4961</v>
      </c>
      <c r="I29" s="44" t="s">
        <v>93</v>
      </c>
      <c r="J29" s="44">
        <v>-0.66600700000000002</v>
      </c>
      <c r="K29" s="44" t="s">
        <v>92</v>
      </c>
      <c r="L29" s="44">
        <v>-0.80219600000000002</v>
      </c>
      <c r="M29" s="44" t="s">
        <v>92</v>
      </c>
      <c r="N29" s="44">
        <v>-0.33107900000000001</v>
      </c>
      <c r="O29" s="44" t="s">
        <v>92</v>
      </c>
      <c r="P29" s="44">
        <v>0.50263000000000002</v>
      </c>
      <c r="Q29" s="44" t="s">
        <v>92</v>
      </c>
      <c r="R29" s="44">
        <v>-9.0289900000000006E-2</v>
      </c>
      <c r="S29" s="44" t="s">
        <v>92</v>
      </c>
      <c r="T29" s="44">
        <v>-0.313809</v>
      </c>
      <c r="U29" s="44" t="s">
        <v>92</v>
      </c>
      <c r="V29" s="44">
        <v>-0.24965999999999999</v>
      </c>
      <c r="W29" s="44" t="s">
        <v>92</v>
      </c>
    </row>
    <row r="30" spans="1:23" x14ac:dyDescent="0.25">
      <c r="A30" s="3">
        <v>1033</v>
      </c>
      <c r="B30">
        <v>1</v>
      </c>
      <c r="C30" s="3" t="s">
        <v>138</v>
      </c>
      <c r="D30" s="84" t="s">
        <v>43</v>
      </c>
      <c r="E30" s="3" t="s">
        <v>44</v>
      </c>
      <c r="F30">
        <v>-1.6549499999999999</v>
      </c>
      <c r="G30" t="s">
        <v>92</v>
      </c>
      <c r="H30">
        <v>-5.6471400000000003</v>
      </c>
      <c r="I30" t="s">
        <v>93</v>
      </c>
      <c r="J30">
        <v>-4.0156799999999997</v>
      </c>
      <c r="K30" t="s">
        <v>93</v>
      </c>
      <c r="L30">
        <v>-2.0011000000000001</v>
      </c>
      <c r="M30" t="s">
        <v>93</v>
      </c>
      <c r="N30">
        <v>-5.7826300000000002</v>
      </c>
      <c r="O30" t="s">
        <v>93</v>
      </c>
      <c r="P30">
        <v>-3.75387</v>
      </c>
      <c r="Q30" t="s">
        <v>93</v>
      </c>
      <c r="R30">
        <v>-0.99471100000000001</v>
      </c>
      <c r="S30" t="s">
        <v>92</v>
      </c>
      <c r="T30">
        <v>-5.0362299999999998</v>
      </c>
      <c r="U30" t="s">
        <v>93</v>
      </c>
      <c r="V30">
        <v>-4.0859500000000004</v>
      </c>
      <c r="W30" t="s">
        <v>93</v>
      </c>
    </row>
    <row r="31" spans="1:23" ht="15.75" customHeight="1" x14ac:dyDescent="0.25">
      <c r="A31" s="3">
        <v>1031</v>
      </c>
      <c r="B31">
        <v>6</v>
      </c>
      <c r="C31" s="3" t="s">
        <v>138</v>
      </c>
      <c r="D31" s="85"/>
      <c r="E31" s="3" t="s">
        <v>45</v>
      </c>
      <c r="F31">
        <v>-1.6680200000000001</v>
      </c>
      <c r="G31" t="s">
        <v>92</v>
      </c>
      <c r="H31">
        <v>-6.4476800000000001</v>
      </c>
      <c r="I31" t="s">
        <v>93</v>
      </c>
      <c r="J31">
        <v>-4.80518</v>
      </c>
      <c r="K31" t="s">
        <v>93</v>
      </c>
      <c r="L31">
        <v>-1.5551299999999999</v>
      </c>
      <c r="M31" t="s">
        <v>92</v>
      </c>
      <c r="N31">
        <v>-7.4154099999999996</v>
      </c>
      <c r="O31" t="s">
        <v>93</v>
      </c>
      <c r="P31">
        <v>-5.8318500000000002</v>
      </c>
      <c r="Q31" t="s">
        <v>93</v>
      </c>
      <c r="R31">
        <v>-1.27755</v>
      </c>
      <c r="S31" t="s">
        <v>92</v>
      </c>
      <c r="T31">
        <v>-7.2876899999999996</v>
      </c>
      <c r="U31" t="s">
        <v>93</v>
      </c>
      <c r="V31">
        <v>-6.0342700000000002</v>
      </c>
      <c r="W31" t="s">
        <v>93</v>
      </c>
    </row>
    <row r="32" spans="1:23" ht="15.75" customHeight="1" x14ac:dyDescent="0.25">
      <c r="A32" s="3">
        <v>468</v>
      </c>
      <c r="B32" t="s">
        <v>30</v>
      </c>
      <c r="C32" s="3"/>
      <c r="D32" s="86"/>
      <c r="E32" s="21" t="s">
        <v>46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ht="15.75" customHeight="1" x14ac:dyDescent="0.25">
      <c r="A33" s="3">
        <v>418</v>
      </c>
      <c r="B33" s="3">
        <v>1</v>
      </c>
      <c r="C33" s="3"/>
      <c r="D33" s="8" t="s">
        <v>47</v>
      </c>
      <c r="E33" t="s">
        <v>48</v>
      </c>
      <c r="F33" s="49">
        <v>-1.35144</v>
      </c>
      <c r="G33" s="49" t="s">
        <v>92</v>
      </c>
      <c r="H33" s="49">
        <v>-5.9699900000000001</v>
      </c>
      <c r="I33" s="49" t="s">
        <v>93</v>
      </c>
      <c r="J33" s="49">
        <v>-4.6465800000000002</v>
      </c>
      <c r="K33" s="49" t="s">
        <v>93</v>
      </c>
      <c r="L33" s="49">
        <v>-0.57811800000000002</v>
      </c>
      <c r="M33" s="49" t="s">
        <v>92</v>
      </c>
      <c r="N33" s="49">
        <v>-5.0481199999999999</v>
      </c>
      <c r="O33" s="49" t="s">
        <v>93</v>
      </c>
      <c r="P33" s="49">
        <v>-4.44198</v>
      </c>
      <c r="Q33" s="49" t="s">
        <v>93</v>
      </c>
      <c r="R33" s="49">
        <v>-0.74000100000000002</v>
      </c>
      <c r="S33" s="49" t="s">
        <v>92</v>
      </c>
      <c r="T33" s="49">
        <v>-5.1651300000000004</v>
      </c>
      <c r="U33" s="49" t="s">
        <v>93</v>
      </c>
      <c r="V33" s="49">
        <v>-4.4963600000000001</v>
      </c>
      <c r="W33" s="49" t="s">
        <v>93</v>
      </c>
    </row>
    <row r="34" spans="1:23" ht="15.75" customHeight="1" x14ac:dyDescent="0.25">
      <c r="A34" s="3">
        <v>428</v>
      </c>
      <c r="B34" s="3">
        <v>4</v>
      </c>
      <c r="C34" s="3" t="s">
        <v>120</v>
      </c>
      <c r="D34" s="84" t="s">
        <v>49</v>
      </c>
      <c r="E34" s="12" t="s">
        <v>50</v>
      </c>
      <c r="F34" s="40">
        <v>-1.1101399999999999</v>
      </c>
      <c r="G34" s="40" t="s">
        <v>92</v>
      </c>
      <c r="H34" s="40">
        <v>-6.0229400000000002</v>
      </c>
      <c r="I34" s="40" t="s">
        <v>93</v>
      </c>
      <c r="J34" s="40">
        <v>-4.93851</v>
      </c>
      <c r="K34" s="40" t="s">
        <v>93</v>
      </c>
      <c r="L34" s="40">
        <v>-0.64012899999999995</v>
      </c>
      <c r="M34" s="40" t="s">
        <v>92</v>
      </c>
      <c r="N34" s="40">
        <v>-6.4975699999999996</v>
      </c>
      <c r="O34" s="40" t="s">
        <v>93</v>
      </c>
      <c r="P34" s="40">
        <v>-5.8245300000000002</v>
      </c>
      <c r="Q34" s="40" t="s">
        <v>93</v>
      </c>
      <c r="R34" s="40">
        <v>-0.67258200000000001</v>
      </c>
      <c r="S34" s="40" t="s">
        <v>92</v>
      </c>
      <c r="T34" s="40">
        <v>-7.0245899999999999</v>
      </c>
      <c r="U34" s="40" t="s">
        <v>93</v>
      </c>
      <c r="V34" s="40">
        <v>-6.4425400000000002</v>
      </c>
      <c r="W34" s="40" t="s">
        <v>93</v>
      </c>
    </row>
    <row r="35" spans="1:23" ht="15.75" customHeight="1" x14ac:dyDescent="0.25">
      <c r="A35" s="3">
        <v>370</v>
      </c>
      <c r="B35" s="3">
        <v>3</v>
      </c>
      <c r="C35" s="78" t="s">
        <v>121</v>
      </c>
      <c r="D35" s="85"/>
      <c r="E35" s="4" t="s">
        <v>51</v>
      </c>
      <c r="F35" s="29">
        <v>7.5986600000000001E-2</v>
      </c>
      <c r="G35" s="29" t="s">
        <v>92</v>
      </c>
      <c r="H35" s="29">
        <v>7.4157400000000004</v>
      </c>
      <c r="I35" s="29" t="s">
        <v>92</v>
      </c>
      <c r="J35" s="29">
        <v>7.3201099999999997</v>
      </c>
      <c r="K35" s="29" t="s">
        <v>92</v>
      </c>
      <c r="L35" s="29">
        <v>1.43625</v>
      </c>
      <c r="M35" s="29" t="s">
        <v>92</v>
      </c>
      <c r="N35" s="29">
        <v>6.5379399999999999</v>
      </c>
      <c r="O35" s="29" t="s">
        <v>93</v>
      </c>
      <c r="P35" s="29">
        <v>5.1406099999999997</v>
      </c>
      <c r="Q35" s="29" t="s">
        <v>93</v>
      </c>
      <c r="R35" s="29">
        <v>3.05471</v>
      </c>
      <c r="S35" s="29" t="s">
        <v>92</v>
      </c>
      <c r="T35" s="29">
        <v>8.5480900000000002</v>
      </c>
      <c r="U35" s="29" t="s">
        <v>92</v>
      </c>
      <c r="V35" s="29">
        <v>5.3671100000000003</v>
      </c>
      <c r="W35" s="29" t="s">
        <v>93</v>
      </c>
    </row>
    <row r="36" spans="1:23" ht="15.75" customHeight="1" x14ac:dyDescent="0.25">
      <c r="A36" s="3">
        <v>364</v>
      </c>
      <c r="B36" s="3">
        <v>2</v>
      </c>
      <c r="C36" s="79"/>
      <c r="D36" s="85"/>
      <c r="E36" s="4" t="s">
        <v>52</v>
      </c>
      <c r="F36" s="29">
        <v>0.234652</v>
      </c>
      <c r="G36" s="29" t="s">
        <v>92</v>
      </c>
      <c r="H36" s="29">
        <v>-3.8749500000000001</v>
      </c>
      <c r="I36" s="29" t="s">
        <v>93</v>
      </c>
      <c r="J36" s="29">
        <v>-4.1296400000000002</v>
      </c>
      <c r="K36" s="29" t="s">
        <v>93</v>
      </c>
      <c r="L36" s="29">
        <v>-2.6182E-2</v>
      </c>
      <c r="M36" s="29" t="s">
        <v>92</v>
      </c>
      <c r="N36" s="29">
        <v>-5.2451299999999996</v>
      </c>
      <c r="O36" s="29" t="s">
        <v>93</v>
      </c>
      <c r="P36" s="29">
        <v>-5.1888800000000002</v>
      </c>
      <c r="Q36" s="29" t="s">
        <v>93</v>
      </c>
      <c r="R36" s="29">
        <v>0.67029499999999997</v>
      </c>
      <c r="S36" s="29" t="s">
        <v>92</v>
      </c>
      <c r="T36" s="29">
        <v>-4.9181499999999998</v>
      </c>
      <c r="U36" s="29" t="s">
        <v>93</v>
      </c>
      <c r="V36" s="29">
        <v>-5.7190099999999999</v>
      </c>
      <c r="W36" s="29" t="s">
        <v>93</v>
      </c>
    </row>
    <row r="37" spans="1:23" ht="15.75" customHeight="1" x14ac:dyDescent="0.25">
      <c r="A37" s="3">
        <v>357</v>
      </c>
      <c r="B37" s="3">
        <v>3</v>
      </c>
      <c r="C37" s="80"/>
      <c r="D37" s="86"/>
      <c r="E37" s="4" t="s">
        <v>53</v>
      </c>
      <c r="F37" s="41">
        <v>3.3361399999999999</v>
      </c>
      <c r="G37" s="42" t="s">
        <v>93</v>
      </c>
      <c r="H37" s="42">
        <v>4.0668499999999996</v>
      </c>
      <c r="I37" s="42" t="s">
        <v>93</v>
      </c>
      <c r="J37" s="42">
        <v>0.70241699999999996</v>
      </c>
      <c r="K37" s="42" t="s">
        <v>92</v>
      </c>
      <c r="L37" s="42">
        <v>3.2680199999999999</v>
      </c>
      <c r="M37" s="42" t="s">
        <v>93</v>
      </c>
      <c r="N37" s="42">
        <v>3.0496799999999999</v>
      </c>
      <c r="O37" s="42" t="s">
        <v>93</v>
      </c>
      <c r="P37" s="42">
        <v>-0.183226</v>
      </c>
      <c r="Q37" s="42" t="s">
        <v>92</v>
      </c>
      <c r="R37" s="42">
        <v>2.9576600000000002</v>
      </c>
      <c r="S37" s="42" t="s">
        <v>92</v>
      </c>
      <c r="T37" s="42">
        <v>3.99105</v>
      </c>
      <c r="U37" s="42" t="s">
        <v>93</v>
      </c>
      <c r="V37" s="42">
        <v>0.94634499999999999</v>
      </c>
      <c r="W37" s="42" t="s">
        <v>92</v>
      </c>
    </row>
    <row r="38" spans="1:23" ht="15.75" customHeight="1" x14ac:dyDescent="0.25">
      <c r="A38" s="3">
        <v>1615</v>
      </c>
      <c r="B38" s="3">
        <v>7</v>
      </c>
      <c r="C38" s="3" t="s">
        <v>122</v>
      </c>
      <c r="D38" s="84" t="s">
        <v>54</v>
      </c>
      <c r="E38" s="12" t="s">
        <v>55</v>
      </c>
      <c r="F38" s="50">
        <v>-0.47109200000000001</v>
      </c>
      <c r="G38" s="50" t="s">
        <v>92</v>
      </c>
      <c r="H38" s="50">
        <v>-5.1657000000000002</v>
      </c>
      <c r="I38" s="50" t="s">
        <v>93</v>
      </c>
      <c r="J38" s="50">
        <v>-4.7248200000000002</v>
      </c>
      <c r="K38" s="50" t="s">
        <v>93</v>
      </c>
      <c r="L38" s="50">
        <v>0.48565199999999997</v>
      </c>
      <c r="M38" s="50" t="s">
        <v>92</v>
      </c>
      <c r="N38" s="50">
        <v>-3.3869699999999998</v>
      </c>
      <c r="O38" s="50" t="s">
        <v>93</v>
      </c>
      <c r="P38" s="50">
        <v>-3.8403700000000001</v>
      </c>
      <c r="Q38" s="50" t="s">
        <v>93</v>
      </c>
      <c r="R38" s="50">
        <v>-0.173073</v>
      </c>
      <c r="S38" s="50" t="s">
        <v>92</v>
      </c>
      <c r="T38" s="50">
        <v>-3.8363900000000002</v>
      </c>
      <c r="U38" s="50" t="s">
        <v>93</v>
      </c>
      <c r="V38" s="50">
        <v>-3.6971400000000001</v>
      </c>
      <c r="W38" s="50" t="s">
        <v>93</v>
      </c>
    </row>
    <row r="39" spans="1:23" x14ac:dyDescent="0.25">
      <c r="A39" s="3">
        <v>340</v>
      </c>
      <c r="B39" s="3">
        <v>9</v>
      </c>
      <c r="C39" s="3" t="s">
        <v>56</v>
      </c>
      <c r="D39" s="85"/>
      <c r="E39" s="21" t="s">
        <v>57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x14ac:dyDescent="0.25">
      <c r="A40" s="3">
        <v>2157</v>
      </c>
      <c r="B40" s="3">
        <v>1</v>
      </c>
      <c r="C40" s="3" t="s">
        <v>123</v>
      </c>
      <c r="D40" s="85"/>
      <c r="E40" s="4" t="s">
        <v>58</v>
      </c>
      <c r="F40" s="29">
        <v>3.00109E-2</v>
      </c>
      <c r="G40" s="29" t="s">
        <v>92</v>
      </c>
      <c r="H40" s="29">
        <v>1.4192899999999999</v>
      </c>
      <c r="I40" s="29" t="s">
        <v>92</v>
      </c>
      <c r="J40" s="29">
        <v>1.3542400000000001</v>
      </c>
      <c r="K40" s="29" t="s">
        <v>93</v>
      </c>
      <c r="L40" s="29">
        <v>0.25433</v>
      </c>
      <c r="M40" s="29" t="s">
        <v>92</v>
      </c>
      <c r="N40" s="29">
        <v>1.6473599999999999</v>
      </c>
      <c r="O40" s="29" t="s">
        <v>93</v>
      </c>
      <c r="P40" s="29">
        <v>1.42693</v>
      </c>
      <c r="Q40" s="29" t="s">
        <v>93</v>
      </c>
      <c r="R40" s="29">
        <v>-0.100129</v>
      </c>
      <c r="S40" s="29" t="s">
        <v>92</v>
      </c>
      <c r="T40" s="29">
        <v>2.31135</v>
      </c>
      <c r="U40" s="29" t="s">
        <v>93</v>
      </c>
      <c r="V40" s="29">
        <v>2.2639399999999998</v>
      </c>
      <c r="W40" s="29" t="s">
        <v>93</v>
      </c>
    </row>
    <row r="41" spans="1:23" x14ac:dyDescent="0.25">
      <c r="A41" s="3">
        <v>2193</v>
      </c>
      <c r="B41" s="3">
        <v>5</v>
      </c>
      <c r="C41" s="3" t="s">
        <v>123</v>
      </c>
      <c r="D41" s="86"/>
      <c r="E41" s="4" t="s">
        <v>59</v>
      </c>
      <c r="F41" s="41">
        <v>1.1131599999999999</v>
      </c>
      <c r="G41" s="42" t="s">
        <v>92</v>
      </c>
      <c r="H41" s="42">
        <v>0.77263899999999996</v>
      </c>
      <c r="I41" s="42" t="s">
        <v>92</v>
      </c>
      <c r="J41" s="42">
        <v>-0.36962</v>
      </c>
      <c r="K41" s="42" t="s">
        <v>92</v>
      </c>
      <c r="L41" s="42">
        <v>0.23032</v>
      </c>
      <c r="M41" s="42" t="s">
        <v>92</v>
      </c>
      <c r="N41" s="42">
        <v>-2.2215699999999998</v>
      </c>
      <c r="O41" s="42" t="s">
        <v>92</v>
      </c>
      <c r="P41" s="42">
        <v>-2.41988</v>
      </c>
      <c r="Q41" s="42" t="s">
        <v>92</v>
      </c>
      <c r="R41" s="42">
        <v>-0.241483</v>
      </c>
      <c r="S41" s="42" t="s">
        <v>92</v>
      </c>
      <c r="T41" s="42">
        <v>-1.73123</v>
      </c>
      <c r="U41" s="42" t="s">
        <v>92</v>
      </c>
      <c r="V41" s="42">
        <v>-1.63314</v>
      </c>
      <c r="W41" s="42" t="s">
        <v>92</v>
      </c>
    </row>
    <row r="42" spans="1:23" ht="16.5" x14ac:dyDescent="0.25">
      <c r="A42" s="3">
        <v>402</v>
      </c>
      <c r="B42" s="3">
        <v>8</v>
      </c>
      <c r="C42" s="3" t="s">
        <v>118</v>
      </c>
      <c r="D42" s="9" t="s">
        <v>60</v>
      </c>
      <c r="E42" s="12" t="s">
        <v>115</v>
      </c>
      <c r="F42" s="50">
        <v>-1.13374</v>
      </c>
      <c r="G42" s="50" t="s">
        <v>92</v>
      </c>
      <c r="H42" s="50">
        <v>-6.34816</v>
      </c>
      <c r="I42" s="50" t="s">
        <v>93</v>
      </c>
      <c r="J42" s="50">
        <v>-5.2328400000000004</v>
      </c>
      <c r="K42" s="50" t="s">
        <v>93</v>
      </c>
      <c r="L42" s="50">
        <v>-0.94249000000000005</v>
      </c>
      <c r="M42" s="50" t="s">
        <v>92</v>
      </c>
      <c r="N42" s="50">
        <v>-7.8917400000000004</v>
      </c>
      <c r="O42" s="50" t="s">
        <v>93</v>
      </c>
      <c r="P42" s="50">
        <v>-6.9204100000000004</v>
      </c>
      <c r="Q42" s="50" t="s">
        <v>93</v>
      </c>
      <c r="R42" s="50">
        <v>-0.53556099999999995</v>
      </c>
      <c r="S42" s="50" t="s">
        <v>92</v>
      </c>
      <c r="T42" s="50">
        <v>-7.7300800000000001</v>
      </c>
      <c r="U42" s="50" t="s">
        <v>93</v>
      </c>
      <c r="V42" s="50">
        <v>-7.2222099999999996</v>
      </c>
      <c r="W42" s="50" t="s">
        <v>93</v>
      </c>
    </row>
    <row r="43" spans="1:23" ht="15.75" customHeight="1" x14ac:dyDescent="0.25">
      <c r="A43" s="3">
        <v>424</v>
      </c>
      <c r="B43" s="3">
        <v>3</v>
      </c>
      <c r="C43" s="3" t="s">
        <v>126</v>
      </c>
      <c r="D43" s="15"/>
      <c r="E43" s="4" t="s">
        <v>116</v>
      </c>
      <c r="F43" s="41">
        <v>2.7977400000000001</v>
      </c>
      <c r="G43" s="42" t="s">
        <v>93</v>
      </c>
      <c r="H43" s="42">
        <v>1.1199699999999999</v>
      </c>
      <c r="I43" s="42" t="s">
        <v>92</v>
      </c>
      <c r="J43" s="42">
        <v>-1.69201</v>
      </c>
      <c r="K43" s="42" t="s">
        <v>93</v>
      </c>
      <c r="L43" s="42">
        <v>1.08561</v>
      </c>
      <c r="M43" s="42" t="s">
        <v>92</v>
      </c>
      <c r="N43" s="42">
        <v>0.97461799999999998</v>
      </c>
      <c r="O43" s="42" t="s">
        <v>92</v>
      </c>
      <c r="P43" s="42">
        <v>-7.8479900000000005E-2</v>
      </c>
      <c r="Q43" s="42" t="s">
        <v>92</v>
      </c>
      <c r="R43" s="42">
        <v>1.3665700000000001</v>
      </c>
      <c r="S43" s="42" t="s">
        <v>92</v>
      </c>
      <c r="T43" s="42">
        <v>1.8007500000000001</v>
      </c>
      <c r="U43" s="42" t="s">
        <v>92</v>
      </c>
      <c r="V43" s="42">
        <v>0.37417299999999998</v>
      </c>
      <c r="W43" s="42" t="s">
        <v>92</v>
      </c>
    </row>
    <row r="44" spans="1:23" ht="15.75" customHeight="1" x14ac:dyDescent="0.25">
      <c r="A44" s="3">
        <v>410</v>
      </c>
      <c r="B44" s="3">
        <v>2</v>
      </c>
      <c r="C44" s="3" t="s">
        <v>123</v>
      </c>
      <c r="D44" s="10" t="s">
        <v>61</v>
      </c>
      <c r="E44" s="12" t="s">
        <v>62</v>
      </c>
      <c r="F44" s="50">
        <v>-0.80406999999999995</v>
      </c>
      <c r="G44" s="50" t="s">
        <v>92</v>
      </c>
      <c r="H44" s="50">
        <v>-6.3932399999999996</v>
      </c>
      <c r="I44" s="50" t="s">
        <v>93</v>
      </c>
      <c r="J44" s="50">
        <v>-5.6123500000000002</v>
      </c>
      <c r="K44" s="50" t="s">
        <v>93</v>
      </c>
      <c r="L44" s="50">
        <v>-1.0331999999999999</v>
      </c>
      <c r="M44" s="50" t="s">
        <v>92</v>
      </c>
      <c r="N44" s="50">
        <v>-7.45336</v>
      </c>
      <c r="O44" s="50" t="s">
        <v>93</v>
      </c>
      <c r="P44" s="50">
        <v>-6.3928500000000001</v>
      </c>
      <c r="Q44" s="50" t="s">
        <v>93</v>
      </c>
      <c r="R44" s="50">
        <v>-0.57900700000000005</v>
      </c>
      <c r="S44" s="50" t="s">
        <v>92</v>
      </c>
      <c r="T44" s="50">
        <v>-7.9524499999999998</v>
      </c>
      <c r="U44" s="50" t="s">
        <v>93</v>
      </c>
      <c r="V44" s="50">
        <v>-7.4029699999999998</v>
      </c>
      <c r="W44" s="50" t="s">
        <v>93</v>
      </c>
    </row>
    <row r="45" spans="1:23" ht="15.75" customHeight="1" x14ac:dyDescent="0.25">
      <c r="A45" s="3">
        <v>469</v>
      </c>
      <c r="B45" s="3">
        <v>1</v>
      </c>
      <c r="C45" s="3" t="s">
        <v>125</v>
      </c>
      <c r="D45" s="10" t="s">
        <v>63</v>
      </c>
      <c r="E45" s="3" t="s">
        <v>64</v>
      </c>
      <c r="F45" s="45">
        <v>-1.0321800000000001</v>
      </c>
      <c r="G45" s="46" t="s">
        <v>92</v>
      </c>
      <c r="H45" s="46">
        <v>-2.3293599999999999</v>
      </c>
      <c r="I45" s="46" t="s">
        <v>93</v>
      </c>
      <c r="J45" s="46">
        <v>-1.32223</v>
      </c>
      <c r="K45" s="46" t="s">
        <v>93</v>
      </c>
      <c r="L45" s="46">
        <v>-0.93734499999999998</v>
      </c>
      <c r="M45" s="46" t="s">
        <v>92</v>
      </c>
      <c r="N45" s="46">
        <v>-2.6081799999999999</v>
      </c>
      <c r="O45" s="46" t="s">
        <v>93</v>
      </c>
      <c r="P45" s="46">
        <v>-1.6395</v>
      </c>
      <c r="Q45" s="46" t="s">
        <v>93</v>
      </c>
      <c r="R45" s="46">
        <v>-0.16764000000000001</v>
      </c>
      <c r="S45" s="46" t="s">
        <v>92</v>
      </c>
      <c r="T45" s="46">
        <v>-3.0495899999999998</v>
      </c>
      <c r="U45" s="46" t="s">
        <v>93</v>
      </c>
      <c r="V45" s="46">
        <v>-2.9381699999999999</v>
      </c>
      <c r="W45" s="46" t="s">
        <v>93</v>
      </c>
    </row>
    <row r="46" spans="1:23" ht="15.75" customHeight="1" x14ac:dyDescent="0.25">
      <c r="A46" s="3">
        <v>175</v>
      </c>
      <c r="B46" s="3">
        <v>12</v>
      </c>
      <c r="C46" s="3"/>
      <c r="D46" s="84" t="s">
        <v>65</v>
      </c>
      <c r="E46" s="3" t="s">
        <v>66</v>
      </c>
      <c r="F46">
        <v>-5.3411199999999999E-2</v>
      </c>
      <c r="G46" t="s">
        <v>92</v>
      </c>
      <c r="H46">
        <v>-4.8110600000000003</v>
      </c>
      <c r="I46" t="s">
        <v>93</v>
      </c>
      <c r="J46">
        <v>-4.7816700000000001</v>
      </c>
      <c r="K46" t="s">
        <v>93</v>
      </c>
      <c r="L46">
        <v>0.16216700000000001</v>
      </c>
      <c r="M46" t="s">
        <v>92</v>
      </c>
      <c r="N46">
        <v>-6.24831</v>
      </c>
      <c r="O46" t="s">
        <v>93</v>
      </c>
      <c r="P46">
        <v>-6.3820199999999998</v>
      </c>
      <c r="Q46" t="s">
        <v>93</v>
      </c>
      <c r="R46">
        <v>0.21263699999999999</v>
      </c>
      <c r="S46" t="s">
        <v>92</v>
      </c>
      <c r="T46">
        <v>-6.5382400000000001</v>
      </c>
      <c r="U46" t="s">
        <v>93</v>
      </c>
      <c r="V46">
        <v>-6.79711</v>
      </c>
      <c r="W46" t="s">
        <v>93</v>
      </c>
    </row>
    <row r="47" spans="1:23" ht="15.75" customHeight="1" x14ac:dyDescent="0.25">
      <c r="A47" s="3">
        <v>175</v>
      </c>
      <c r="B47" s="3" t="s">
        <v>30</v>
      </c>
      <c r="C47" s="3"/>
      <c r="D47" s="85"/>
      <c r="E47" s="3" t="s">
        <v>67</v>
      </c>
      <c r="F47">
        <v>-0.38780599999999998</v>
      </c>
      <c r="G47" t="s">
        <v>92</v>
      </c>
      <c r="H47">
        <v>-5.9554200000000002</v>
      </c>
      <c r="I47" t="s">
        <v>93</v>
      </c>
      <c r="J47">
        <v>-5.59307</v>
      </c>
      <c r="K47" t="s">
        <v>93</v>
      </c>
      <c r="L47">
        <v>0.17814199999999999</v>
      </c>
      <c r="M47" t="s">
        <v>92</v>
      </c>
      <c r="N47">
        <v>-6.3216200000000002</v>
      </c>
      <c r="O47" t="s">
        <v>93</v>
      </c>
      <c r="P47">
        <v>-6.4745600000000003</v>
      </c>
      <c r="Q47" t="s">
        <v>93</v>
      </c>
      <c r="R47">
        <v>-0.13220999999999999</v>
      </c>
      <c r="S47" t="s">
        <v>92</v>
      </c>
      <c r="T47">
        <v>-7.1617499999999996</v>
      </c>
      <c r="U47" t="s">
        <v>93</v>
      </c>
      <c r="V47">
        <v>-7.0644200000000001</v>
      </c>
      <c r="W47" t="s">
        <v>93</v>
      </c>
    </row>
    <row r="48" spans="1:23" ht="15.75" customHeight="1" x14ac:dyDescent="0.25">
      <c r="A48" s="3">
        <v>175</v>
      </c>
      <c r="B48" s="3">
        <v>12</v>
      </c>
      <c r="C48" s="3"/>
      <c r="D48" s="85"/>
      <c r="E48" s="3" t="s">
        <v>68</v>
      </c>
      <c r="F48">
        <v>-0.83616299999999999</v>
      </c>
      <c r="G48" t="s">
        <v>92</v>
      </c>
      <c r="H48">
        <v>-5.0164299999999997</v>
      </c>
      <c r="I48" t="s">
        <v>93</v>
      </c>
      <c r="J48">
        <v>-4.2</v>
      </c>
      <c r="K48" t="s">
        <v>93</v>
      </c>
      <c r="L48">
        <v>-0.36296699999999998</v>
      </c>
      <c r="M48" t="s">
        <v>92</v>
      </c>
      <c r="N48">
        <v>-6.16275</v>
      </c>
      <c r="O48" t="s">
        <v>93</v>
      </c>
      <c r="P48">
        <v>-5.7727399999999998</v>
      </c>
      <c r="Q48" t="s">
        <v>93</v>
      </c>
      <c r="R48">
        <v>0.13882900000000001</v>
      </c>
      <c r="S48" t="s">
        <v>92</v>
      </c>
      <c r="T48">
        <v>-5.9542900000000003</v>
      </c>
      <c r="U48" t="s">
        <v>93</v>
      </c>
      <c r="V48">
        <v>-6.1525800000000004</v>
      </c>
      <c r="W48" t="s">
        <v>93</v>
      </c>
    </row>
    <row r="49" spans="1:23" x14ac:dyDescent="0.25">
      <c r="A49" s="3">
        <v>138</v>
      </c>
      <c r="B49" s="3" t="s">
        <v>30</v>
      </c>
      <c r="C49" s="3"/>
      <c r="D49" s="85"/>
      <c r="E49" s="3" t="s">
        <v>69</v>
      </c>
      <c r="F49">
        <v>-1.0208200000000001</v>
      </c>
      <c r="G49" t="s">
        <v>92</v>
      </c>
      <c r="H49">
        <v>1.37415</v>
      </c>
      <c r="I49" t="s">
        <v>92</v>
      </c>
      <c r="J49">
        <v>2.3780199999999998</v>
      </c>
      <c r="K49" t="s">
        <v>93</v>
      </c>
      <c r="L49">
        <v>-0.27138299999999999</v>
      </c>
      <c r="M49" t="s">
        <v>92</v>
      </c>
      <c r="N49">
        <v>-7.2642699999999998</v>
      </c>
      <c r="O49" t="s">
        <v>93</v>
      </c>
      <c r="P49">
        <v>-6.9649200000000002</v>
      </c>
      <c r="Q49" t="s">
        <v>93</v>
      </c>
      <c r="R49">
        <v>0.230077</v>
      </c>
      <c r="S49" t="s">
        <v>92</v>
      </c>
      <c r="T49">
        <v>-6.0389999999999997</v>
      </c>
      <c r="U49" t="s">
        <v>93</v>
      </c>
      <c r="V49">
        <v>-6.3252100000000002</v>
      </c>
      <c r="W49" t="s">
        <v>93</v>
      </c>
    </row>
    <row r="50" spans="1:23" x14ac:dyDescent="0.25">
      <c r="A50" s="3">
        <v>175</v>
      </c>
      <c r="B50" s="3">
        <v>5</v>
      </c>
      <c r="C50" s="3"/>
      <c r="D50" s="85"/>
      <c r="E50" s="3" t="s">
        <v>70</v>
      </c>
      <c r="F50">
        <v>-0.71363500000000002</v>
      </c>
      <c r="G50" t="s">
        <v>92</v>
      </c>
      <c r="H50">
        <v>-5.23855</v>
      </c>
      <c r="I50" t="s">
        <v>93</v>
      </c>
      <c r="J50">
        <v>-4.5446499999999999</v>
      </c>
      <c r="K50" t="s">
        <v>93</v>
      </c>
      <c r="L50">
        <v>-0.80887200000000004</v>
      </c>
      <c r="M50" t="s">
        <v>92</v>
      </c>
      <c r="N50">
        <v>-7.8718899999999996</v>
      </c>
      <c r="O50" t="s">
        <v>92</v>
      </c>
      <c r="P50">
        <v>-7.0374499999999998</v>
      </c>
      <c r="Q50" t="s">
        <v>93</v>
      </c>
      <c r="R50">
        <v>0.288466</v>
      </c>
      <c r="S50" t="s">
        <v>92</v>
      </c>
      <c r="T50">
        <v>-6.37209</v>
      </c>
      <c r="U50" t="s">
        <v>93</v>
      </c>
      <c r="V50">
        <v>-6.6737099999999998</v>
      </c>
      <c r="W50" t="s">
        <v>93</v>
      </c>
    </row>
    <row r="51" spans="1:23" x14ac:dyDescent="0.25">
      <c r="A51" s="3">
        <v>183</v>
      </c>
      <c r="B51" s="3">
        <v>2</v>
      </c>
      <c r="C51" s="3"/>
      <c r="D51" s="86"/>
      <c r="E51" s="4" t="s">
        <v>71</v>
      </c>
      <c r="F51" s="43">
        <v>0.11584999999999999</v>
      </c>
      <c r="G51" s="44" t="s">
        <v>92</v>
      </c>
      <c r="H51" s="44">
        <v>3.4489999999999998</v>
      </c>
      <c r="I51" s="44" t="s">
        <v>92</v>
      </c>
      <c r="J51" s="44">
        <v>3.30863</v>
      </c>
      <c r="K51" s="44" t="s">
        <v>93</v>
      </c>
      <c r="L51" s="44">
        <v>-0.40305400000000002</v>
      </c>
      <c r="M51" s="44" t="s">
        <v>92</v>
      </c>
      <c r="N51" s="44">
        <v>1.9238599999999999</v>
      </c>
      <c r="O51" s="44" t="s">
        <v>92</v>
      </c>
      <c r="P51" s="44">
        <v>2.3531599999999999</v>
      </c>
      <c r="Q51" s="44" t="s">
        <v>93</v>
      </c>
      <c r="R51" s="44">
        <v>-1.35293</v>
      </c>
      <c r="S51" s="44" t="s">
        <v>92</v>
      </c>
      <c r="T51" s="44">
        <v>-0.242452</v>
      </c>
      <c r="U51" s="44" t="s">
        <v>92</v>
      </c>
      <c r="V51" s="44">
        <v>0.96330899999999997</v>
      </c>
      <c r="W51" s="44" t="s">
        <v>92</v>
      </c>
    </row>
    <row r="52" spans="1:23" x14ac:dyDescent="0.25">
      <c r="A52" s="3">
        <v>400</v>
      </c>
      <c r="B52" s="3">
        <v>3</v>
      </c>
      <c r="C52" s="3" t="s">
        <v>120</v>
      </c>
      <c r="D52" s="77" t="s">
        <v>150</v>
      </c>
      <c r="E52" s="17" t="s">
        <v>144</v>
      </c>
      <c r="F52" s="55">
        <v>0.57946500000000001</v>
      </c>
      <c r="G52" s="55" t="s">
        <v>92</v>
      </c>
      <c r="H52" s="55">
        <v>0.79113999999999995</v>
      </c>
      <c r="I52" s="55" t="s">
        <v>92</v>
      </c>
      <c r="J52" s="55">
        <v>0.18654000000000001</v>
      </c>
      <c r="K52" s="55" t="s">
        <v>92</v>
      </c>
      <c r="L52" s="55">
        <v>-0.26714100000000002</v>
      </c>
      <c r="M52" s="55" t="s">
        <v>92</v>
      </c>
      <c r="N52" s="55">
        <v>0.52184699999999995</v>
      </c>
      <c r="O52" s="55" t="s">
        <v>92</v>
      </c>
      <c r="P52" s="55">
        <v>0.81944099999999997</v>
      </c>
      <c r="Q52" s="55" t="s">
        <v>92</v>
      </c>
      <c r="R52" s="55">
        <v>0.37591999999999998</v>
      </c>
      <c r="S52" s="55" t="s">
        <v>92</v>
      </c>
      <c r="T52" s="55">
        <v>0.96987999999999996</v>
      </c>
      <c r="U52" s="55" t="s">
        <v>92</v>
      </c>
      <c r="V52" s="55">
        <v>0.52590599999999998</v>
      </c>
      <c r="W52" s="55" t="s">
        <v>92</v>
      </c>
    </row>
    <row r="53" spans="1:23" x14ac:dyDescent="0.25">
      <c r="A53" s="3">
        <v>425</v>
      </c>
      <c r="B53" s="3">
        <v>4</v>
      </c>
      <c r="C53" s="3" t="s">
        <v>120</v>
      </c>
      <c r="D53" s="77"/>
      <c r="E53" s="17" t="s">
        <v>145</v>
      </c>
      <c r="F53" s="55">
        <v>1.81728</v>
      </c>
      <c r="G53" s="55" t="s">
        <v>93</v>
      </c>
      <c r="H53" s="55">
        <v>2.83826</v>
      </c>
      <c r="I53" s="55" t="s">
        <v>93</v>
      </c>
      <c r="J53" s="55">
        <v>0.99816400000000005</v>
      </c>
      <c r="K53" s="55" t="s">
        <v>93</v>
      </c>
      <c r="L53" s="55">
        <v>0.89654199999999995</v>
      </c>
      <c r="M53" s="55" t="s">
        <v>92</v>
      </c>
      <c r="N53" s="55">
        <v>2.6191800000000001</v>
      </c>
      <c r="O53" s="55" t="s">
        <v>93</v>
      </c>
      <c r="P53" s="55">
        <v>1.75542</v>
      </c>
      <c r="Q53" s="55" t="s">
        <v>93</v>
      </c>
      <c r="R53" s="55">
        <v>1.5767100000000001</v>
      </c>
      <c r="S53" s="55" t="s">
        <v>92</v>
      </c>
      <c r="T53" s="55">
        <v>2.6516000000000002</v>
      </c>
      <c r="U53" s="55" t="s">
        <v>93</v>
      </c>
      <c r="V53" s="55">
        <v>0.98733000000000004</v>
      </c>
      <c r="W53" s="55" t="s">
        <v>93</v>
      </c>
    </row>
    <row r="54" spans="1:23" x14ac:dyDescent="0.25">
      <c r="A54" s="3">
        <v>239</v>
      </c>
      <c r="B54" s="3">
        <v>12</v>
      </c>
      <c r="C54" s="3"/>
      <c r="D54" s="77"/>
      <c r="E54" s="17" t="s">
        <v>141</v>
      </c>
      <c r="F54" s="55">
        <v>1.4185700000000001</v>
      </c>
      <c r="G54" s="55" t="s">
        <v>92</v>
      </c>
      <c r="H54" s="55">
        <v>2.95634</v>
      </c>
      <c r="I54" s="55" t="s">
        <v>93</v>
      </c>
      <c r="J54" s="55">
        <v>1.5103800000000001</v>
      </c>
      <c r="K54" s="55" t="s">
        <v>93</v>
      </c>
      <c r="L54" s="55">
        <v>0.62763000000000002</v>
      </c>
      <c r="M54" s="55" t="s">
        <v>92</v>
      </c>
      <c r="N54" s="55">
        <v>4.1443300000000001</v>
      </c>
      <c r="O54" s="55" t="s">
        <v>93</v>
      </c>
      <c r="P54" s="55">
        <v>3.5566800000000001</v>
      </c>
      <c r="Q54" s="55" t="s">
        <v>93</v>
      </c>
      <c r="R54" s="55">
        <v>1.54155</v>
      </c>
      <c r="S54" s="55" t="s">
        <v>92</v>
      </c>
      <c r="T54" s="55">
        <v>3.0585100000000001</v>
      </c>
      <c r="U54" s="55" t="s">
        <v>92</v>
      </c>
      <c r="V54" s="55">
        <v>1.5381800000000001</v>
      </c>
      <c r="W54" s="55" t="s">
        <v>93</v>
      </c>
    </row>
    <row r="55" spans="1:23" x14ac:dyDescent="0.25">
      <c r="A55" s="3">
        <v>374</v>
      </c>
      <c r="B55" s="3">
        <v>8</v>
      </c>
      <c r="C55" s="3"/>
      <c r="D55" s="77"/>
      <c r="E55" s="17" t="s">
        <v>142</v>
      </c>
      <c r="F55" s="55">
        <v>-0.32239699999999999</v>
      </c>
      <c r="G55" s="55" t="s">
        <v>92</v>
      </c>
      <c r="H55" s="55">
        <v>-0.133715</v>
      </c>
      <c r="I55" s="55" t="s">
        <v>92</v>
      </c>
      <c r="J55" s="55">
        <v>0.16200000000000001</v>
      </c>
      <c r="K55" s="55" t="s">
        <v>92</v>
      </c>
      <c r="L55" s="55">
        <v>0.35908000000000001</v>
      </c>
      <c r="M55" s="55" t="s">
        <v>92</v>
      </c>
      <c r="N55" s="55">
        <v>0.200317</v>
      </c>
      <c r="O55" s="55" t="s">
        <v>92</v>
      </c>
      <c r="P55" s="55">
        <v>-0.121019</v>
      </c>
      <c r="Q55" s="55" t="s">
        <v>92</v>
      </c>
      <c r="R55" s="55">
        <v>1.6384799999999999</v>
      </c>
      <c r="S55" s="55" t="s">
        <v>92</v>
      </c>
      <c r="T55" s="55">
        <v>1.9859500000000001</v>
      </c>
      <c r="U55" s="55" t="s">
        <v>92</v>
      </c>
      <c r="V55" s="55">
        <v>0.29187999999999997</v>
      </c>
      <c r="W55" s="55" t="s">
        <v>92</v>
      </c>
    </row>
    <row r="56" spans="1:23" x14ac:dyDescent="0.25">
      <c r="A56" s="3">
        <v>391</v>
      </c>
      <c r="B56" s="3">
        <v>12</v>
      </c>
      <c r="C56" s="3"/>
      <c r="D56" s="77"/>
      <c r="E56" s="17" t="s">
        <v>143</v>
      </c>
      <c r="F56" s="55">
        <v>1.75702</v>
      </c>
      <c r="G56" s="55" t="s">
        <v>93</v>
      </c>
      <c r="H56" s="55">
        <v>1.3818600000000001</v>
      </c>
      <c r="I56" s="55" t="s">
        <v>93</v>
      </c>
      <c r="J56" s="55">
        <v>-0.39766299999999999</v>
      </c>
      <c r="K56" s="55" t="s">
        <v>92</v>
      </c>
      <c r="L56" s="55">
        <v>0.75902700000000001</v>
      </c>
      <c r="M56" s="55" t="s">
        <v>92</v>
      </c>
      <c r="N56" s="55">
        <v>1.32264</v>
      </c>
      <c r="O56" s="55" t="s">
        <v>92</v>
      </c>
      <c r="P56" s="55">
        <v>0.59834699999999996</v>
      </c>
      <c r="Q56" s="55" t="s">
        <v>92</v>
      </c>
      <c r="R56" s="55">
        <v>1.8362499999999999</v>
      </c>
      <c r="S56" s="55" t="s">
        <v>92</v>
      </c>
      <c r="T56" s="55">
        <v>1.90754</v>
      </c>
      <c r="U56" s="55" t="s">
        <v>93</v>
      </c>
      <c r="V56" s="55">
        <v>-7.4390100000000001E-2</v>
      </c>
      <c r="W56" s="55" t="s">
        <v>92</v>
      </c>
    </row>
    <row r="57" spans="1:23" x14ac:dyDescent="0.25">
      <c r="A57" s="3">
        <v>398</v>
      </c>
      <c r="B57" s="3">
        <v>6</v>
      </c>
      <c r="C57" s="3" t="s">
        <v>119</v>
      </c>
      <c r="D57" s="77"/>
      <c r="E57" s="4" t="s">
        <v>146</v>
      </c>
      <c r="F57" s="42">
        <v>3.2189800000000002</v>
      </c>
      <c r="G57" s="42" t="s">
        <v>92</v>
      </c>
      <c r="H57" s="42">
        <v>5.4505299999999997</v>
      </c>
      <c r="I57" s="42" t="s">
        <v>92</v>
      </c>
      <c r="J57" s="42">
        <v>2.2124100000000002</v>
      </c>
      <c r="K57" s="42" t="s">
        <v>93</v>
      </c>
      <c r="L57" s="42">
        <v>0.84516400000000003</v>
      </c>
      <c r="M57" s="42" t="s">
        <v>92</v>
      </c>
      <c r="N57" s="42">
        <v>2.9717799999999999</v>
      </c>
      <c r="O57" s="42" t="s">
        <v>93</v>
      </c>
      <c r="P57" s="42">
        <v>2.1594099999999998</v>
      </c>
      <c r="Q57" s="42" t="s">
        <v>93</v>
      </c>
      <c r="R57" s="42">
        <v>2.0185</v>
      </c>
      <c r="S57" s="42" t="s">
        <v>92</v>
      </c>
      <c r="T57" s="42">
        <v>3.2842799999999999</v>
      </c>
      <c r="U57" s="42" t="s">
        <v>92</v>
      </c>
      <c r="V57" s="42">
        <v>1.2522500000000001</v>
      </c>
      <c r="W57" s="42" t="s">
        <v>92</v>
      </c>
    </row>
    <row r="58" spans="1:23" x14ac:dyDescent="0.25">
      <c r="A58" s="3">
        <v>545</v>
      </c>
      <c r="B58" s="3">
        <v>6</v>
      </c>
      <c r="C58" s="3" t="s">
        <v>119</v>
      </c>
      <c r="D58" s="77"/>
      <c r="E58" s="4" t="s">
        <v>147</v>
      </c>
      <c r="F58" s="42">
        <v>9.3394699999999997E-2</v>
      </c>
      <c r="G58" s="42" t="s">
        <v>92</v>
      </c>
      <c r="H58" s="42">
        <v>-0.13567199999999999</v>
      </c>
      <c r="I58" s="42" t="s">
        <v>92</v>
      </c>
      <c r="J58" s="42">
        <v>-0.25694699999999998</v>
      </c>
      <c r="K58" s="42" t="s">
        <v>92</v>
      </c>
      <c r="L58" s="42">
        <v>0.57246900000000001</v>
      </c>
      <c r="M58" s="42" t="s">
        <v>92</v>
      </c>
      <c r="N58" s="42">
        <v>0.92990200000000001</v>
      </c>
      <c r="O58" s="42" t="s">
        <v>92</v>
      </c>
      <c r="P58" s="42">
        <v>0.39198300000000003</v>
      </c>
      <c r="Q58" s="42" t="s">
        <v>92</v>
      </c>
      <c r="R58" s="42">
        <v>-0.252112</v>
      </c>
      <c r="S58" s="42" t="s">
        <v>92</v>
      </c>
      <c r="T58" s="42">
        <v>-1.0988899999999999</v>
      </c>
      <c r="U58" s="42" t="s">
        <v>92</v>
      </c>
      <c r="V58" s="42">
        <v>-0.93667900000000004</v>
      </c>
      <c r="W58" s="42" t="s">
        <v>92</v>
      </c>
    </row>
    <row r="59" spans="1:23" x14ac:dyDescent="0.25">
      <c r="A59" s="3">
        <v>557</v>
      </c>
      <c r="B59" s="3">
        <v>6</v>
      </c>
      <c r="C59" s="3" t="s">
        <v>119</v>
      </c>
      <c r="D59" s="77"/>
      <c r="E59" s="4" t="s">
        <v>148</v>
      </c>
      <c r="F59" s="42">
        <v>0.71605700000000005</v>
      </c>
      <c r="G59" s="42" t="s">
        <v>92</v>
      </c>
      <c r="H59" s="42">
        <v>0.235347</v>
      </c>
      <c r="I59" s="42" t="s">
        <v>92</v>
      </c>
      <c r="J59" s="42">
        <v>-0.50831400000000004</v>
      </c>
      <c r="K59" s="42" t="s">
        <v>92</v>
      </c>
      <c r="L59" s="42">
        <v>0.73847499999999999</v>
      </c>
      <c r="M59" s="42" t="s">
        <v>92</v>
      </c>
      <c r="N59" s="42">
        <v>1.14316</v>
      </c>
      <c r="O59" s="42" t="s">
        <v>92</v>
      </c>
      <c r="P59" s="42">
        <v>0.43730999999999998</v>
      </c>
      <c r="Q59" s="42" t="s">
        <v>92</v>
      </c>
      <c r="R59" s="42">
        <v>9.2239399999999999E-2</v>
      </c>
      <c r="S59" s="42" t="s">
        <v>92</v>
      </c>
      <c r="T59" s="42">
        <v>0.25384000000000001</v>
      </c>
      <c r="U59" s="42" t="s">
        <v>92</v>
      </c>
      <c r="V59" s="42">
        <v>8.7745500000000004E-2</v>
      </c>
      <c r="W59" s="42" t="s">
        <v>92</v>
      </c>
    </row>
    <row r="60" spans="1:23" x14ac:dyDescent="0.25">
      <c r="A60" s="3">
        <v>541</v>
      </c>
      <c r="B60" s="3">
        <v>7</v>
      </c>
      <c r="C60" s="3" t="s">
        <v>119</v>
      </c>
      <c r="D60" s="77"/>
      <c r="E60" s="4" t="s">
        <v>149</v>
      </c>
      <c r="F60" s="43">
        <v>0.95650500000000005</v>
      </c>
      <c r="G60" s="44" t="s">
        <v>92</v>
      </c>
      <c r="H60" s="44">
        <v>1.2651600000000001</v>
      </c>
      <c r="I60" s="44" t="s">
        <v>92</v>
      </c>
      <c r="J60" s="44">
        <v>0.28003800000000001</v>
      </c>
      <c r="K60" s="44" t="s">
        <v>92</v>
      </c>
      <c r="L60" s="44">
        <v>0.44502599999999998</v>
      </c>
      <c r="M60" s="44" t="s">
        <v>92</v>
      </c>
      <c r="N60" s="44">
        <v>0.68035400000000001</v>
      </c>
      <c r="O60" s="44" t="s">
        <v>92</v>
      </c>
      <c r="P60" s="44">
        <v>0.26934900000000001</v>
      </c>
      <c r="Q60" s="44" t="s">
        <v>92</v>
      </c>
      <c r="R60" s="44">
        <v>0.77715400000000001</v>
      </c>
      <c r="S60" s="44" t="s">
        <v>92</v>
      </c>
      <c r="T60" s="44">
        <v>0.244389</v>
      </c>
      <c r="U60" s="44" t="s">
        <v>92</v>
      </c>
      <c r="V60" s="44">
        <v>-0.61996499999999999</v>
      </c>
      <c r="W60" s="44" t="s">
        <v>92</v>
      </c>
    </row>
    <row r="61" spans="1:23" x14ac:dyDescent="0.25">
      <c r="F61" s="28"/>
    </row>
    <row r="62" spans="1:23" ht="16.5" x14ac:dyDescent="0.3">
      <c r="A62" s="87" t="s">
        <v>96</v>
      </c>
      <c r="B62" s="87"/>
      <c r="C62" s="87"/>
      <c r="D62" s="87"/>
    </row>
    <row r="63" spans="1:23" x14ac:dyDescent="0.25">
      <c r="A63" s="89"/>
      <c r="B63" s="89"/>
      <c r="C63" s="89"/>
      <c r="D63" s="89"/>
      <c r="E63" s="29"/>
      <c r="F63" s="88" t="s">
        <v>97</v>
      </c>
      <c r="G63" s="88"/>
      <c r="H63" s="88"/>
      <c r="I63" s="88"/>
      <c r="J63" s="88"/>
      <c r="K63" s="88"/>
      <c r="L63" s="88" t="s">
        <v>98</v>
      </c>
      <c r="M63" s="88"/>
      <c r="N63" s="88"/>
      <c r="O63" s="88"/>
      <c r="P63" s="88"/>
      <c r="Q63" s="88"/>
      <c r="R63" s="88" t="s">
        <v>99</v>
      </c>
      <c r="S63" s="88"/>
      <c r="T63" s="88"/>
      <c r="U63" s="88"/>
      <c r="V63" s="88"/>
      <c r="W63" s="88"/>
    </row>
    <row r="64" spans="1:23" x14ac:dyDescent="0.25">
      <c r="A64" t="s">
        <v>8</v>
      </c>
      <c r="B64" t="s">
        <v>9</v>
      </c>
      <c r="C64" t="s">
        <v>10</v>
      </c>
      <c r="D64" t="s">
        <v>11</v>
      </c>
      <c r="E64" t="s">
        <v>12</v>
      </c>
      <c r="F64" s="29" t="s">
        <v>100</v>
      </c>
      <c r="G64" t="s">
        <v>89</v>
      </c>
      <c r="H64" s="29" t="s">
        <v>101</v>
      </c>
      <c r="I64" t="s">
        <v>89</v>
      </c>
      <c r="J64" s="29" t="s">
        <v>102</v>
      </c>
      <c r="K64" t="s">
        <v>89</v>
      </c>
      <c r="L64" s="29" t="s">
        <v>100</v>
      </c>
      <c r="M64" t="s">
        <v>89</v>
      </c>
      <c r="N64" s="29" t="s">
        <v>101</v>
      </c>
      <c r="O64" t="s">
        <v>89</v>
      </c>
      <c r="P64" s="29" t="s">
        <v>102</v>
      </c>
      <c r="Q64" t="s">
        <v>89</v>
      </c>
      <c r="R64" s="29" t="s">
        <v>100</v>
      </c>
      <c r="S64" t="s">
        <v>89</v>
      </c>
      <c r="T64" s="29" t="s">
        <v>101</v>
      </c>
      <c r="U64" t="s">
        <v>89</v>
      </c>
      <c r="V64" s="29" t="s">
        <v>102</v>
      </c>
      <c r="W64" t="s">
        <v>89</v>
      </c>
    </row>
    <row r="65" spans="1:23" ht="15.75" customHeight="1" x14ac:dyDescent="0.25">
      <c r="A65" s="3">
        <v>303</v>
      </c>
      <c r="B65" s="3">
        <v>9</v>
      </c>
      <c r="C65" s="3"/>
      <c r="D65" s="84" t="s">
        <v>16</v>
      </c>
      <c r="E65" s="3" t="s">
        <v>17</v>
      </c>
      <c r="F65">
        <v>0.110934</v>
      </c>
      <c r="G65" t="s">
        <v>92</v>
      </c>
      <c r="H65">
        <v>-0.57601999999999998</v>
      </c>
      <c r="I65" t="s">
        <v>92</v>
      </c>
      <c r="J65">
        <v>-0.63681399999999999</v>
      </c>
      <c r="K65" t="s">
        <v>92</v>
      </c>
      <c r="L65">
        <v>-0.149979</v>
      </c>
      <c r="M65" t="s">
        <v>92</v>
      </c>
      <c r="N65">
        <v>-0.69384999999999997</v>
      </c>
      <c r="O65" t="s">
        <v>92</v>
      </c>
      <c r="P65">
        <v>-0.53438099999999999</v>
      </c>
      <c r="Q65" t="s">
        <v>92</v>
      </c>
      <c r="R65">
        <v>1.01986</v>
      </c>
      <c r="S65" t="s">
        <v>92</v>
      </c>
      <c r="T65">
        <v>0.62331000000000003</v>
      </c>
      <c r="U65" t="s">
        <v>92</v>
      </c>
      <c r="V65">
        <v>-0.424321</v>
      </c>
      <c r="W65" t="s">
        <v>92</v>
      </c>
    </row>
    <row r="66" spans="1:23" ht="15.75" customHeight="1" x14ac:dyDescent="0.25">
      <c r="A66" s="3">
        <v>365</v>
      </c>
      <c r="B66" s="3">
        <v>4</v>
      </c>
      <c r="C66" s="3"/>
      <c r="D66" s="85"/>
      <c r="E66" s="3" t="s">
        <v>18</v>
      </c>
      <c r="F66">
        <v>-1.03738</v>
      </c>
      <c r="G66" t="s">
        <v>92</v>
      </c>
      <c r="H66">
        <v>-1.2080500000000001</v>
      </c>
      <c r="I66" t="s">
        <v>92</v>
      </c>
      <c r="J66">
        <v>-0.15340699999999999</v>
      </c>
      <c r="K66" t="s">
        <v>92</v>
      </c>
      <c r="L66">
        <v>-0.76259600000000005</v>
      </c>
      <c r="M66" t="s">
        <v>92</v>
      </c>
      <c r="N66">
        <v>-0.60654399999999997</v>
      </c>
      <c r="O66" t="s">
        <v>92</v>
      </c>
      <c r="P66">
        <v>0.16015299999999999</v>
      </c>
      <c r="Q66" t="s">
        <v>92</v>
      </c>
      <c r="R66">
        <v>-2.2518199999999999</v>
      </c>
      <c r="S66" t="s">
        <v>92</v>
      </c>
      <c r="T66">
        <v>-2.7342</v>
      </c>
      <c r="U66" t="s">
        <v>92</v>
      </c>
      <c r="V66">
        <v>-0.51762699999999995</v>
      </c>
      <c r="W66" t="s">
        <v>92</v>
      </c>
    </row>
    <row r="67" spans="1:23" ht="15.75" customHeight="1" x14ac:dyDescent="0.25">
      <c r="A67" s="3">
        <v>308</v>
      </c>
      <c r="B67" s="3">
        <v>8</v>
      </c>
      <c r="C67" s="78" t="s">
        <v>117</v>
      </c>
      <c r="D67" s="85"/>
      <c r="E67" s="4" t="s">
        <v>19</v>
      </c>
      <c r="F67" s="29">
        <v>5.9572800000000002E-2</v>
      </c>
      <c r="G67" s="29" t="s">
        <v>92</v>
      </c>
      <c r="H67" s="29">
        <v>-1.04559</v>
      </c>
      <c r="I67" s="29" t="s">
        <v>92</v>
      </c>
      <c r="J67" s="29">
        <v>-1.0648</v>
      </c>
      <c r="K67" s="29" t="s">
        <v>92</v>
      </c>
      <c r="L67" s="29">
        <v>-0.145431</v>
      </c>
      <c r="M67" s="29" t="s">
        <v>92</v>
      </c>
      <c r="N67" s="29">
        <v>-0.82342000000000004</v>
      </c>
      <c r="O67" s="29" t="s">
        <v>92</v>
      </c>
      <c r="P67" s="29">
        <v>-0.66845200000000005</v>
      </c>
      <c r="Q67" s="29" t="s">
        <v>92</v>
      </c>
      <c r="R67" s="29">
        <v>0.82946500000000001</v>
      </c>
      <c r="S67" s="29" t="s">
        <v>92</v>
      </c>
      <c r="T67" s="29">
        <v>0.19223699999999999</v>
      </c>
      <c r="U67" s="29" t="s">
        <v>92</v>
      </c>
      <c r="V67" s="29">
        <v>-0.65803699999999998</v>
      </c>
      <c r="W67" s="29" t="s">
        <v>92</v>
      </c>
    </row>
    <row r="68" spans="1:23" ht="15.75" customHeight="1" x14ac:dyDescent="0.25">
      <c r="A68" s="3">
        <v>235</v>
      </c>
      <c r="B68" s="3">
        <v>1</v>
      </c>
      <c r="C68" s="79"/>
      <c r="D68" s="85"/>
      <c r="E68" s="4" t="s">
        <v>20</v>
      </c>
      <c r="F68" s="29">
        <v>-0.24984300000000001</v>
      </c>
      <c r="G68" s="29" t="s">
        <v>92</v>
      </c>
      <c r="H68" s="29">
        <v>-0.29807800000000001</v>
      </c>
      <c r="I68" s="29" t="s">
        <v>92</v>
      </c>
      <c r="J68" s="29">
        <v>-2.68937E-2</v>
      </c>
      <c r="K68" s="29" t="s">
        <v>92</v>
      </c>
      <c r="L68" s="29">
        <v>4.1132700000000001E-2</v>
      </c>
      <c r="M68" s="29" t="s">
        <v>92</v>
      </c>
      <c r="N68" s="29">
        <v>0.44136900000000001</v>
      </c>
      <c r="O68" s="29" t="s">
        <v>92</v>
      </c>
      <c r="P68" s="29">
        <v>0.40357999999999999</v>
      </c>
      <c r="Q68" s="29" t="s">
        <v>92</v>
      </c>
      <c r="R68" s="29">
        <v>0.239596</v>
      </c>
      <c r="S68" s="29" t="s">
        <v>92</v>
      </c>
      <c r="T68" s="29">
        <v>-0.101395</v>
      </c>
      <c r="U68" s="29" t="s">
        <v>92</v>
      </c>
      <c r="V68" s="29">
        <v>-0.36640200000000001</v>
      </c>
      <c r="W68" s="29" t="s">
        <v>92</v>
      </c>
    </row>
    <row r="69" spans="1:23" ht="15.75" customHeight="1" x14ac:dyDescent="0.25">
      <c r="A69" s="3">
        <v>231</v>
      </c>
      <c r="B69" s="3">
        <v>2</v>
      </c>
      <c r="C69" s="80"/>
      <c r="D69" s="86"/>
      <c r="E69" s="4" t="s">
        <v>21</v>
      </c>
      <c r="F69" s="29">
        <v>-0.37440400000000001</v>
      </c>
      <c r="G69" s="29" t="s">
        <v>92</v>
      </c>
      <c r="H69" s="29">
        <v>-0.57072000000000001</v>
      </c>
      <c r="I69" s="29" t="s">
        <v>92</v>
      </c>
      <c r="J69" s="29">
        <v>-0.17433299999999999</v>
      </c>
      <c r="K69" s="29" t="s">
        <v>92</v>
      </c>
      <c r="L69" s="29">
        <v>-0.54459199999999996</v>
      </c>
      <c r="M69" s="29" t="s">
        <v>92</v>
      </c>
      <c r="N69" s="29">
        <v>0.161077</v>
      </c>
      <c r="O69" s="29" t="s">
        <v>92</v>
      </c>
      <c r="P69" s="29">
        <v>0.711839</v>
      </c>
      <c r="Q69" s="29" t="s">
        <v>92</v>
      </c>
      <c r="R69" s="29">
        <v>-0.20458100000000001</v>
      </c>
      <c r="S69" s="29" t="s">
        <v>92</v>
      </c>
      <c r="T69" s="29">
        <v>-0.38805400000000001</v>
      </c>
      <c r="U69" s="29" t="s">
        <v>92</v>
      </c>
      <c r="V69" s="29">
        <v>-0.207062</v>
      </c>
      <c r="W69" s="29" t="s">
        <v>92</v>
      </c>
    </row>
    <row r="70" spans="1:23" ht="15.75" customHeight="1" x14ac:dyDescent="0.25">
      <c r="A70" s="3">
        <v>363</v>
      </c>
      <c r="B70" s="3">
        <v>7</v>
      </c>
      <c r="C70" s="3"/>
      <c r="D70" s="84" t="s">
        <v>22</v>
      </c>
      <c r="E70" s="4" t="s">
        <v>23</v>
      </c>
      <c r="F70" s="47">
        <v>0.74456999999999995</v>
      </c>
      <c r="G70" s="48" t="s">
        <v>92</v>
      </c>
      <c r="H70" s="48">
        <v>1.2105600000000001</v>
      </c>
      <c r="I70" s="48" t="s">
        <v>92</v>
      </c>
      <c r="J70" s="48">
        <v>0.421738</v>
      </c>
      <c r="K70" s="48" t="s">
        <v>92</v>
      </c>
      <c r="L70" s="48">
        <v>1.1843399999999999</v>
      </c>
      <c r="M70" s="48" t="s">
        <v>93</v>
      </c>
      <c r="N70" s="48">
        <v>1.34989</v>
      </c>
      <c r="O70" s="48" t="s">
        <v>93</v>
      </c>
      <c r="P70" s="48">
        <v>0.175845</v>
      </c>
      <c r="Q70" s="48" t="s">
        <v>92</v>
      </c>
      <c r="R70" s="48">
        <v>0.77598900000000004</v>
      </c>
      <c r="S70" s="48" t="s">
        <v>92</v>
      </c>
      <c r="T70" s="48">
        <v>0.59984599999999999</v>
      </c>
      <c r="U70" s="48" t="s">
        <v>92</v>
      </c>
      <c r="V70" s="48">
        <v>-0.21074899999999999</v>
      </c>
      <c r="W70" s="48" t="s">
        <v>92</v>
      </c>
    </row>
    <row r="71" spans="1:23" ht="15.75" customHeight="1" x14ac:dyDescent="0.25">
      <c r="A71" s="3">
        <v>369</v>
      </c>
      <c r="B71" s="3">
        <v>7</v>
      </c>
      <c r="C71" s="3" t="s">
        <v>118</v>
      </c>
      <c r="D71" s="85"/>
      <c r="E71" s="3" t="s">
        <v>24</v>
      </c>
      <c r="F71">
        <v>-0.89650099999999999</v>
      </c>
      <c r="G71" t="s">
        <v>92</v>
      </c>
      <c r="H71">
        <v>-0.89563700000000002</v>
      </c>
      <c r="I71" t="s">
        <v>92</v>
      </c>
      <c r="J71">
        <v>2.4041400000000001E-2</v>
      </c>
      <c r="K71" t="s">
        <v>92</v>
      </c>
      <c r="L71">
        <v>-0.229546</v>
      </c>
      <c r="M71" t="s">
        <v>92</v>
      </c>
      <c r="N71">
        <v>0.255243</v>
      </c>
      <c r="O71" t="s">
        <v>92</v>
      </c>
      <c r="P71">
        <v>0.49047000000000002</v>
      </c>
      <c r="Q71" t="s">
        <v>92</v>
      </c>
      <c r="R71">
        <v>0.27812799999999999</v>
      </c>
      <c r="S71" t="s">
        <v>92</v>
      </c>
      <c r="T71">
        <v>0.26848</v>
      </c>
      <c r="U71" t="s">
        <v>92</v>
      </c>
      <c r="V71">
        <v>-3.9676700000000002E-2</v>
      </c>
      <c r="W71" t="s">
        <v>92</v>
      </c>
    </row>
    <row r="72" spans="1:23" ht="15.75" customHeight="1" x14ac:dyDescent="0.25">
      <c r="A72" s="3">
        <v>369</v>
      </c>
      <c r="B72" s="3">
        <v>3</v>
      </c>
      <c r="C72" s="3" t="s">
        <v>118</v>
      </c>
      <c r="D72" s="85"/>
      <c r="E72" s="3" t="s">
        <v>25</v>
      </c>
      <c r="F72">
        <v>-0.78378800000000004</v>
      </c>
      <c r="G72" t="s">
        <v>92</v>
      </c>
      <c r="H72">
        <v>-0.47880099999999998</v>
      </c>
      <c r="I72" t="s">
        <v>92</v>
      </c>
      <c r="J72">
        <v>0.32357900000000001</v>
      </c>
      <c r="K72" t="s">
        <v>92</v>
      </c>
      <c r="L72">
        <v>-0.15347</v>
      </c>
      <c r="M72" t="s">
        <v>92</v>
      </c>
      <c r="N72">
        <v>0.30604500000000001</v>
      </c>
      <c r="O72" t="s">
        <v>92</v>
      </c>
      <c r="P72">
        <v>0.46695199999999998</v>
      </c>
      <c r="Q72" t="s">
        <v>92</v>
      </c>
      <c r="R72" s="14">
        <v>-2.36747</v>
      </c>
      <c r="S72" s="14" t="s">
        <v>93</v>
      </c>
      <c r="T72" s="14">
        <v>-1.8597900000000001</v>
      </c>
      <c r="U72" s="14" t="s">
        <v>93</v>
      </c>
      <c r="V72">
        <v>0.48109600000000002</v>
      </c>
      <c r="W72" t="s">
        <v>92</v>
      </c>
    </row>
    <row r="73" spans="1:23" ht="15.75" customHeight="1" x14ac:dyDescent="0.25">
      <c r="A73" s="3">
        <v>367</v>
      </c>
      <c r="B73" s="3">
        <v>4</v>
      </c>
      <c r="C73" s="3" t="s">
        <v>118</v>
      </c>
      <c r="D73" s="85"/>
      <c r="E73" s="3" t="s">
        <v>26</v>
      </c>
      <c r="F73">
        <v>1.10408</v>
      </c>
      <c r="G73" t="s">
        <v>92</v>
      </c>
      <c r="H73">
        <v>2.2023899999999998</v>
      </c>
      <c r="I73" t="s">
        <v>92</v>
      </c>
      <c r="J73">
        <v>1.0347500000000001</v>
      </c>
      <c r="K73" t="s">
        <v>92</v>
      </c>
      <c r="L73">
        <v>-0.95639300000000005</v>
      </c>
      <c r="M73" t="s">
        <v>92</v>
      </c>
      <c r="N73">
        <v>-0.34507900000000002</v>
      </c>
      <c r="O73" t="s">
        <v>92</v>
      </c>
      <c r="P73">
        <v>0.62141999999999997</v>
      </c>
      <c r="Q73" t="s">
        <v>92</v>
      </c>
      <c r="R73">
        <v>-0.42515399999999998</v>
      </c>
      <c r="S73" t="s">
        <v>92</v>
      </c>
      <c r="T73">
        <v>-1.5017499999999999</v>
      </c>
      <c r="U73" t="s">
        <v>92</v>
      </c>
      <c r="V73">
        <v>-1.0960399999999999</v>
      </c>
      <c r="W73" t="s">
        <v>92</v>
      </c>
    </row>
    <row r="74" spans="1:23" ht="15.75" customHeight="1" x14ac:dyDescent="0.25">
      <c r="A74" s="3">
        <v>285</v>
      </c>
      <c r="B74" s="3">
        <v>4</v>
      </c>
      <c r="C74" s="78" t="s">
        <v>117</v>
      </c>
      <c r="D74" s="85"/>
      <c r="E74" s="32" t="s">
        <v>27</v>
      </c>
      <c r="F74" s="35">
        <v>-1.48776</v>
      </c>
      <c r="G74" s="35" t="s">
        <v>92</v>
      </c>
      <c r="H74" s="35">
        <v>0.20861099999999999</v>
      </c>
      <c r="I74" s="35" t="s">
        <v>92</v>
      </c>
      <c r="J74" s="35">
        <v>1.6345000000000001</v>
      </c>
      <c r="K74" s="35" t="s">
        <v>92</v>
      </c>
      <c r="L74" s="35">
        <v>-0.28843400000000002</v>
      </c>
      <c r="M74" s="35" t="s">
        <v>92</v>
      </c>
      <c r="N74" s="35">
        <v>-0.32514799999999999</v>
      </c>
      <c r="O74" s="35" t="s">
        <v>92</v>
      </c>
      <c r="P74" s="35">
        <v>-2.2711700000000001E-2</v>
      </c>
      <c r="Q74" s="35" t="s">
        <v>92</v>
      </c>
      <c r="R74" s="35">
        <v>1.93777</v>
      </c>
      <c r="S74" s="35" t="s">
        <v>92</v>
      </c>
      <c r="T74" s="35">
        <v>-0.259405</v>
      </c>
      <c r="U74" s="35" t="s">
        <v>92</v>
      </c>
      <c r="V74" s="35">
        <v>-2.2130700000000001</v>
      </c>
      <c r="W74" s="35" t="s">
        <v>92</v>
      </c>
    </row>
    <row r="75" spans="1:23" ht="15.75" customHeight="1" x14ac:dyDescent="0.25">
      <c r="A75" s="3">
        <v>268</v>
      </c>
      <c r="B75" s="3">
        <v>3</v>
      </c>
      <c r="C75" s="79"/>
      <c r="D75" s="85"/>
      <c r="E75" s="32" t="s">
        <v>28</v>
      </c>
      <c r="F75" s="35">
        <v>0.124622</v>
      </c>
      <c r="G75" s="35" t="s">
        <v>92</v>
      </c>
      <c r="H75" s="35">
        <v>0.14838100000000001</v>
      </c>
      <c r="I75" s="35" t="s">
        <v>92</v>
      </c>
      <c r="J75" s="35">
        <v>-1.7805600000000001E-2</v>
      </c>
      <c r="K75" s="35" t="s">
        <v>92</v>
      </c>
      <c r="L75" s="35">
        <v>0.98036100000000004</v>
      </c>
      <c r="M75" s="35" t="s">
        <v>92</v>
      </c>
      <c r="N75" s="35">
        <v>0.78734599999999999</v>
      </c>
      <c r="O75" s="35" t="s">
        <v>92</v>
      </c>
      <c r="P75" s="35">
        <v>-0.19059899999999999</v>
      </c>
      <c r="Q75" s="35" t="s">
        <v>92</v>
      </c>
      <c r="R75" s="35"/>
      <c r="S75" s="35"/>
      <c r="T75" s="35"/>
      <c r="U75" s="35"/>
      <c r="V75" s="35"/>
      <c r="W75" s="35"/>
    </row>
    <row r="76" spans="1:23" ht="15.75" customHeight="1" x14ac:dyDescent="0.25">
      <c r="A76" s="3">
        <v>172</v>
      </c>
      <c r="B76" s="3">
        <v>8</v>
      </c>
      <c r="C76" s="79"/>
      <c r="D76" s="85"/>
      <c r="E76" s="32" t="s">
        <v>29</v>
      </c>
      <c r="F76" s="35"/>
      <c r="G76" s="35"/>
      <c r="H76" s="35" t="s">
        <v>95</v>
      </c>
      <c r="I76" s="35" t="s">
        <v>92</v>
      </c>
      <c r="J76" s="35" t="s">
        <v>95</v>
      </c>
      <c r="K76" s="35" t="s">
        <v>92</v>
      </c>
      <c r="L76" s="35"/>
      <c r="M76" s="35"/>
      <c r="N76" s="35" t="s">
        <v>95</v>
      </c>
      <c r="O76" s="35" t="s">
        <v>92</v>
      </c>
      <c r="P76" s="35" t="s">
        <v>95</v>
      </c>
      <c r="Q76" s="35" t="s">
        <v>92</v>
      </c>
      <c r="R76" s="35" t="s">
        <v>95</v>
      </c>
      <c r="S76" s="35" t="s">
        <v>92</v>
      </c>
      <c r="T76" s="35" t="s">
        <v>95</v>
      </c>
      <c r="U76" s="35" t="s">
        <v>92</v>
      </c>
      <c r="V76" s="35">
        <v>-0.42902800000000002</v>
      </c>
      <c r="W76" s="35" t="s">
        <v>92</v>
      </c>
    </row>
    <row r="77" spans="1:23" ht="15.75" customHeight="1" x14ac:dyDescent="0.25">
      <c r="A77" s="3">
        <v>399</v>
      </c>
      <c r="B77" s="3" t="s">
        <v>30</v>
      </c>
      <c r="C77" s="79"/>
      <c r="D77" s="85"/>
      <c r="E77" s="36" t="s">
        <v>31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15.75" customHeight="1" x14ac:dyDescent="0.25">
      <c r="A78" s="3">
        <v>341</v>
      </c>
      <c r="B78" s="3" t="s">
        <v>30</v>
      </c>
      <c r="C78" s="79"/>
      <c r="D78" s="85"/>
      <c r="E78" s="36" t="s">
        <v>32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15.75" customHeight="1" x14ac:dyDescent="0.25">
      <c r="A79" s="3">
        <v>379</v>
      </c>
      <c r="B79" s="3" t="s">
        <v>30</v>
      </c>
      <c r="C79" s="79"/>
      <c r="D79" s="85"/>
      <c r="E79" s="36" t="s">
        <v>33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ht="15.75" customHeight="1" x14ac:dyDescent="0.25">
      <c r="A80" s="3">
        <v>363</v>
      </c>
      <c r="B80" s="3">
        <v>4</v>
      </c>
      <c r="C80" s="80"/>
      <c r="D80" s="86"/>
      <c r="E80" s="36" t="s">
        <v>34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ht="15.75" customHeight="1" x14ac:dyDescent="0.25">
      <c r="A81" s="3">
        <v>485</v>
      </c>
      <c r="B81" s="3">
        <v>7</v>
      </c>
      <c r="C81" s="3" t="s">
        <v>124</v>
      </c>
      <c r="D81" s="84" t="s">
        <v>35</v>
      </c>
      <c r="E81" s="3" t="s">
        <v>111</v>
      </c>
      <c r="F81" s="51">
        <v>-1.2175100000000001</v>
      </c>
      <c r="G81" s="50" t="s">
        <v>92</v>
      </c>
      <c r="H81" s="50">
        <v>-0.43514900000000001</v>
      </c>
      <c r="I81" s="50" t="s">
        <v>92</v>
      </c>
      <c r="J81" s="50">
        <v>0.80615800000000004</v>
      </c>
      <c r="K81" s="50" t="s">
        <v>92</v>
      </c>
      <c r="L81" s="50">
        <v>-0.53727800000000003</v>
      </c>
      <c r="M81" s="50" t="s">
        <v>92</v>
      </c>
      <c r="N81" s="50">
        <v>-2.4426300000000001E-2</v>
      </c>
      <c r="O81" s="50" t="s">
        <v>92</v>
      </c>
      <c r="P81" s="50">
        <v>0.51977399999999996</v>
      </c>
      <c r="Q81" s="50" t="s">
        <v>92</v>
      </c>
      <c r="R81" s="50">
        <v>-0.94652599999999998</v>
      </c>
      <c r="S81" s="50" t="s">
        <v>92</v>
      </c>
      <c r="T81" s="50">
        <v>-0.88768899999999995</v>
      </c>
      <c r="U81" s="50" t="s">
        <v>92</v>
      </c>
      <c r="V81" s="50">
        <v>3.3468600000000001E-2</v>
      </c>
      <c r="W81" s="50" t="s">
        <v>92</v>
      </c>
    </row>
    <row r="82" spans="1:23" ht="15.75" customHeight="1" x14ac:dyDescent="0.25">
      <c r="A82" s="3">
        <v>486</v>
      </c>
      <c r="B82" s="3">
        <v>3</v>
      </c>
      <c r="C82" s="78" t="s">
        <v>119</v>
      </c>
      <c r="D82" s="85"/>
      <c r="E82" s="4" t="s">
        <v>112</v>
      </c>
      <c r="F82" s="29">
        <v>-0.10402400000000001</v>
      </c>
      <c r="G82" s="29" t="s">
        <v>92</v>
      </c>
      <c r="H82" s="29">
        <v>-1.3385</v>
      </c>
      <c r="I82" s="29" t="s">
        <v>92</v>
      </c>
      <c r="J82" s="29">
        <v>-1.26715</v>
      </c>
      <c r="K82" s="29" t="s">
        <v>92</v>
      </c>
      <c r="L82" s="29">
        <v>0.59703899999999999</v>
      </c>
      <c r="M82" s="29" t="s">
        <v>92</v>
      </c>
      <c r="N82" s="29">
        <v>0.35883799999999999</v>
      </c>
      <c r="O82" s="29" t="s">
        <v>92</v>
      </c>
      <c r="P82" s="29">
        <v>-0.22908500000000001</v>
      </c>
      <c r="Q82" s="29" t="s">
        <v>92</v>
      </c>
      <c r="R82" s="29">
        <v>0.30026700000000001</v>
      </c>
      <c r="S82" s="29" t="s">
        <v>92</v>
      </c>
      <c r="T82" s="29">
        <v>0.20108799999999999</v>
      </c>
      <c r="U82" s="29" t="s">
        <v>92</v>
      </c>
      <c r="V82" s="29">
        <v>-0.12506800000000001</v>
      </c>
      <c r="W82" s="29" t="s">
        <v>92</v>
      </c>
    </row>
    <row r="83" spans="1:23" ht="15.75" customHeight="1" x14ac:dyDescent="0.25">
      <c r="A83" s="3">
        <v>480</v>
      </c>
      <c r="B83" s="3">
        <v>5</v>
      </c>
      <c r="C83" s="79"/>
      <c r="D83" s="85"/>
      <c r="E83" s="4" t="s">
        <v>113</v>
      </c>
      <c r="F83" s="29">
        <v>2.6228899999999999</v>
      </c>
      <c r="G83" s="29" t="s">
        <v>92</v>
      </c>
      <c r="H83" s="29">
        <v>2.45031</v>
      </c>
      <c r="I83" s="29" t="s">
        <v>92</v>
      </c>
      <c r="J83" s="29">
        <v>-0.218084</v>
      </c>
      <c r="K83" s="29" t="s">
        <v>92</v>
      </c>
      <c r="L83" s="29">
        <v>-0.275032</v>
      </c>
      <c r="M83" s="29" t="s">
        <v>92</v>
      </c>
      <c r="N83" s="29">
        <v>-0.18015100000000001</v>
      </c>
      <c r="O83" s="29" t="s">
        <v>92</v>
      </c>
      <c r="P83" s="29">
        <v>9.8554000000000003E-2</v>
      </c>
      <c r="Q83" s="29" t="s">
        <v>92</v>
      </c>
      <c r="R83" s="29">
        <v>0.74253100000000005</v>
      </c>
      <c r="S83" s="29" t="s">
        <v>92</v>
      </c>
      <c r="T83" s="29">
        <v>0.60996700000000004</v>
      </c>
      <c r="U83" s="29" t="s">
        <v>92</v>
      </c>
      <c r="V83" s="29">
        <v>-0.16745099999999999</v>
      </c>
      <c r="W83" s="29" t="s">
        <v>92</v>
      </c>
    </row>
    <row r="84" spans="1:23" ht="15.75" customHeight="1" x14ac:dyDescent="0.25">
      <c r="A84" s="3">
        <v>436</v>
      </c>
      <c r="B84" s="3">
        <v>3</v>
      </c>
      <c r="C84" s="80"/>
      <c r="D84" s="86"/>
      <c r="E84" s="4" t="s">
        <v>114</v>
      </c>
      <c r="F84" s="29">
        <v>2.4057200000000001</v>
      </c>
      <c r="G84" s="29" t="s">
        <v>92</v>
      </c>
      <c r="H84" s="29">
        <v>1.8835999999999999</v>
      </c>
      <c r="I84" s="29" t="s">
        <v>92</v>
      </c>
      <c r="J84" s="29">
        <v>-0.60227200000000003</v>
      </c>
      <c r="K84" s="29" t="s">
        <v>92</v>
      </c>
      <c r="L84" s="29">
        <v>1.46475</v>
      </c>
      <c r="M84" s="29" t="s">
        <v>92</v>
      </c>
      <c r="N84" s="29">
        <v>1.5299400000000001</v>
      </c>
      <c r="O84" s="29" t="s">
        <v>92</v>
      </c>
      <c r="P84" s="29">
        <v>6.8753099999999998E-2</v>
      </c>
      <c r="Q84" s="29" t="s">
        <v>92</v>
      </c>
      <c r="R84" s="29">
        <v>-1.97278</v>
      </c>
      <c r="S84" s="29" t="s">
        <v>92</v>
      </c>
      <c r="T84" s="29">
        <v>-0.62153700000000001</v>
      </c>
      <c r="U84" s="29" t="s">
        <v>92</v>
      </c>
      <c r="V84" s="29">
        <v>1.34507</v>
      </c>
      <c r="W84" s="29" t="s">
        <v>92</v>
      </c>
    </row>
    <row r="85" spans="1:23" ht="15.75" customHeight="1" x14ac:dyDescent="0.25">
      <c r="A85" s="3">
        <v>347</v>
      </c>
      <c r="B85" s="3">
        <v>11</v>
      </c>
      <c r="C85" s="3"/>
      <c r="D85" s="84" t="s">
        <v>36</v>
      </c>
      <c r="E85" s="3" t="s">
        <v>37</v>
      </c>
      <c r="F85" s="51">
        <v>-0.213057</v>
      </c>
      <c r="G85" s="50" t="s">
        <v>92</v>
      </c>
      <c r="H85" s="50">
        <v>-0.64849400000000001</v>
      </c>
      <c r="I85" s="50" t="s">
        <v>92</v>
      </c>
      <c r="J85" s="50">
        <v>-0.42219499999999999</v>
      </c>
      <c r="K85" s="50" t="s">
        <v>92</v>
      </c>
      <c r="L85" s="50">
        <v>0.24557599999999999</v>
      </c>
      <c r="M85" s="50" t="s">
        <v>92</v>
      </c>
      <c r="N85" s="50">
        <v>0.74542200000000003</v>
      </c>
      <c r="O85" s="50" t="s">
        <v>92</v>
      </c>
      <c r="P85" s="50">
        <v>0.50719700000000001</v>
      </c>
      <c r="Q85" s="50" t="s">
        <v>92</v>
      </c>
      <c r="R85" s="50">
        <v>3.07931E-2</v>
      </c>
      <c r="S85" s="50" t="s">
        <v>92</v>
      </c>
      <c r="T85" s="50">
        <v>-1.9945000000000001E-2</v>
      </c>
      <c r="U85" s="50" t="s">
        <v>92</v>
      </c>
      <c r="V85" s="50">
        <v>-7.0369100000000004E-2</v>
      </c>
      <c r="W85" s="50" t="s">
        <v>92</v>
      </c>
    </row>
    <row r="86" spans="1:23" ht="15.75" customHeight="1" x14ac:dyDescent="0.25">
      <c r="A86">
        <v>531</v>
      </c>
      <c r="B86" s="7">
        <v>6</v>
      </c>
      <c r="C86" s="3"/>
      <c r="D86" s="85"/>
      <c r="E86" s="3" t="s">
        <v>38</v>
      </c>
      <c r="F86">
        <v>-1.55322</v>
      </c>
      <c r="G86" t="s">
        <v>92</v>
      </c>
      <c r="H86">
        <v>-1.3986099999999999</v>
      </c>
      <c r="I86" t="s">
        <v>92</v>
      </c>
      <c r="J86">
        <v>0.17591699999999999</v>
      </c>
      <c r="K86" t="s">
        <v>92</v>
      </c>
      <c r="L86" s="14">
        <v>-1.8694200000000001</v>
      </c>
      <c r="M86" s="14" t="s">
        <v>93</v>
      </c>
      <c r="N86" s="14">
        <v>-1.4355599999999999</v>
      </c>
      <c r="O86" s="14" t="s">
        <v>93</v>
      </c>
      <c r="P86">
        <v>0.44096600000000002</v>
      </c>
      <c r="Q86" t="s">
        <v>92</v>
      </c>
      <c r="R86">
        <v>-1.3520399999999999</v>
      </c>
      <c r="S86" t="s">
        <v>92</v>
      </c>
      <c r="T86" s="14">
        <v>-1.6752100000000001</v>
      </c>
      <c r="U86" s="14" t="s">
        <v>93</v>
      </c>
      <c r="V86">
        <v>-0.33929100000000001</v>
      </c>
      <c r="W86" t="s">
        <v>92</v>
      </c>
    </row>
    <row r="87" spans="1:23" ht="15.75" customHeight="1" x14ac:dyDescent="0.25">
      <c r="A87">
        <v>571</v>
      </c>
      <c r="B87" s="3">
        <v>5</v>
      </c>
      <c r="C87" s="3"/>
      <c r="D87" s="85"/>
      <c r="E87" s="3" t="s">
        <v>39</v>
      </c>
      <c r="F87">
        <v>-0.456237</v>
      </c>
      <c r="G87" t="s">
        <v>92</v>
      </c>
      <c r="H87">
        <v>-0.99927900000000003</v>
      </c>
      <c r="I87" t="s">
        <v>92</v>
      </c>
      <c r="J87">
        <v>-0.50936899999999996</v>
      </c>
      <c r="K87" t="s">
        <v>92</v>
      </c>
      <c r="L87">
        <v>0.31549300000000002</v>
      </c>
      <c r="M87" t="s">
        <v>92</v>
      </c>
      <c r="N87">
        <v>-0.158193</v>
      </c>
      <c r="O87" t="s">
        <v>92</v>
      </c>
      <c r="P87">
        <v>-0.46767999999999998</v>
      </c>
      <c r="Q87" t="s">
        <v>92</v>
      </c>
      <c r="R87">
        <v>7.2812100000000005E-2</v>
      </c>
      <c r="S87" t="s">
        <v>92</v>
      </c>
      <c r="T87">
        <v>-0.11491</v>
      </c>
      <c r="U87" t="s">
        <v>92</v>
      </c>
      <c r="V87">
        <v>-0.215091</v>
      </c>
      <c r="W87" t="s">
        <v>92</v>
      </c>
    </row>
    <row r="88" spans="1:23" ht="15.75" customHeight="1" x14ac:dyDescent="0.25">
      <c r="A88">
        <v>513</v>
      </c>
      <c r="B88" s="3">
        <v>3</v>
      </c>
      <c r="C88" s="3"/>
      <c r="D88" s="85"/>
      <c r="E88" s="3" t="s">
        <v>40</v>
      </c>
      <c r="F88">
        <v>-1.2533799999999999</v>
      </c>
      <c r="G88" t="s">
        <v>92</v>
      </c>
      <c r="H88">
        <v>-0.76027</v>
      </c>
      <c r="I88" t="s">
        <v>92</v>
      </c>
      <c r="J88">
        <v>0.51927599999999996</v>
      </c>
      <c r="K88" t="s">
        <v>92</v>
      </c>
      <c r="L88">
        <v>-0.312693</v>
      </c>
      <c r="M88" t="s">
        <v>92</v>
      </c>
      <c r="N88">
        <v>9.8688999999999999E-2</v>
      </c>
      <c r="O88" t="s">
        <v>92</v>
      </c>
      <c r="P88">
        <v>0.41888599999999998</v>
      </c>
      <c r="Q88" t="s">
        <v>92</v>
      </c>
      <c r="R88">
        <v>4.6425599999999997E-2</v>
      </c>
      <c r="S88" t="s">
        <v>92</v>
      </c>
      <c r="T88">
        <v>4.1240199999999998E-2</v>
      </c>
      <c r="U88" t="s">
        <v>92</v>
      </c>
      <c r="V88">
        <v>-3.4131099999999998E-2</v>
      </c>
      <c r="W88" t="s">
        <v>92</v>
      </c>
    </row>
    <row r="89" spans="1:23" ht="15.75" customHeight="1" x14ac:dyDescent="0.25">
      <c r="A89">
        <v>294</v>
      </c>
      <c r="B89" s="3">
        <v>12</v>
      </c>
      <c r="C89" s="3"/>
      <c r="D89" s="85"/>
      <c r="E89" s="4" t="s">
        <v>41</v>
      </c>
      <c r="F89" s="29">
        <v>8.3949800000000003</v>
      </c>
      <c r="G89" s="29" t="s">
        <v>92</v>
      </c>
      <c r="H89" s="29">
        <v>8.9243900000000007</v>
      </c>
      <c r="I89" s="29" t="s">
        <v>92</v>
      </c>
      <c r="J89" s="29">
        <v>0.53399700000000005</v>
      </c>
      <c r="K89" s="29" t="s">
        <v>92</v>
      </c>
      <c r="L89" s="29">
        <v>7.9512600000000004</v>
      </c>
      <c r="M89" s="29" t="s">
        <v>92</v>
      </c>
      <c r="N89" s="29">
        <v>8.5125799999999998</v>
      </c>
      <c r="O89" s="29" t="s">
        <v>92</v>
      </c>
      <c r="P89" s="29">
        <v>0.56902699999999995</v>
      </c>
      <c r="Q89" s="29" t="s">
        <v>92</v>
      </c>
      <c r="R89" s="37" t="s">
        <v>95</v>
      </c>
      <c r="S89" s="37" t="s">
        <v>93</v>
      </c>
      <c r="T89" s="37" t="s">
        <v>95</v>
      </c>
      <c r="U89" s="37" t="s">
        <v>93</v>
      </c>
      <c r="V89" s="29">
        <v>0.57990699999999995</v>
      </c>
      <c r="W89" s="29" t="s">
        <v>92</v>
      </c>
    </row>
    <row r="90" spans="1:23" ht="15.75" customHeight="1" x14ac:dyDescent="0.25">
      <c r="A90">
        <v>600</v>
      </c>
      <c r="B90" s="3">
        <v>1</v>
      </c>
      <c r="C90" s="3"/>
      <c r="D90" s="86"/>
      <c r="E90" s="4" t="s">
        <v>42</v>
      </c>
      <c r="F90" s="29">
        <v>-0.86689499999999997</v>
      </c>
      <c r="G90" s="29" t="s">
        <v>92</v>
      </c>
      <c r="H90" s="29">
        <v>-1.24797</v>
      </c>
      <c r="I90" s="29" t="s">
        <v>92</v>
      </c>
      <c r="J90" s="29">
        <v>-0.34057900000000002</v>
      </c>
      <c r="K90" s="29" t="s">
        <v>92</v>
      </c>
      <c r="L90" s="29">
        <v>-0.78422700000000001</v>
      </c>
      <c r="M90" s="29" t="s">
        <v>92</v>
      </c>
      <c r="N90" s="29">
        <v>-0.43214999999999998</v>
      </c>
      <c r="O90" s="29" t="s">
        <v>92</v>
      </c>
      <c r="P90" s="29">
        <v>0.35894999999999999</v>
      </c>
      <c r="Q90" s="29" t="s">
        <v>92</v>
      </c>
      <c r="R90" s="29">
        <v>0.27756700000000001</v>
      </c>
      <c r="S90" s="29" t="s">
        <v>92</v>
      </c>
      <c r="T90" s="29">
        <v>4.25986E-2</v>
      </c>
      <c r="U90" s="29" t="s">
        <v>92</v>
      </c>
      <c r="V90" s="29">
        <v>-0.25617899999999999</v>
      </c>
      <c r="W90" s="29" t="s">
        <v>92</v>
      </c>
    </row>
    <row r="91" spans="1:23" ht="15.75" customHeight="1" x14ac:dyDescent="0.25">
      <c r="A91" s="3">
        <v>1033</v>
      </c>
      <c r="B91">
        <v>1</v>
      </c>
      <c r="C91" s="3" t="s">
        <v>138</v>
      </c>
      <c r="D91" s="84" t="s">
        <v>43</v>
      </c>
      <c r="E91" s="3" t="s">
        <v>44</v>
      </c>
      <c r="F91" s="51">
        <v>0.15794900000000001</v>
      </c>
      <c r="G91" s="50" t="s">
        <v>92</v>
      </c>
      <c r="H91" s="50">
        <v>-0.62257399999999996</v>
      </c>
      <c r="I91" s="50" t="s">
        <v>92</v>
      </c>
      <c r="J91" s="50">
        <v>-0.75064900000000001</v>
      </c>
      <c r="K91" s="50" t="s">
        <v>92</v>
      </c>
      <c r="L91" s="50">
        <v>-0.16195300000000001</v>
      </c>
      <c r="M91" s="50" t="s">
        <v>92</v>
      </c>
      <c r="N91" s="50">
        <v>7.20938E-2</v>
      </c>
      <c r="O91" s="50" t="s">
        <v>92</v>
      </c>
      <c r="P91" s="50">
        <v>0.24073600000000001</v>
      </c>
      <c r="Q91" s="50" t="s">
        <v>92</v>
      </c>
      <c r="R91" s="50">
        <v>-6.4316900000000003E-3</v>
      </c>
      <c r="S91" s="50" t="s">
        <v>92</v>
      </c>
      <c r="T91" s="50">
        <v>5.9721299999999998E-2</v>
      </c>
      <c r="U91" s="50" t="s">
        <v>92</v>
      </c>
      <c r="V91" s="50">
        <v>3.8777899999999997E-2</v>
      </c>
      <c r="W91" s="50" t="s">
        <v>92</v>
      </c>
    </row>
    <row r="92" spans="1:23" ht="15.75" customHeight="1" x14ac:dyDescent="0.25">
      <c r="A92" s="3">
        <v>1031</v>
      </c>
      <c r="B92">
        <v>6</v>
      </c>
      <c r="C92" s="3" t="s">
        <v>138</v>
      </c>
      <c r="D92" s="85"/>
      <c r="E92" s="3" t="s">
        <v>45</v>
      </c>
      <c r="F92">
        <v>-0.16752700000000001</v>
      </c>
      <c r="G92" t="s">
        <v>92</v>
      </c>
      <c r="H92">
        <v>-0.304811</v>
      </c>
      <c r="I92" t="s">
        <v>92</v>
      </c>
      <c r="J92">
        <v>-0.103981</v>
      </c>
      <c r="K92" t="s">
        <v>92</v>
      </c>
      <c r="L92">
        <v>-2.7332499999999999E-2</v>
      </c>
      <c r="M92" t="s">
        <v>92</v>
      </c>
      <c r="N92">
        <v>0.12554399999999999</v>
      </c>
      <c r="O92" t="s">
        <v>92</v>
      </c>
      <c r="P92">
        <v>0.158974</v>
      </c>
      <c r="Q92" t="s">
        <v>92</v>
      </c>
      <c r="R92">
        <v>-1.16672</v>
      </c>
      <c r="S92" t="s">
        <v>92</v>
      </c>
      <c r="T92">
        <v>-1.03352</v>
      </c>
      <c r="U92" t="s">
        <v>92</v>
      </c>
      <c r="V92">
        <v>0.10946400000000001</v>
      </c>
      <c r="W92" t="s">
        <v>92</v>
      </c>
    </row>
    <row r="93" spans="1:23" ht="15.75" customHeight="1" x14ac:dyDescent="0.25">
      <c r="A93" s="3">
        <v>468</v>
      </c>
      <c r="B93" t="s">
        <v>30</v>
      </c>
      <c r="C93" s="3"/>
      <c r="D93" s="86"/>
      <c r="E93" s="21" t="s">
        <v>46</v>
      </c>
    </row>
    <row r="94" spans="1:23" ht="15.75" customHeight="1" x14ac:dyDescent="0.25">
      <c r="A94" s="3">
        <v>418</v>
      </c>
      <c r="B94" s="3">
        <v>1</v>
      </c>
      <c r="C94" s="3"/>
      <c r="D94" s="8" t="s">
        <v>47</v>
      </c>
      <c r="E94" t="s">
        <v>48</v>
      </c>
      <c r="F94" s="50">
        <v>-0.87971999999999995</v>
      </c>
      <c r="G94" s="50" t="s">
        <v>92</v>
      </c>
      <c r="H94" s="50">
        <v>-0.55091900000000005</v>
      </c>
      <c r="I94" s="50" t="s">
        <v>92</v>
      </c>
      <c r="J94" s="50">
        <v>0.343607</v>
      </c>
      <c r="K94" s="50" t="s">
        <v>92</v>
      </c>
      <c r="L94" s="50">
        <v>-8.53685E-2</v>
      </c>
      <c r="M94" s="50" t="s">
        <v>92</v>
      </c>
      <c r="N94" s="50">
        <v>7.7429100000000001E-2</v>
      </c>
      <c r="O94" s="50" t="s">
        <v>92</v>
      </c>
      <c r="P94" s="50">
        <v>0.170212</v>
      </c>
      <c r="Q94" s="50" t="s">
        <v>92</v>
      </c>
      <c r="R94" s="50">
        <v>2.0050799999999998E-3</v>
      </c>
      <c r="S94" s="50" t="s">
        <v>92</v>
      </c>
      <c r="T94" s="50">
        <v>0.27194000000000002</v>
      </c>
      <c r="U94" s="50" t="s">
        <v>92</v>
      </c>
      <c r="V94" s="50">
        <v>0.231512</v>
      </c>
      <c r="W94" s="50" t="s">
        <v>92</v>
      </c>
    </row>
    <row r="95" spans="1:23" ht="15.75" customHeight="1" x14ac:dyDescent="0.25">
      <c r="A95" s="3">
        <v>428</v>
      </c>
      <c r="B95" s="3">
        <v>4</v>
      </c>
      <c r="C95" s="3" t="s">
        <v>120</v>
      </c>
      <c r="D95" s="84" t="s">
        <v>49</v>
      </c>
      <c r="E95" s="3" t="s">
        <v>50</v>
      </c>
      <c r="F95" s="51">
        <v>-0.735738</v>
      </c>
      <c r="G95" s="50" t="s">
        <v>92</v>
      </c>
      <c r="H95" s="50">
        <v>-0.51898299999999997</v>
      </c>
      <c r="I95" s="50" t="s">
        <v>92</v>
      </c>
      <c r="J95" s="50">
        <v>0.207237</v>
      </c>
      <c r="K95" s="50" t="s">
        <v>92</v>
      </c>
      <c r="L95" s="50">
        <v>-0.24407999999999999</v>
      </c>
      <c r="M95" s="50" t="s">
        <v>92</v>
      </c>
      <c r="N95" s="50">
        <v>-8.3628499999999995E-2</v>
      </c>
      <c r="O95" s="50" t="s">
        <v>92</v>
      </c>
      <c r="P95" s="50">
        <v>0.169014</v>
      </c>
      <c r="Q95" s="50" t="s">
        <v>92</v>
      </c>
      <c r="R95" s="50">
        <v>-1.23674</v>
      </c>
      <c r="S95" s="50" t="s">
        <v>92</v>
      </c>
      <c r="T95" s="53">
        <v>-1.53624</v>
      </c>
      <c r="U95" s="53" t="s">
        <v>93</v>
      </c>
      <c r="V95" s="50">
        <v>-0.31516499999999997</v>
      </c>
      <c r="W95" s="50" t="s">
        <v>92</v>
      </c>
    </row>
    <row r="96" spans="1:23" ht="15.75" customHeight="1" x14ac:dyDescent="0.25">
      <c r="A96" s="3">
        <v>370</v>
      </c>
      <c r="B96" s="3">
        <v>3</v>
      </c>
      <c r="C96" s="78" t="s">
        <v>121</v>
      </c>
      <c r="D96" s="85"/>
      <c r="E96" s="4" t="s">
        <v>51</v>
      </c>
      <c r="F96" s="41">
        <v>1.78905</v>
      </c>
      <c r="G96" s="42" t="s">
        <v>92</v>
      </c>
      <c r="H96" s="42">
        <v>-0.82247800000000004</v>
      </c>
      <c r="I96" s="42" t="s">
        <v>92</v>
      </c>
      <c r="J96" s="42">
        <v>-2.6471900000000002</v>
      </c>
      <c r="K96" s="42" t="s">
        <v>92</v>
      </c>
      <c r="L96" s="42">
        <v>3.1654200000000001</v>
      </c>
      <c r="M96" s="42" t="s">
        <v>92</v>
      </c>
      <c r="N96" s="42">
        <v>2.1335999999999999</v>
      </c>
      <c r="O96" s="42" t="s">
        <v>92</v>
      </c>
      <c r="P96" s="42">
        <v>-1.0188699999999999</v>
      </c>
      <c r="Q96" s="42" t="s">
        <v>92</v>
      </c>
      <c r="R96" s="42">
        <v>0.87790000000000001</v>
      </c>
      <c r="S96" s="42" t="s">
        <v>92</v>
      </c>
      <c r="T96" s="42">
        <v>0.23429900000000001</v>
      </c>
      <c r="U96" s="42" t="s">
        <v>92</v>
      </c>
      <c r="V96" s="42">
        <v>-0.66949700000000001</v>
      </c>
      <c r="W96" s="42" t="s">
        <v>92</v>
      </c>
    </row>
    <row r="97" spans="1:23" ht="15.75" customHeight="1" x14ac:dyDescent="0.25">
      <c r="A97" s="3">
        <v>364</v>
      </c>
      <c r="B97" s="3">
        <v>2</v>
      </c>
      <c r="C97" s="79"/>
      <c r="D97" s="85"/>
      <c r="E97" s="4" t="s">
        <v>52</v>
      </c>
      <c r="F97" s="41">
        <v>0.53902700000000003</v>
      </c>
      <c r="G97" s="42" t="s">
        <v>92</v>
      </c>
      <c r="H97" s="42">
        <v>0.34665000000000001</v>
      </c>
      <c r="I97" s="42" t="s">
        <v>92</v>
      </c>
      <c r="J97" s="42">
        <v>-0.22742499999999999</v>
      </c>
      <c r="K97" s="42" t="s">
        <v>92</v>
      </c>
      <c r="L97" s="42">
        <v>0.297209</v>
      </c>
      <c r="M97" s="42" t="s">
        <v>92</v>
      </c>
      <c r="N97" s="42">
        <v>0.75225799999999998</v>
      </c>
      <c r="O97" s="42" t="s">
        <v>92</v>
      </c>
      <c r="P97" s="42">
        <v>0.46232899999999999</v>
      </c>
      <c r="Q97" s="42" t="s">
        <v>92</v>
      </c>
      <c r="R97" s="42">
        <v>-0.86514100000000005</v>
      </c>
      <c r="S97" s="42" t="s">
        <v>92</v>
      </c>
      <c r="T97" s="42">
        <v>-0.76816700000000004</v>
      </c>
      <c r="U97" s="42" t="s">
        <v>92</v>
      </c>
      <c r="V97" s="42">
        <v>7.3135900000000004E-2</v>
      </c>
      <c r="W97" s="42" t="s">
        <v>92</v>
      </c>
    </row>
    <row r="98" spans="1:23" ht="15.75" customHeight="1" x14ac:dyDescent="0.25">
      <c r="A98" s="3">
        <v>357</v>
      </c>
      <c r="B98" s="3">
        <v>3</v>
      </c>
      <c r="C98" s="80"/>
      <c r="D98" s="86"/>
      <c r="E98" s="4" t="s">
        <v>53</v>
      </c>
      <c r="F98" s="29">
        <v>0.241594</v>
      </c>
      <c r="G98" s="29" t="s">
        <v>92</v>
      </c>
      <c r="H98" s="29">
        <v>-0.65782399999999996</v>
      </c>
      <c r="I98" s="29" t="s">
        <v>92</v>
      </c>
      <c r="J98" s="29">
        <v>-0.89586699999999997</v>
      </c>
      <c r="K98" s="29" t="s">
        <v>92</v>
      </c>
      <c r="L98" s="29">
        <v>0.19308700000000001</v>
      </c>
      <c r="M98" s="29" t="s">
        <v>92</v>
      </c>
      <c r="N98" s="29">
        <v>-1.02339</v>
      </c>
      <c r="O98" s="29" t="s">
        <v>92</v>
      </c>
      <c r="P98" s="37">
        <v>-1.21044</v>
      </c>
      <c r="Q98" s="37" t="s">
        <v>93</v>
      </c>
      <c r="R98" s="29">
        <v>-0.79218599999999995</v>
      </c>
      <c r="S98" s="29" t="s">
        <v>92</v>
      </c>
      <c r="T98" s="29">
        <v>-0.71663699999999997</v>
      </c>
      <c r="U98" s="29" t="s">
        <v>92</v>
      </c>
      <c r="V98" s="29">
        <v>4.8972300000000003E-2</v>
      </c>
      <c r="W98" s="29" t="s">
        <v>92</v>
      </c>
    </row>
    <row r="99" spans="1:23" ht="15.75" customHeight="1" x14ac:dyDescent="0.25">
      <c r="A99" s="3">
        <v>1615</v>
      </c>
      <c r="B99" s="3">
        <v>7</v>
      </c>
      <c r="C99" s="3" t="s">
        <v>122</v>
      </c>
      <c r="D99" s="84" t="s">
        <v>54</v>
      </c>
      <c r="E99" s="3" t="s">
        <v>55</v>
      </c>
      <c r="F99" s="51">
        <v>-1.6014200000000001</v>
      </c>
      <c r="G99" s="50" t="s">
        <v>92</v>
      </c>
      <c r="H99" s="50">
        <v>-1.2903100000000001</v>
      </c>
      <c r="I99" s="50" t="s">
        <v>92</v>
      </c>
      <c r="J99" s="50">
        <v>0.34643200000000002</v>
      </c>
      <c r="K99" s="50" t="s">
        <v>92</v>
      </c>
      <c r="L99" s="50">
        <v>-0.62158899999999995</v>
      </c>
      <c r="M99" s="50" t="s">
        <v>92</v>
      </c>
      <c r="N99" s="50">
        <v>-0.95237000000000005</v>
      </c>
      <c r="O99" s="50" t="s">
        <v>92</v>
      </c>
      <c r="P99" s="50">
        <v>-0.32142399999999999</v>
      </c>
      <c r="Q99" s="50" t="s">
        <v>92</v>
      </c>
      <c r="R99" s="50">
        <v>0.15035699999999999</v>
      </c>
      <c r="S99" s="50" t="s">
        <v>92</v>
      </c>
      <c r="T99" s="50">
        <v>0.12474200000000001</v>
      </c>
      <c r="U99" s="50" t="s">
        <v>92</v>
      </c>
      <c r="V99" s="50">
        <v>-5.0680299999999998E-2</v>
      </c>
      <c r="W99" s="50" t="s">
        <v>92</v>
      </c>
    </row>
    <row r="100" spans="1:23" ht="15.75" customHeight="1" x14ac:dyDescent="0.25">
      <c r="A100" s="3">
        <v>340</v>
      </c>
      <c r="B100" s="3">
        <v>9</v>
      </c>
      <c r="C100" s="3" t="s">
        <v>56</v>
      </c>
      <c r="D100" s="85"/>
      <c r="E100" s="21" t="s">
        <v>57</v>
      </c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ht="15.75" customHeight="1" x14ac:dyDescent="0.25">
      <c r="A101" s="3">
        <v>2157</v>
      </c>
      <c r="B101" s="3">
        <v>1</v>
      </c>
      <c r="C101" s="3" t="s">
        <v>123</v>
      </c>
      <c r="D101" s="85"/>
      <c r="E101" s="4" t="s">
        <v>58</v>
      </c>
      <c r="F101" s="41">
        <v>-1.64726E-2</v>
      </c>
      <c r="G101" s="42" t="s">
        <v>92</v>
      </c>
      <c r="H101" s="42">
        <v>-0.229792</v>
      </c>
      <c r="I101" s="42" t="s">
        <v>92</v>
      </c>
      <c r="J101" s="42">
        <v>-0.24690999999999999</v>
      </c>
      <c r="K101" s="42" t="s">
        <v>92</v>
      </c>
      <c r="L101" s="42">
        <v>0.226495</v>
      </c>
      <c r="M101" s="42" t="s">
        <v>92</v>
      </c>
      <c r="N101" s="42">
        <v>-0.38313199999999997</v>
      </c>
      <c r="O101" s="42" t="s">
        <v>92</v>
      </c>
      <c r="P101" s="42">
        <v>-0.60313099999999997</v>
      </c>
      <c r="Q101" s="42" t="s">
        <v>92</v>
      </c>
      <c r="R101" s="42">
        <v>0.19739499999999999</v>
      </c>
      <c r="S101" s="42" t="s">
        <v>92</v>
      </c>
      <c r="T101" s="42">
        <v>0.58081199999999999</v>
      </c>
      <c r="U101" s="42" t="s">
        <v>92</v>
      </c>
      <c r="V101" s="42">
        <v>0.36047899999999999</v>
      </c>
      <c r="W101" s="42" t="s">
        <v>92</v>
      </c>
    </row>
    <row r="102" spans="1:23" ht="15.75" customHeight="1" x14ac:dyDescent="0.25">
      <c r="A102" s="3">
        <v>2193</v>
      </c>
      <c r="B102" s="3">
        <v>5</v>
      </c>
      <c r="C102" s="3" t="s">
        <v>123</v>
      </c>
      <c r="D102" s="86"/>
      <c r="E102" s="4" t="s">
        <v>59</v>
      </c>
      <c r="F102" s="29">
        <v>0.93816200000000005</v>
      </c>
      <c r="G102" s="29" t="s">
        <v>92</v>
      </c>
      <c r="H102" s="29">
        <v>2.0177299999999998</v>
      </c>
      <c r="I102" s="29" t="s">
        <v>92</v>
      </c>
      <c r="J102" s="29">
        <v>1.03169</v>
      </c>
      <c r="K102" s="29" t="s">
        <v>92</v>
      </c>
      <c r="L102" s="29">
        <v>8.2073699999999999E-2</v>
      </c>
      <c r="M102" s="29" t="s">
        <v>92</v>
      </c>
      <c r="N102" s="29">
        <v>0.63266900000000004</v>
      </c>
      <c r="O102" s="29" t="s">
        <v>92</v>
      </c>
      <c r="P102" s="29">
        <v>0.56376099999999996</v>
      </c>
      <c r="Q102" s="29" t="s">
        <v>92</v>
      </c>
      <c r="R102" s="29">
        <v>-2.0754600000000001</v>
      </c>
      <c r="S102" s="29" t="s">
        <v>92</v>
      </c>
      <c r="T102" s="29">
        <v>-0.56847099999999995</v>
      </c>
      <c r="U102" s="29" t="s">
        <v>92</v>
      </c>
      <c r="V102" s="29">
        <v>1.4956799999999999</v>
      </c>
      <c r="W102" s="29" t="s">
        <v>92</v>
      </c>
    </row>
    <row r="103" spans="1:23" ht="15.75" customHeight="1" x14ac:dyDescent="0.25">
      <c r="A103" s="3">
        <v>402</v>
      </c>
      <c r="B103" s="3">
        <v>8</v>
      </c>
      <c r="C103" s="3" t="s">
        <v>118</v>
      </c>
      <c r="D103" s="9" t="s">
        <v>60</v>
      </c>
      <c r="E103" s="3" t="s">
        <v>115</v>
      </c>
      <c r="F103" s="51">
        <v>-0.44914500000000002</v>
      </c>
      <c r="G103" s="50" t="s">
        <v>92</v>
      </c>
      <c r="H103" s="50">
        <v>-0.22887199999999999</v>
      </c>
      <c r="I103" s="50" t="s">
        <v>92</v>
      </c>
      <c r="J103" s="50">
        <v>0.24803600000000001</v>
      </c>
      <c r="K103" s="50" t="s">
        <v>92</v>
      </c>
      <c r="L103" s="50">
        <v>-0.23718500000000001</v>
      </c>
      <c r="M103" s="50" t="s">
        <v>92</v>
      </c>
      <c r="N103" s="50">
        <v>0.398507</v>
      </c>
      <c r="O103" s="50" t="s">
        <v>92</v>
      </c>
      <c r="P103" s="50">
        <v>0.64073400000000003</v>
      </c>
      <c r="Q103" s="50" t="s">
        <v>92</v>
      </c>
      <c r="R103" s="53">
        <v>-2.03023</v>
      </c>
      <c r="S103" s="53" t="s">
        <v>93</v>
      </c>
      <c r="T103" s="53">
        <v>-1.51511</v>
      </c>
      <c r="U103" s="53" t="s">
        <v>93</v>
      </c>
      <c r="V103" s="50">
        <v>0.490319</v>
      </c>
      <c r="W103" s="50" t="s">
        <v>92</v>
      </c>
    </row>
    <row r="104" spans="1:23" ht="15.75" customHeight="1" x14ac:dyDescent="0.25">
      <c r="A104" s="3">
        <v>424</v>
      </c>
      <c r="B104" s="3">
        <v>3</v>
      </c>
      <c r="C104" s="3" t="s">
        <v>126</v>
      </c>
      <c r="D104" s="15"/>
      <c r="E104" s="4" t="s">
        <v>116</v>
      </c>
      <c r="F104" s="41">
        <v>7.8775200000000004E-2</v>
      </c>
      <c r="G104" s="42" t="s">
        <v>92</v>
      </c>
      <c r="H104" s="42">
        <v>-0.98970499999999995</v>
      </c>
      <c r="I104" s="42" t="s">
        <v>92</v>
      </c>
      <c r="J104" s="42">
        <v>-1.0523899999999999</v>
      </c>
      <c r="K104" s="42" t="s">
        <v>92</v>
      </c>
      <c r="L104" s="54">
        <v>-1.6136699999999999</v>
      </c>
      <c r="M104" s="54" t="s">
        <v>93</v>
      </c>
      <c r="N104" s="54">
        <v>-2.3983400000000001</v>
      </c>
      <c r="O104" s="54" t="s">
        <v>93</v>
      </c>
      <c r="P104" s="42">
        <v>-0.77837100000000004</v>
      </c>
      <c r="Q104" s="42" t="s">
        <v>92</v>
      </c>
      <c r="R104" s="42">
        <v>-8.9563900000000002E-2</v>
      </c>
      <c r="S104" s="42" t="s">
        <v>92</v>
      </c>
      <c r="T104" s="42">
        <v>-0.24447099999999999</v>
      </c>
      <c r="U104" s="42" t="s">
        <v>92</v>
      </c>
      <c r="V104" s="42">
        <v>-0.18396199999999999</v>
      </c>
      <c r="W104" s="42" t="s">
        <v>92</v>
      </c>
    </row>
    <row r="105" spans="1:23" ht="15.75" customHeight="1" x14ac:dyDescent="0.25">
      <c r="A105" s="3">
        <v>410</v>
      </c>
      <c r="B105" s="3">
        <v>2</v>
      </c>
      <c r="C105" s="3" t="s">
        <v>123</v>
      </c>
      <c r="D105" s="10" t="s">
        <v>61</v>
      </c>
      <c r="E105" s="3" t="s">
        <v>62</v>
      </c>
      <c r="F105" s="51">
        <v>-0.78863000000000005</v>
      </c>
      <c r="G105" s="50" t="s">
        <v>92</v>
      </c>
      <c r="H105" s="50">
        <v>-0.66186800000000001</v>
      </c>
      <c r="I105" s="50" t="s">
        <v>92</v>
      </c>
      <c r="J105" s="50">
        <v>0.16855899999999999</v>
      </c>
      <c r="K105" s="50" t="s">
        <v>92</v>
      </c>
      <c r="L105" s="50">
        <v>-0.99338199999999999</v>
      </c>
      <c r="M105" s="50" t="s">
        <v>92</v>
      </c>
      <c r="N105" s="50">
        <v>-0.39355600000000002</v>
      </c>
      <c r="O105" s="50" t="s">
        <v>92</v>
      </c>
      <c r="P105" s="50">
        <v>0.60691899999999999</v>
      </c>
      <c r="Q105" s="50" t="s">
        <v>92</v>
      </c>
      <c r="R105" s="50">
        <v>-1.8783399999999999</v>
      </c>
      <c r="S105" s="50" t="s">
        <v>92</v>
      </c>
      <c r="T105" s="50">
        <v>-2.1296499999999998</v>
      </c>
      <c r="U105" s="50" t="s">
        <v>92</v>
      </c>
      <c r="V105" s="50">
        <v>-0.27968300000000001</v>
      </c>
      <c r="W105" s="50" t="s">
        <v>92</v>
      </c>
    </row>
    <row r="106" spans="1:23" ht="15.75" customHeight="1" x14ac:dyDescent="0.25">
      <c r="A106" s="3">
        <v>469</v>
      </c>
      <c r="B106" s="3">
        <v>1</v>
      </c>
      <c r="C106" s="3" t="s">
        <v>125</v>
      </c>
      <c r="D106" s="10" t="s">
        <v>63</v>
      </c>
      <c r="E106" s="3" t="s">
        <v>64</v>
      </c>
      <c r="F106" s="39">
        <v>-0.73697500000000005</v>
      </c>
      <c r="G106" s="40" t="s">
        <v>92</v>
      </c>
      <c r="H106" s="40">
        <v>-0.79272500000000001</v>
      </c>
      <c r="I106" s="40" t="s">
        <v>92</v>
      </c>
      <c r="J106" s="40">
        <v>-4.1293499999999997E-2</v>
      </c>
      <c r="K106" s="40" t="s">
        <v>92</v>
      </c>
      <c r="L106" s="40">
        <v>-0.61929999999999996</v>
      </c>
      <c r="M106" s="40" t="s">
        <v>92</v>
      </c>
      <c r="N106" s="40">
        <v>9.0573600000000004E-2</v>
      </c>
      <c r="O106" s="40" t="s">
        <v>92</v>
      </c>
      <c r="P106" s="40">
        <v>0.71537899999999999</v>
      </c>
      <c r="Q106" s="40" t="s">
        <v>92</v>
      </c>
      <c r="R106" s="40">
        <v>-1.0411600000000001</v>
      </c>
      <c r="S106" s="40" t="s">
        <v>92</v>
      </c>
      <c r="T106" s="52">
        <v>-1.4606399999999999</v>
      </c>
      <c r="U106" s="52" t="s">
        <v>93</v>
      </c>
      <c r="V106" s="40">
        <v>-0.43748399999999998</v>
      </c>
      <c r="W106" s="40" t="s">
        <v>92</v>
      </c>
    </row>
    <row r="107" spans="1:23" ht="15.75" customHeight="1" x14ac:dyDescent="0.25">
      <c r="A107" s="3">
        <v>175</v>
      </c>
      <c r="B107" s="3">
        <v>12</v>
      </c>
      <c r="C107" s="3"/>
      <c r="D107" s="84" t="s">
        <v>65</v>
      </c>
      <c r="E107" s="3" t="s">
        <v>66</v>
      </c>
      <c r="F107" s="51">
        <v>-0.94635899999999995</v>
      </c>
      <c r="G107" s="50" t="s">
        <v>92</v>
      </c>
      <c r="H107" s="50">
        <v>-0.44333899999999998</v>
      </c>
      <c r="I107" s="50" t="s">
        <v>92</v>
      </c>
      <c r="J107" s="50">
        <v>0.51693699999999998</v>
      </c>
      <c r="K107" s="50" t="s">
        <v>92</v>
      </c>
      <c r="L107" s="50">
        <v>-0.70468299999999995</v>
      </c>
      <c r="M107" s="50" t="s">
        <v>92</v>
      </c>
      <c r="N107" s="50">
        <v>-0.15740899999999999</v>
      </c>
      <c r="O107" s="50" t="s">
        <v>92</v>
      </c>
      <c r="P107" s="50">
        <v>0.55133600000000005</v>
      </c>
      <c r="Q107" s="50" t="s">
        <v>92</v>
      </c>
      <c r="R107" s="53">
        <v>-2.4116900000000001</v>
      </c>
      <c r="S107" s="53" t="s">
        <v>93</v>
      </c>
      <c r="T107" s="53">
        <v>-2.09842</v>
      </c>
      <c r="U107" s="53" t="s">
        <v>93</v>
      </c>
      <c r="V107" s="50">
        <v>0.29923899999999998</v>
      </c>
      <c r="W107" s="50" t="s">
        <v>92</v>
      </c>
    </row>
    <row r="108" spans="1:23" ht="15.75" customHeight="1" x14ac:dyDescent="0.25">
      <c r="A108" s="3">
        <v>175</v>
      </c>
      <c r="B108" s="3" t="s">
        <v>30</v>
      </c>
      <c r="C108" s="3"/>
      <c r="D108" s="85"/>
      <c r="E108" s="3" t="s">
        <v>67</v>
      </c>
      <c r="F108" s="39">
        <v>-2.3276400000000002</v>
      </c>
      <c r="G108" s="40" t="s">
        <v>92</v>
      </c>
      <c r="H108" s="40">
        <v>-2.1747200000000002</v>
      </c>
      <c r="I108" s="40" t="s">
        <v>92</v>
      </c>
      <c r="J108" s="40">
        <v>0.18462400000000001</v>
      </c>
      <c r="K108" s="40" t="s">
        <v>92</v>
      </c>
      <c r="L108" s="52">
        <v>-1.7330300000000001</v>
      </c>
      <c r="M108" s="52" t="s">
        <v>93</v>
      </c>
      <c r="N108" s="52">
        <v>-1.8817600000000001</v>
      </c>
      <c r="O108" s="52" t="s">
        <v>93</v>
      </c>
      <c r="P108" s="40">
        <v>-0.14499300000000001</v>
      </c>
      <c r="Q108" s="40" t="s">
        <v>92</v>
      </c>
      <c r="R108" s="52">
        <v>-2.7260399999999998</v>
      </c>
      <c r="S108" s="52" t="s">
        <v>93</v>
      </c>
      <c r="T108" s="52">
        <v>-3.2861600000000002</v>
      </c>
      <c r="U108" s="52" t="s">
        <v>93</v>
      </c>
      <c r="V108" s="40">
        <v>-0.58696400000000004</v>
      </c>
      <c r="W108" s="40" t="s">
        <v>92</v>
      </c>
    </row>
    <row r="109" spans="1:23" x14ac:dyDescent="0.25">
      <c r="A109" s="3">
        <v>175</v>
      </c>
      <c r="B109" s="3">
        <v>12</v>
      </c>
      <c r="C109" s="3"/>
      <c r="D109" s="85"/>
      <c r="E109" s="3" t="s">
        <v>68</v>
      </c>
      <c r="F109">
        <v>-1.1749099999999999</v>
      </c>
      <c r="G109" t="s">
        <v>92</v>
      </c>
      <c r="H109">
        <v>-1.4540200000000001</v>
      </c>
      <c r="I109" t="s">
        <v>92</v>
      </c>
      <c r="J109">
        <v>-0.26863100000000001</v>
      </c>
      <c r="K109" t="s">
        <v>92</v>
      </c>
      <c r="L109">
        <v>-0.67567200000000005</v>
      </c>
      <c r="M109" t="s">
        <v>92</v>
      </c>
      <c r="N109">
        <v>-0.46373700000000001</v>
      </c>
      <c r="O109" t="s">
        <v>92</v>
      </c>
      <c r="P109">
        <v>0.21820600000000001</v>
      </c>
      <c r="Q109" t="s">
        <v>92</v>
      </c>
      <c r="R109" s="14">
        <v>-2.3504900000000002</v>
      </c>
      <c r="S109" s="14" t="s">
        <v>93</v>
      </c>
      <c r="T109" s="14">
        <v>-2.3444500000000001</v>
      </c>
      <c r="U109" s="14" t="s">
        <v>93</v>
      </c>
      <c r="V109">
        <v>-1.3181699999999999E-2</v>
      </c>
      <c r="W109" t="s">
        <v>92</v>
      </c>
    </row>
    <row r="110" spans="1:23" x14ac:dyDescent="0.25">
      <c r="A110" s="3">
        <v>138</v>
      </c>
      <c r="B110" s="3" t="s">
        <v>30</v>
      </c>
      <c r="C110" s="3"/>
      <c r="D110" s="85"/>
      <c r="E110" s="3" t="s">
        <v>69</v>
      </c>
      <c r="F110" s="14">
        <v>9.1307799999999997</v>
      </c>
      <c r="G110" s="14" t="s">
        <v>93</v>
      </c>
      <c r="H110" s="14">
        <v>9.4791000000000007</v>
      </c>
      <c r="I110" s="14" t="s">
        <v>93</v>
      </c>
      <c r="J110">
        <v>0.35682700000000001</v>
      </c>
      <c r="K110" t="s">
        <v>92</v>
      </c>
      <c r="L110" s="14">
        <v>9.9019499999999994</v>
      </c>
      <c r="M110" s="14" t="s">
        <v>93</v>
      </c>
      <c r="N110" s="14">
        <v>10.739800000000001</v>
      </c>
      <c r="O110" s="14" t="s">
        <v>93</v>
      </c>
      <c r="P110">
        <v>0.844248</v>
      </c>
      <c r="Q110" t="s">
        <v>92</v>
      </c>
      <c r="R110">
        <v>0.46517599999999998</v>
      </c>
      <c r="S110" t="s">
        <v>92</v>
      </c>
      <c r="T110" s="14">
        <v>2.11226</v>
      </c>
      <c r="U110" s="14" t="s">
        <v>93</v>
      </c>
      <c r="V110" s="14">
        <v>1.63547</v>
      </c>
      <c r="W110" s="14" t="s">
        <v>93</v>
      </c>
    </row>
    <row r="111" spans="1:23" x14ac:dyDescent="0.25">
      <c r="A111" s="3">
        <v>175</v>
      </c>
      <c r="B111" s="3">
        <v>5</v>
      </c>
      <c r="C111" s="3"/>
      <c r="D111" s="85"/>
      <c r="E111" s="3" t="s">
        <v>70</v>
      </c>
      <c r="F111">
        <v>0.86816199999999999</v>
      </c>
      <c r="G111" t="s">
        <v>92</v>
      </c>
      <c r="H111">
        <v>-0.82301899999999995</v>
      </c>
      <c r="I111" t="s">
        <v>92</v>
      </c>
      <c r="J111">
        <v>-1.64856</v>
      </c>
      <c r="K111" t="s">
        <v>92</v>
      </c>
      <c r="L111">
        <v>0.79971599999999998</v>
      </c>
      <c r="M111" t="s">
        <v>92</v>
      </c>
      <c r="N111">
        <v>0.22420499999999999</v>
      </c>
      <c r="O111" t="s">
        <v>92</v>
      </c>
      <c r="P111">
        <v>-0.57337800000000005</v>
      </c>
      <c r="Q111" t="s">
        <v>92</v>
      </c>
      <c r="R111" s="14">
        <v>-1.7937399999999999</v>
      </c>
      <c r="S111" s="14" t="s">
        <v>93</v>
      </c>
      <c r="T111" s="14">
        <v>-1.8271200000000001</v>
      </c>
      <c r="U111" s="14" t="s">
        <v>93</v>
      </c>
      <c r="V111">
        <v>-5.2801800000000003E-2</v>
      </c>
      <c r="W111" t="s">
        <v>92</v>
      </c>
    </row>
    <row r="112" spans="1:23" x14ac:dyDescent="0.25">
      <c r="A112" s="3">
        <v>183</v>
      </c>
      <c r="B112" s="3">
        <v>2</v>
      </c>
      <c r="C112" s="3"/>
      <c r="D112" s="86"/>
      <c r="E112" s="4" t="s">
        <v>71</v>
      </c>
      <c r="F112" s="29">
        <v>1.0845899999999999</v>
      </c>
      <c r="G112" s="29" t="s">
        <v>92</v>
      </c>
      <c r="H112" s="29">
        <v>1.95675</v>
      </c>
      <c r="I112" s="29" t="s">
        <v>92</v>
      </c>
      <c r="J112" s="29">
        <v>0.82988399999999996</v>
      </c>
      <c r="K112" s="29" t="s">
        <v>92</v>
      </c>
      <c r="L112" s="29">
        <v>0.58691599999999999</v>
      </c>
      <c r="M112" s="29" t="s">
        <v>92</v>
      </c>
      <c r="N112" s="29">
        <v>0.45072800000000002</v>
      </c>
      <c r="O112" s="29" t="s">
        <v>92</v>
      </c>
      <c r="P112" s="29">
        <v>-0.13211200000000001</v>
      </c>
      <c r="Q112" s="29" t="s">
        <v>92</v>
      </c>
      <c r="R112" s="29">
        <v>-0.476607</v>
      </c>
      <c r="S112" s="29" t="s">
        <v>92</v>
      </c>
      <c r="T112" s="29">
        <v>-1.83443</v>
      </c>
      <c r="U112" s="29" t="s">
        <v>92</v>
      </c>
      <c r="V112" s="29">
        <v>-1.38236</v>
      </c>
      <c r="W112" s="29" t="s">
        <v>92</v>
      </c>
    </row>
    <row r="113" spans="1:23" x14ac:dyDescent="0.25">
      <c r="A113" s="3">
        <v>400</v>
      </c>
      <c r="B113" s="3">
        <v>3</v>
      </c>
      <c r="C113" s="3" t="s">
        <v>120</v>
      </c>
      <c r="D113" s="77" t="s">
        <v>150</v>
      </c>
      <c r="E113" s="17" t="s">
        <v>144</v>
      </c>
      <c r="F113" s="50">
        <v>0.124307</v>
      </c>
      <c r="G113" s="50" t="s">
        <v>92</v>
      </c>
      <c r="H113" s="50">
        <v>-0.39449099999999998</v>
      </c>
      <c r="I113" s="50" t="s">
        <v>92</v>
      </c>
      <c r="J113" s="50">
        <v>-0.50675400000000004</v>
      </c>
      <c r="K113" s="50" t="s">
        <v>92</v>
      </c>
      <c r="L113" s="50">
        <v>-0.69759499999999997</v>
      </c>
      <c r="M113" s="50" t="s">
        <v>92</v>
      </c>
      <c r="N113" s="50">
        <v>-0.57900099999999999</v>
      </c>
      <c r="O113" s="50" t="s">
        <v>92</v>
      </c>
      <c r="P113" s="50">
        <v>0.12473099999999999</v>
      </c>
      <c r="Q113" s="50" t="s">
        <v>92</v>
      </c>
      <c r="R113" s="50">
        <v>-0.16949400000000001</v>
      </c>
      <c r="S113" s="50" t="s">
        <v>92</v>
      </c>
      <c r="T113" s="50">
        <v>-0.17677999999999999</v>
      </c>
      <c r="U113" s="50" t="s">
        <v>92</v>
      </c>
      <c r="V113" s="50">
        <v>-3.1474200000000001E-2</v>
      </c>
      <c r="W113" s="50" t="s">
        <v>92</v>
      </c>
    </row>
    <row r="114" spans="1:23" x14ac:dyDescent="0.25">
      <c r="A114" s="3">
        <v>425</v>
      </c>
      <c r="B114" s="3">
        <v>4</v>
      </c>
      <c r="C114" s="3" t="s">
        <v>120</v>
      </c>
      <c r="D114" s="77"/>
      <c r="E114" s="17" t="s">
        <v>145</v>
      </c>
      <c r="F114" s="40">
        <v>0.49969999999999998</v>
      </c>
      <c r="G114" s="40" t="s">
        <v>92</v>
      </c>
      <c r="H114" s="40">
        <v>0.253359</v>
      </c>
      <c r="I114" s="40" t="s">
        <v>92</v>
      </c>
      <c r="J114" s="40">
        <v>-0.25373400000000002</v>
      </c>
      <c r="K114" s="40" t="s">
        <v>92</v>
      </c>
      <c r="L114" s="40">
        <v>-0.40047199999999999</v>
      </c>
      <c r="M114" s="40" t="s">
        <v>92</v>
      </c>
      <c r="N114" s="40">
        <v>1.25617E-2</v>
      </c>
      <c r="O114" s="40" t="s">
        <v>92</v>
      </c>
      <c r="P114" s="40">
        <v>0.42050300000000002</v>
      </c>
      <c r="Q114" s="40" t="s">
        <v>92</v>
      </c>
      <c r="R114" s="40">
        <v>0.25730599999999998</v>
      </c>
      <c r="S114" s="40" t="s">
        <v>92</v>
      </c>
      <c r="T114" s="40">
        <v>7.0069999999999993E-2</v>
      </c>
      <c r="U114" s="40" t="s">
        <v>92</v>
      </c>
      <c r="V114" s="40">
        <v>-0.205014</v>
      </c>
      <c r="W114" s="40" t="s">
        <v>92</v>
      </c>
    </row>
    <row r="115" spans="1:23" x14ac:dyDescent="0.25">
      <c r="A115" s="3">
        <v>239</v>
      </c>
      <c r="B115" s="3">
        <v>12</v>
      </c>
      <c r="C115" s="3"/>
      <c r="D115" s="77"/>
      <c r="E115" s="17" t="s">
        <v>141</v>
      </c>
      <c r="F115" s="40">
        <v>-0.94464199999999998</v>
      </c>
      <c r="G115" s="40" t="s">
        <v>92</v>
      </c>
      <c r="H115" s="40">
        <v>-0.70752899999999996</v>
      </c>
      <c r="I115" s="40" t="s">
        <v>92</v>
      </c>
      <c r="J115" s="40">
        <v>0.30479699999999998</v>
      </c>
      <c r="K115" s="40" t="s">
        <v>92</v>
      </c>
      <c r="L115" s="40">
        <v>-1.7265900000000001</v>
      </c>
      <c r="M115" s="40" t="s">
        <v>92</v>
      </c>
      <c r="N115" s="40">
        <v>-0.52115800000000001</v>
      </c>
      <c r="O115" s="40" t="s">
        <v>92</v>
      </c>
      <c r="P115" s="40">
        <v>1.2133499999999999</v>
      </c>
      <c r="Q115" s="40" t="s">
        <v>92</v>
      </c>
      <c r="R115" s="40">
        <v>0.212066</v>
      </c>
      <c r="S115" s="40" t="s">
        <v>92</v>
      </c>
      <c r="T115" s="40">
        <v>-0.43852999999999998</v>
      </c>
      <c r="U115" s="40" t="s">
        <v>92</v>
      </c>
      <c r="V115" s="40">
        <v>-0.67443200000000003</v>
      </c>
      <c r="W115" s="40" t="s">
        <v>92</v>
      </c>
    </row>
    <row r="116" spans="1:23" x14ac:dyDescent="0.25">
      <c r="A116" s="3">
        <v>374</v>
      </c>
      <c r="B116" s="3">
        <v>8</v>
      </c>
      <c r="C116" s="3"/>
      <c r="D116" s="77"/>
      <c r="E116" s="17" t="s">
        <v>142</v>
      </c>
      <c r="F116" s="40">
        <v>-1.1119399999999999</v>
      </c>
      <c r="G116" s="40" t="s">
        <v>92</v>
      </c>
      <c r="H116" s="40">
        <v>-3.5304000000000002</v>
      </c>
      <c r="I116" s="40" t="s">
        <v>92</v>
      </c>
      <c r="J116" s="40">
        <v>-2.3980000000000001</v>
      </c>
      <c r="K116" s="40" t="s">
        <v>92</v>
      </c>
      <c r="L116" s="40">
        <v>-0.409078</v>
      </c>
      <c r="M116" s="40" t="s">
        <v>92</v>
      </c>
      <c r="N116" s="40">
        <v>-1.5407500000000001</v>
      </c>
      <c r="O116" s="40" t="s">
        <v>92</v>
      </c>
      <c r="P116" s="40">
        <v>-1.1237699999999999</v>
      </c>
      <c r="Q116" s="40" t="s">
        <v>92</v>
      </c>
      <c r="R116" s="40">
        <v>-0.78874699999999998</v>
      </c>
      <c r="S116" s="40" t="s">
        <v>92</v>
      </c>
      <c r="T116" s="40">
        <v>-1.35025</v>
      </c>
      <c r="U116" s="40" t="s">
        <v>92</v>
      </c>
      <c r="V116" s="40">
        <v>-0.57604</v>
      </c>
      <c r="W116" s="40" t="s">
        <v>92</v>
      </c>
    </row>
    <row r="117" spans="1:23" x14ac:dyDescent="0.25">
      <c r="A117" s="3">
        <v>391</v>
      </c>
      <c r="B117" s="3">
        <v>12</v>
      </c>
      <c r="C117" s="3"/>
      <c r="D117" s="77"/>
      <c r="E117" s="17" t="s">
        <v>143</v>
      </c>
      <c r="F117" s="40">
        <v>-6.1394600000000001E-2</v>
      </c>
      <c r="G117" s="40" t="s">
        <v>92</v>
      </c>
      <c r="H117" s="40">
        <v>-0.58973399999999998</v>
      </c>
      <c r="I117" s="40" t="s">
        <v>92</v>
      </c>
      <c r="J117" s="40">
        <v>-0.57217399999999996</v>
      </c>
      <c r="K117" s="40" t="s">
        <v>92</v>
      </c>
      <c r="L117" s="40">
        <v>-1.03962</v>
      </c>
      <c r="M117" s="40" t="s">
        <v>92</v>
      </c>
      <c r="N117" s="40">
        <v>-0.54313400000000001</v>
      </c>
      <c r="O117" s="40" t="s">
        <v>92</v>
      </c>
      <c r="P117" s="40">
        <v>0.50397700000000001</v>
      </c>
      <c r="Q117" s="40" t="s">
        <v>92</v>
      </c>
      <c r="R117" s="40">
        <v>-0.144728</v>
      </c>
      <c r="S117" s="40" t="s">
        <v>92</v>
      </c>
      <c r="T117" s="40">
        <v>-0.15679899999999999</v>
      </c>
      <c r="U117" s="40" t="s">
        <v>92</v>
      </c>
      <c r="V117" s="40">
        <v>-2.9873899999999998E-2</v>
      </c>
      <c r="W117" s="40" t="s">
        <v>92</v>
      </c>
    </row>
    <row r="118" spans="1:23" x14ac:dyDescent="0.25">
      <c r="A118" s="3">
        <v>398</v>
      </c>
      <c r="B118" s="3">
        <v>6</v>
      </c>
      <c r="C118" s="3" t="s">
        <v>119</v>
      </c>
      <c r="D118" s="77"/>
      <c r="E118" s="4" t="s">
        <v>146</v>
      </c>
      <c r="F118" s="42">
        <v>2.2525200000000001</v>
      </c>
      <c r="G118" s="42" t="s">
        <v>92</v>
      </c>
      <c r="H118" s="42">
        <v>1.0929899999999999</v>
      </c>
      <c r="I118" s="42" t="s">
        <v>92</v>
      </c>
      <c r="J118" s="42">
        <v>-1.1157300000000001</v>
      </c>
      <c r="K118" s="42" t="s">
        <v>92</v>
      </c>
      <c r="L118" s="42">
        <v>-0.116053</v>
      </c>
      <c r="M118" s="42" t="s">
        <v>92</v>
      </c>
      <c r="N118" s="42">
        <v>-7.4309799999999995E-2</v>
      </c>
      <c r="O118" s="42" t="s">
        <v>92</v>
      </c>
      <c r="P118" s="42">
        <v>3.98933E-2</v>
      </c>
      <c r="Q118" s="42" t="s">
        <v>92</v>
      </c>
      <c r="R118" s="42">
        <v>-0.27220699999999998</v>
      </c>
      <c r="S118" s="42" t="s">
        <v>92</v>
      </c>
      <c r="T118" s="42">
        <v>-0.96987900000000005</v>
      </c>
      <c r="U118" s="42" t="s">
        <v>92</v>
      </c>
      <c r="V118" s="42">
        <v>-0.72897100000000004</v>
      </c>
      <c r="W118" s="42" t="s">
        <v>92</v>
      </c>
    </row>
    <row r="119" spans="1:23" x14ac:dyDescent="0.25">
      <c r="A119" s="3">
        <v>545</v>
      </c>
      <c r="B119" s="3">
        <v>6</v>
      </c>
      <c r="C119" s="3" t="s">
        <v>119</v>
      </c>
      <c r="D119" s="77"/>
      <c r="E119" s="4" t="s">
        <v>147</v>
      </c>
      <c r="F119" s="42">
        <v>-0.70430999999999999</v>
      </c>
      <c r="G119" s="42" t="s">
        <v>92</v>
      </c>
      <c r="H119" s="42">
        <v>-0.304674</v>
      </c>
      <c r="I119" s="42" t="s">
        <v>92</v>
      </c>
      <c r="J119" s="42">
        <v>0.39026899999999998</v>
      </c>
      <c r="K119" s="42" t="s">
        <v>92</v>
      </c>
      <c r="L119" s="42">
        <v>-0.20866499999999999</v>
      </c>
      <c r="M119" s="42" t="s">
        <v>92</v>
      </c>
      <c r="N119" s="42">
        <v>-0.65552200000000005</v>
      </c>
      <c r="O119" s="42" t="s">
        <v>92</v>
      </c>
      <c r="P119" s="42">
        <v>-0.43745099999999998</v>
      </c>
      <c r="Q119" s="42" t="s">
        <v>92</v>
      </c>
      <c r="R119" s="42">
        <v>0.33549400000000001</v>
      </c>
      <c r="S119" s="42" t="s">
        <v>92</v>
      </c>
      <c r="T119" s="42">
        <v>-1.2804</v>
      </c>
      <c r="U119" s="42" t="s">
        <v>92</v>
      </c>
      <c r="V119" s="42">
        <v>-1.6322399999999999</v>
      </c>
      <c r="W119" s="42" t="s">
        <v>92</v>
      </c>
    </row>
    <row r="120" spans="1:23" x14ac:dyDescent="0.25">
      <c r="A120" s="3">
        <v>557</v>
      </c>
      <c r="B120" s="3">
        <v>6</v>
      </c>
      <c r="C120" s="3" t="s">
        <v>119</v>
      </c>
      <c r="D120" s="77"/>
      <c r="E120" s="4" t="s">
        <v>148</v>
      </c>
      <c r="F120" s="42">
        <v>-0.27135700000000001</v>
      </c>
      <c r="G120" s="42" t="s">
        <v>92</v>
      </c>
      <c r="H120" s="42">
        <v>-0.28231099999999998</v>
      </c>
      <c r="I120" s="42" t="s">
        <v>92</v>
      </c>
      <c r="J120" s="42">
        <v>6.9138200000000004E-4</v>
      </c>
      <c r="K120" s="42" t="s">
        <v>92</v>
      </c>
      <c r="L120" s="42">
        <v>-0.22526599999999999</v>
      </c>
      <c r="M120" s="42" t="s">
        <v>92</v>
      </c>
      <c r="N120" s="42">
        <v>-0.88534900000000005</v>
      </c>
      <c r="O120" s="42" t="s">
        <v>92</v>
      </c>
      <c r="P120" s="42">
        <v>-0.65378499999999995</v>
      </c>
      <c r="Q120" s="42" t="s">
        <v>92</v>
      </c>
      <c r="R120" s="42">
        <v>0.61469300000000004</v>
      </c>
      <c r="S120" s="42" t="s">
        <v>92</v>
      </c>
      <c r="T120" s="42">
        <v>-0.23493700000000001</v>
      </c>
      <c r="U120" s="42" t="s">
        <v>92</v>
      </c>
      <c r="V120" s="42">
        <v>-0.87497100000000005</v>
      </c>
      <c r="W120" s="42" t="s">
        <v>92</v>
      </c>
    </row>
    <row r="121" spans="1:23" x14ac:dyDescent="0.25">
      <c r="A121" s="3">
        <v>541</v>
      </c>
      <c r="B121" s="3">
        <v>7</v>
      </c>
      <c r="C121" s="3" t="s">
        <v>119</v>
      </c>
      <c r="D121" s="77"/>
      <c r="E121" s="4" t="s">
        <v>149</v>
      </c>
      <c r="F121" s="43">
        <v>0.120779</v>
      </c>
      <c r="G121" s="44" t="s">
        <v>92</v>
      </c>
      <c r="H121" s="44">
        <v>-0.36135899999999999</v>
      </c>
      <c r="I121" s="44" t="s">
        <v>92</v>
      </c>
      <c r="J121" s="44">
        <v>-0.48899900000000002</v>
      </c>
      <c r="K121" s="44" t="s">
        <v>92</v>
      </c>
      <c r="L121" s="44">
        <v>-0.36427399999999999</v>
      </c>
      <c r="M121" s="44" t="s">
        <v>92</v>
      </c>
      <c r="N121" s="44">
        <v>-0.53442199999999995</v>
      </c>
      <c r="O121" s="44" t="s">
        <v>92</v>
      </c>
      <c r="P121" s="44">
        <v>-0.16125999999999999</v>
      </c>
      <c r="Q121" s="44" t="s">
        <v>92</v>
      </c>
      <c r="R121" s="44">
        <v>-0.48082999999999998</v>
      </c>
      <c r="S121" s="44" t="s">
        <v>92</v>
      </c>
      <c r="T121" s="56">
        <v>-1.3744099999999999</v>
      </c>
      <c r="U121" s="56" t="s">
        <v>93</v>
      </c>
      <c r="V121" s="44">
        <v>-0.90633600000000003</v>
      </c>
      <c r="W121" s="44" t="s">
        <v>92</v>
      </c>
    </row>
    <row r="122" spans="1:23" x14ac:dyDescent="0.25">
      <c r="F122" s="88" t="s">
        <v>97</v>
      </c>
      <c r="G122" s="88"/>
      <c r="H122" s="88"/>
      <c r="I122" s="88"/>
      <c r="J122" s="88"/>
      <c r="K122" s="88"/>
      <c r="L122" s="88" t="s">
        <v>98</v>
      </c>
      <c r="M122" s="88"/>
      <c r="N122" s="88"/>
      <c r="O122" s="88"/>
      <c r="P122" s="88"/>
      <c r="Q122" s="88"/>
      <c r="R122" s="88" t="s">
        <v>99</v>
      </c>
      <c r="S122" s="88"/>
      <c r="T122" s="88"/>
      <c r="U122" s="88"/>
      <c r="V122" s="88"/>
      <c r="W122" s="88"/>
    </row>
    <row r="123" spans="1:23" x14ac:dyDescent="0.25">
      <c r="F123" s="29" t="s">
        <v>100</v>
      </c>
      <c r="G123" t="s">
        <v>89</v>
      </c>
      <c r="H123" s="29" t="s">
        <v>101</v>
      </c>
      <c r="I123" t="s">
        <v>89</v>
      </c>
      <c r="J123" s="29" t="s">
        <v>102</v>
      </c>
      <c r="K123" t="s">
        <v>89</v>
      </c>
      <c r="L123" s="29" t="s">
        <v>100</v>
      </c>
      <c r="M123" t="s">
        <v>89</v>
      </c>
      <c r="N123" s="29" t="s">
        <v>101</v>
      </c>
      <c r="O123" t="s">
        <v>89</v>
      </c>
      <c r="P123" s="29" t="s">
        <v>102</v>
      </c>
      <c r="Q123" t="s">
        <v>89</v>
      </c>
      <c r="R123" s="29" t="s">
        <v>100</v>
      </c>
      <c r="S123" t="s">
        <v>89</v>
      </c>
      <c r="T123" s="29" t="s">
        <v>101</v>
      </c>
      <c r="U123" t="s">
        <v>89</v>
      </c>
      <c r="V123" s="29" t="s">
        <v>102</v>
      </c>
      <c r="W123" t="s">
        <v>89</v>
      </c>
    </row>
    <row r="124" spans="1:23" ht="15.75" customHeight="1" x14ac:dyDescent="0.25">
      <c r="A124" t="s">
        <v>103</v>
      </c>
    </row>
    <row r="125" spans="1:23" x14ac:dyDescent="0.25">
      <c r="A125" t="s">
        <v>104</v>
      </c>
    </row>
    <row r="126" spans="1:23" x14ac:dyDescent="0.25">
      <c r="A126" t="s">
        <v>105</v>
      </c>
    </row>
    <row r="127" spans="1:23" x14ac:dyDescent="0.25">
      <c r="A127" t="s">
        <v>106</v>
      </c>
    </row>
    <row r="128" spans="1:23" x14ac:dyDescent="0.25">
      <c r="A128" t="s">
        <v>107</v>
      </c>
    </row>
    <row r="129" spans="1:2" x14ac:dyDescent="0.25">
      <c r="A129" t="s">
        <v>108</v>
      </c>
    </row>
    <row r="130" spans="1:2" x14ac:dyDescent="0.25">
      <c r="A130" t="s">
        <v>109</v>
      </c>
    </row>
    <row r="131" spans="1:2" x14ac:dyDescent="0.25">
      <c r="A131" t="s">
        <v>110</v>
      </c>
    </row>
    <row r="132" spans="1:2" x14ac:dyDescent="0.25">
      <c r="A132" s="14"/>
      <c r="B132" t="s">
        <v>139</v>
      </c>
    </row>
    <row r="133" spans="1:2" x14ac:dyDescent="0.25">
      <c r="B133" s="29" t="s">
        <v>140</v>
      </c>
    </row>
    <row r="135" spans="1:2" x14ac:dyDescent="0.25">
      <c r="A135" s="30" t="s">
        <v>127</v>
      </c>
    </row>
    <row r="136" spans="1:2" x14ac:dyDescent="0.25">
      <c r="A136" s="30" t="s">
        <v>128</v>
      </c>
    </row>
    <row r="137" spans="1:2" x14ac:dyDescent="0.25">
      <c r="A137" s="30" t="s">
        <v>129</v>
      </c>
    </row>
    <row r="138" spans="1:2" x14ac:dyDescent="0.25">
      <c r="A138" s="30" t="s">
        <v>130</v>
      </c>
    </row>
    <row r="139" spans="1:2" x14ac:dyDescent="0.25">
      <c r="A139" s="30" t="s">
        <v>131</v>
      </c>
    </row>
    <row r="140" spans="1:2" x14ac:dyDescent="0.25">
      <c r="A140" s="30" t="s">
        <v>132</v>
      </c>
    </row>
    <row r="141" spans="1:2" x14ac:dyDescent="0.25">
      <c r="A141" s="30" t="s">
        <v>133</v>
      </c>
    </row>
    <row r="142" spans="1:2" x14ac:dyDescent="0.25">
      <c r="A142" s="30" t="s">
        <v>134</v>
      </c>
    </row>
    <row r="143" spans="1:2" x14ac:dyDescent="0.25">
      <c r="A143" s="30" t="s">
        <v>135</v>
      </c>
    </row>
    <row r="144" spans="1:2" x14ac:dyDescent="0.25">
      <c r="A144" s="30" t="s">
        <v>136</v>
      </c>
    </row>
    <row r="145" spans="1:1" x14ac:dyDescent="0.25">
      <c r="A145" s="30" t="s">
        <v>137</v>
      </c>
    </row>
    <row r="146" spans="1:1" x14ac:dyDescent="0.25">
      <c r="A146" s="30" t="s">
        <v>151</v>
      </c>
    </row>
  </sheetData>
  <mergeCells count="39">
    <mergeCell ref="D113:D121"/>
    <mergeCell ref="F122:K122"/>
    <mergeCell ref="L122:Q122"/>
    <mergeCell ref="R122:W122"/>
    <mergeCell ref="D99:D102"/>
    <mergeCell ref="D107:D112"/>
    <mergeCell ref="C74:C80"/>
    <mergeCell ref="C82:C84"/>
    <mergeCell ref="C96:C98"/>
    <mergeCell ref="D65:D69"/>
    <mergeCell ref="D70:D80"/>
    <mergeCell ref="D81:D84"/>
    <mergeCell ref="D85:D90"/>
    <mergeCell ref="D91:D93"/>
    <mergeCell ref="D95:D98"/>
    <mergeCell ref="C67:C69"/>
    <mergeCell ref="R63:W63"/>
    <mergeCell ref="D20:D23"/>
    <mergeCell ref="D24:D29"/>
    <mergeCell ref="D30:D32"/>
    <mergeCell ref="D34:D37"/>
    <mergeCell ref="D38:D41"/>
    <mergeCell ref="D46:D51"/>
    <mergeCell ref="A62:D62"/>
    <mergeCell ref="A63:B63"/>
    <mergeCell ref="C63:D63"/>
    <mergeCell ref="F63:K63"/>
    <mergeCell ref="L63:Q63"/>
    <mergeCell ref="D52:D60"/>
    <mergeCell ref="C21:C23"/>
    <mergeCell ref="C35:C37"/>
    <mergeCell ref="D9:D19"/>
    <mergeCell ref="A1:D1"/>
    <mergeCell ref="F2:K2"/>
    <mergeCell ref="L2:Q2"/>
    <mergeCell ref="R2:W2"/>
    <mergeCell ref="D4:D8"/>
    <mergeCell ref="C6:C8"/>
    <mergeCell ref="C13:C19"/>
  </mergeCells>
  <pageMargins left="0.7" right="0.7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A61B-987C-4D4E-AEE9-760AFD92A05A}">
  <sheetPr>
    <pageSetUpPr fitToPage="1"/>
  </sheetPr>
  <dimension ref="A2:AC79"/>
  <sheetViews>
    <sheetView tabSelected="1" topLeftCell="A6" zoomScaleNormal="100" workbookViewId="0">
      <selection activeCell="A21" sqref="A21"/>
    </sheetView>
  </sheetViews>
  <sheetFormatPr defaultRowHeight="15.75" x14ac:dyDescent="0.25"/>
  <cols>
    <col min="1" max="1" width="9.5" bestFit="1" customWidth="1"/>
    <col min="2" max="2" width="11.875" bestFit="1" customWidth="1"/>
    <col min="3" max="3" width="6.375" bestFit="1" customWidth="1"/>
    <col min="4" max="5" width="7.875" bestFit="1" customWidth="1"/>
    <col min="6" max="6" width="7.375" bestFit="1" customWidth="1"/>
    <col min="7" max="7" width="6.375" bestFit="1" customWidth="1"/>
    <col min="8" max="9" width="7.375" bestFit="1" customWidth="1"/>
    <col min="10" max="11" width="6.375" bestFit="1" customWidth="1"/>
    <col min="12" max="13" width="8.375" bestFit="1" customWidth="1"/>
    <col min="14" max="14" width="7.375" bestFit="1" customWidth="1"/>
    <col min="15" max="15" width="8.875" bestFit="1" customWidth="1"/>
    <col min="16" max="16" width="7.375" bestFit="1" customWidth="1"/>
    <col min="17" max="17" width="10.75" bestFit="1" customWidth="1"/>
    <col min="18" max="18" width="8.375" bestFit="1" customWidth="1"/>
    <col min="19" max="19" width="7.75" bestFit="1" customWidth="1"/>
    <col min="20" max="20" width="7.625" bestFit="1" customWidth="1"/>
    <col min="21" max="22" width="8.375" bestFit="1" customWidth="1"/>
    <col min="23" max="25" width="9.375" bestFit="1" customWidth="1"/>
  </cols>
  <sheetData>
    <row r="2" spans="1:29" ht="14.25" customHeight="1" x14ac:dyDescent="0.25"/>
    <row r="4" spans="1:29" x14ac:dyDescent="0.25">
      <c r="A4" s="3"/>
      <c r="B4" s="3"/>
      <c r="C4" s="92" t="s">
        <v>16</v>
      </c>
      <c r="D4" s="92"/>
      <c r="E4" s="92" t="s">
        <v>152</v>
      </c>
      <c r="F4" s="92"/>
      <c r="G4" s="92"/>
      <c r="H4" s="57" t="s">
        <v>35</v>
      </c>
      <c r="I4" s="92" t="s">
        <v>36</v>
      </c>
      <c r="J4" s="92"/>
      <c r="K4" s="92"/>
      <c r="L4" s="92"/>
      <c r="M4" s="92" t="s">
        <v>43</v>
      </c>
      <c r="N4" s="92"/>
      <c r="O4" s="58" t="s">
        <v>47</v>
      </c>
      <c r="P4" s="58" t="s">
        <v>49</v>
      </c>
      <c r="Q4" s="58" t="s">
        <v>54</v>
      </c>
      <c r="R4" s="58" t="s">
        <v>60</v>
      </c>
      <c r="S4" s="58" t="s">
        <v>61</v>
      </c>
      <c r="T4" s="58" t="s">
        <v>63</v>
      </c>
      <c r="U4" s="92" t="s">
        <v>65</v>
      </c>
      <c r="V4" s="92"/>
      <c r="W4" s="92"/>
      <c r="X4" s="92"/>
      <c r="Y4" s="92"/>
      <c r="Z4" s="93" t="s">
        <v>153</v>
      </c>
      <c r="AA4" s="93"/>
    </row>
    <row r="5" spans="1:29" ht="198.75" customHeight="1" x14ac:dyDescent="0.25">
      <c r="A5" s="3"/>
      <c r="B5" s="3"/>
      <c r="C5" s="59" t="s">
        <v>17</v>
      </c>
      <c r="D5" s="59" t="s">
        <v>18</v>
      </c>
      <c r="E5" s="59" t="s">
        <v>24</v>
      </c>
      <c r="F5" s="59" t="s">
        <v>25</v>
      </c>
      <c r="G5" s="59" t="s">
        <v>26</v>
      </c>
      <c r="H5" s="59" t="s">
        <v>111</v>
      </c>
      <c r="I5" s="59" t="s">
        <v>37</v>
      </c>
      <c r="J5" s="59" t="s">
        <v>38</v>
      </c>
      <c r="K5" s="59" t="s">
        <v>39</v>
      </c>
      <c r="L5" s="59" t="s">
        <v>40</v>
      </c>
      <c r="M5" s="59" t="s">
        <v>44</v>
      </c>
      <c r="N5" s="59" t="s">
        <v>45</v>
      </c>
      <c r="O5" s="59" t="s">
        <v>48</v>
      </c>
      <c r="P5" s="59" t="s">
        <v>50</v>
      </c>
      <c r="Q5" s="59" t="s">
        <v>55</v>
      </c>
      <c r="R5" s="59" t="s">
        <v>115</v>
      </c>
      <c r="S5" s="59" t="s">
        <v>62</v>
      </c>
      <c r="T5" s="59" t="s">
        <v>64</v>
      </c>
      <c r="U5" s="59" t="s">
        <v>66</v>
      </c>
      <c r="V5" s="59" t="s">
        <v>67</v>
      </c>
      <c r="W5" s="59" t="s">
        <v>68</v>
      </c>
      <c r="X5" s="59" t="s">
        <v>69</v>
      </c>
      <c r="Y5" s="59" t="s">
        <v>70</v>
      </c>
      <c r="Z5" s="60" t="s">
        <v>144</v>
      </c>
      <c r="AA5" s="60" t="s">
        <v>145</v>
      </c>
    </row>
    <row r="6" spans="1:29" x14ac:dyDescent="0.25">
      <c r="A6" s="90" t="s">
        <v>2</v>
      </c>
      <c r="B6" s="3" t="s">
        <v>13</v>
      </c>
      <c r="C6" s="61">
        <v>11.57</v>
      </c>
      <c r="D6" s="62">
        <v>1033.18</v>
      </c>
      <c r="E6" s="62">
        <v>1194.1600000000001</v>
      </c>
      <c r="F6" s="62">
        <v>860.78</v>
      </c>
      <c r="G6" s="61">
        <v>0.48</v>
      </c>
      <c r="H6" s="62">
        <v>914.97</v>
      </c>
      <c r="I6" s="61">
        <v>113.03</v>
      </c>
      <c r="J6" s="61">
        <v>7.32</v>
      </c>
      <c r="K6" s="61">
        <v>34.69</v>
      </c>
      <c r="L6" s="62">
        <v>1409.81</v>
      </c>
      <c r="M6" s="62">
        <v>787.61</v>
      </c>
      <c r="N6" s="62">
        <v>589.47</v>
      </c>
      <c r="O6" s="62">
        <v>327.63</v>
      </c>
      <c r="P6" s="62">
        <v>885.56</v>
      </c>
      <c r="Q6" s="62">
        <v>76.680000000000007</v>
      </c>
      <c r="R6" s="62">
        <v>2140.1</v>
      </c>
      <c r="S6" s="62">
        <v>616.1</v>
      </c>
      <c r="T6" s="61">
        <v>123.72</v>
      </c>
      <c r="U6" s="63">
        <v>4223.55</v>
      </c>
      <c r="V6" s="63">
        <v>6042.51</v>
      </c>
      <c r="W6" s="64">
        <v>20615.099999999999</v>
      </c>
      <c r="X6" s="63">
        <v>13.39</v>
      </c>
      <c r="Y6" s="63">
        <v>8817.52</v>
      </c>
      <c r="Z6" s="17">
        <v>28.86</v>
      </c>
      <c r="AA6" s="17">
        <v>6.37</v>
      </c>
    </row>
    <row r="7" spans="1:29" x14ac:dyDescent="0.25">
      <c r="A7" s="90"/>
      <c r="B7" s="3" t="s">
        <v>15</v>
      </c>
      <c r="C7" s="63">
        <v>3.47</v>
      </c>
      <c r="D7" s="65">
        <v>9.49</v>
      </c>
      <c r="E7" s="65">
        <v>31.91</v>
      </c>
      <c r="F7" s="65">
        <v>13.16</v>
      </c>
      <c r="G7" s="63">
        <v>17.72</v>
      </c>
      <c r="H7" s="65">
        <v>26.12</v>
      </c>
      <c r="I7" s="63">
        <v>43.27</v>
      </c>
      <c r="J7" s="63">
        <v>41</v>
      </c>
      <c r="K7" s="63">
        <v>3.37</v>
      </c>
      <c r="L7" s="65">
        <v>29.45</v>
      </c>
      <c r="M7" s="65">
        <v>15.72</v>
      </c>
      <c r="N7" s="65">
        <v>6.75</v>
      </c>
      <c r="O7" s="65">
        <v>5.23</v>
      </c>
      <c r="P7" s="65">
        <v>13.62</v>
      </c>
      <c r="Q7" s="65">
        <v>2.14</v>
      </c>
      <c r="R7" s="65">
        <v>26.27</v>
      </c>
      <c r="S7" s="65">
        <v>7.33</v>
      </c>
      <c r="T7" s="63">
        <v>24.62</v>
      </c>
      <c r="U7" s="63">
        <v>150.46</v>
      </c>
      <c r="V7" s="63">
        <v>97.38</v>
      </c>
      <c r="W7" s="64">
        <v>636.92999999999995</v>
      </c>
      <c r="X7" s="63">
        <v>34.700000000000003</v>
      </c>
      <c r="Y7" s="63">
        <v>233.55</v>
      </c>
      <c r="Z7" s="17">
        <v>49.93</v>
      </c>
      <c r="AA7" s="17">
        <v>45.58</v>
      </c>
    </row>
    <row r="8" spans="1:29" x14ac:dyDescent="0.25">
      <c r="A8" s="90"/>
      <c r="B8" s="3" t="s">
        <v>14</v>
      </c>
      <c r="C8" s="61">
        <v>22.37</v>
      </c>
      <c r="D8" s="61">
        <v>410.88</v>
      </c>
      <c r="E8" s="61">
        <v>475.15</v>
      </c>
      <c r="F8" s="61">
        <v>588.39</v>
      </c>
      <c r="G8" s="61">
        <v>19.5</v>
      </c>
      <c r="H8" s="61">
        <v>515.55999999999995</v>
      </c>
      <c r="I8" s="61">
        <v>105.36</v>
      </c>
      <c r="J8" s="61">
        <v>15.23</v>
      </c>
      <c r="K8" s="61">
        <v>14.98</v>
      </c>
      <c r="L8" s="61">
        <v>648.11</v>
      </c>
      <c r="M8" s="61">
        <v>296.52999999999997</v>
      </c>
      <c r="N8" s="61">
        <v>220</v>
      </c>
      <c r="O8" s="61">
        <v>152.58000000000001</v>
      </c>
      <c r="P8" s="61">
        <v>487.52</v>
      </c>
      <c r="Q8" s="61">
        <v>65.88</v>
      </c>
      <c r="R8" s="61">
        <v>1151.08</v>
      </c>
      <c r="S8" s="61">
        <v>418.3</v>
      </c>
      <c r="T8" s="61">
        <v>71.790000000000006</v>
      </c>
      <c r="U8" s="63">
        <v>4824.76</v>
      </c>
      <c r="V8" s="63">
        <v>5478.53</v>
      </c>
      <c r="W8" s="61">
        <v>13649.6</v>
      </c>
      <c r="X8" s="61">
        <v>7.79</v>
      </c>
      <c r="Y8" s="61">
        <v>6356.37</v>
      </c>
      <c r="Z8" s="17">
        <v>51.17</v>
      </c>
      <c r="AA8" s="17">
        <v>26.62</v>
      </c>
    </row>
    <row r="9" spans="1:29" x14ac:dyDescent="0.25">
      <c r="A9" s="90" t="s">
        <v>3</v>
      </c>
      <c r="B9" s="3" t="s">
        <v>13</v>
      </c>
      <c r="C9" s="63">
        <v>15.2681</v>
      </c>
      <c r="D9" s="65">
        <v>614.37699999999995</v>
      </c>
      <c r="E9" s="65">
        <v>784.678</v>
      </c>
      <c r="F9" s="65">
        <v>610.63800000000003</v>
      </c>
      <c r="G9" s="63">
        <v>1.23001</v>
      </c>
      <c r="H9" s="65">
        <v>480.99700000000001</v>
      </c>
      <c r="I9" s="63">
        <v>119.604</v>
      </c>
      <c r="J9" s="63">
        <v>3.0525500000000001</v>
      </c>
      <c r="K9" s="63">
        <v>31.191099999999999</v>
      </c>
      <c r="L9" s="65">
        <v>720.88400000000001</v>
      </c>
      <c r="M9" s="65">
        <v>1076.07</v>
      </c>
      <c r="N9" s="65">
        <v>644.39</v>
      </c>
      <c r="O9" s="65">
        <v>217.26599999999999</v>
      </c>
      <c r="P9" s="65">
        <v>648.08299999999997</v>
      </c>
      <c r="Q9" s="65">
        <v>30.955400000000001</v>
      </c>
      <c r="R9" s="65">
        <v>1915.65</v>
      </c>
      <c r="S9" s="65">
        <v>436.03100000000001</v>
      </c>
      <c r="T9" s="63">
        <v>90.840199999999996</v>
      </c>
      <c r="U9" s="63">
        <v>2683.71</v>
      </c>
      <c r="V9" s="63">
        <v>1476.82</v>
      </c>
      <c r="W9" s="63">
        <v>11170.9</v>
      </c>
      <c r="X9" s="63">
        <v>9156.49</v>
      </c>
      <c r="Y9" s="64">
        <v>19729.400000000001</v>
      </c>
      <c r="Z9" s="17">
        <v>38.619999999999997</v>
      </c>
      <c r="AA9" s="17">
        <v>11.05</v>
      </c>
    </row>
    <row r="10" spans="1:29" x14ac:dyDescent="0.25">
      <c r="A10" s="90"/>
      <c r="B10" s="3" t="s">
        <v>15</v>
      </c>
      <c r="C10" s="63">
        <v>8.7504500000000007</v>
      </c>
      <c r="D10" s="65">
        <v>2.49654</v>
      </c>
      <c r="E10" s="65">
        <v>48.355600000000003</v>
      </c>
      <c r="F10" s="65">
        <v>3.19367</v>
      </c>
      <c r="G10" s="63">
        <v>16.445</v>
      </c>
      <c r="H10" s="65">
        <v>16.9468</v>
      </c>
      <c r="I10" s="63">
        <v>55.177</v>
      </c>
      <c r="J10" s="63">
        <v>19.981400000000001</v>
      </c>
      <c r="K10" s="63">
        <v>4.4463699999999999</v>
      </c>
      <c r="L10" s="65">
        <v>38.000100000000003</v>
      </c>
      <c r="M10" s="65">
        <v>19.547699999999999</v>
      </c>
      <c r="N10" s="65">
        <v>3.77475</v>
      </c>
      <c r="O10" s="65">
        <v>6.5668499999999996</v>
      </c>
      <c r="P10" s="65">
        <v>7.1724399999999999</v>
      </c>
      <c r="Q10" s="65">
        <v>2.9590700000000001</v>
      </c>
      <c r="R10" s="65">
        <v>8.0661000000000005</v>
      </c>
      <c r="S10" s="65">
        <v>2.4878999999999998</v>
      </c>
      <c r="T10" s="63">
        <v>14.898400000000001</v>
      </c>
      <c r="U10" s="63">
        <v>35.302599999999998</v>
      </c>
      <c r="V10" s="63">
        <v>18.464300000000001</v>
      </c>
      <c r="W10" s="64">
        <v>155.92500000000001</v>
      </c>
      <c r="X10" s="63">
        <v>59.561599999999999</v>
      </c>
      <c r="Y10" s="63">
        <v>84.224599999999995</v>
      </c>
      <c r="Z10" s="17">
        <v>55.44</v>
      </c>
      <c r="AA10" s="17">
        <v>67.88</v>
      </c>
    </row>
    <row r="11" spans="1:29" x14ac:dyDescent="0.25">
      <c r="A11" s="90"/>
      <c r="B11" s="3" t="s">
        <v>14</v>
      </c>
      <c r="C11" s="61">
        <v>27.206299999999999</v>
      </c>
      <c r="D11" s="61">
        <v>326.22899999999998</v>
      </c>
      <c r="E11" s="61">
        <v>547.21699999999998</v>
      </c>
      <c r="F11" s="61">
        <v>715.37400000000002</v>
      </c>
      <c r="G11" s="61">
        <v>13.5443</v>
      </c>
      <c r="H11" s="61">
        <v>479.04300000000001</v>
      </c>
      <c r="I11" s="61">
        <v>169.18199999999999</v>
      </c>
      <c r="J11" s="61">
        <v>5.6334099999999996</v>
      </c>
      <c r="K11" s="61">
        <v>25.1342</v>
      </c>
      <c r="L11" s="61">
        <v>702.24300000000005</v>
      </c>
      <c r="M11" s="61">
        <v>357.69299999999998</v>
      </c>
      <c r="N11" s="61">
        <v>291.60199999999998</v>
      </c>
      <c r="O11" s="61">
        <v>193.61099999999999</v>
      </c>
      <c r="P11" s="61">
        <v>552.38099999999997</v>
      </c>
      <c r="Q11" s="61">
        <v>57.557299999999998</v>
      </c>
      <c r="R11" s="61">
        <v>1324.94</v>
      </c>
      <c r="S11" s="61">
        <v>283.666</v>
      </c>
      <c r="T11" s="61">
        <v>63.073700000000002</v>
      </c>
      <c r="U11" s="63">
        <v>3998.86</v>
      </c>
      <c r="V11" s="63">
        <v>2226.09</v>
      </c>
      <c r="W11" s="61">
        <v>11575.1</v>
      </c>
      <c r="X11" s="61">
        <v>10105.9</v>
      </c>
      <c r="Y11" s="61">
        <v>15009.1</v>
      </c>
      <c r="Z11" s="17">
        <v>42.65</v>
      </c>
      <c r="AA11" s="17">
        <v>27.3</v>
      </c>
    </row>
    <row r="12" spans="1:29" x14ac:dyDescent="0.25">
      <c r="A12" s="90" t="s">
        <v>4</v>
      </c>
      <c r="B12" s="3" t="s">
        <v>13</v>
      </c>
      <c r="C12" s="61">
        <v>9.77</v>
      </c>
      <c r="D12" s="62">
        <v>533.84</v>
      </c>
      <c r="E12" s="62">
        <v>774.2</v>
      </c>
      <c r="F12" s="62">
        <v>739.56</v>
      </c>
      <c r="G12" s="61">
        <v>2.2799999999999998</v>
      </c>
      <c r="H12" s="62">
        <v>816.43</v>
      </c>
      <c r="I12" s="61">
        <v>85.66</v>
      </c>
      <c r="J12" s="61">
        <v>3.35</v>
      </c>
      <c r="K12" s="61">
        <v>21.32</v>
      </c>
      <c r="L12" s="62">
        <v>1008.12</v>
      </c>
      <c r="M12" s="62">
        <v>623.47</v>
      </c>
      <c r="N12" s="62">
        <v>585.52</v>
      </c>
      <c r="O12" s="62">
        <v>265.66000000000003</v>
      </c>
      <c r="P12" s="62">
        <v>705.65</v>
      </c>
      <c r="Q12" s="62">
        <v>38.56</v>
      </c>
      <c r="R12" s="62">
        <v>2220.63</v>
      </c>
      <c r="S12" s="62">
        <v>483.74</v>
      </c>
      <c r="T12" s="61">
        <v>84.9</v>
      </c>
      <c r="U12" s="63">
        <v>3686.74</v>
      </c>
      <c r="V12" s="63">
        <v>1635.75</v>
      </c>
      <c r="W12" s="63">
        <v>8876.9699999999993</v>
      </c>
      <c r="X12" s="64">
        <v>11226.5</v>
      </c>
      <c r="Y12" s="63">
        <v>6201.17</v>
      </c>
      <c r="Z12" s="17">
        <v>26.01</v>
      </c>
      <c r="AA12" s="17">
        <v>8.7200000000000006</v>
      </c>
    </row>
    <row r="13" spans="1:29" x14ac:dyDescent="0.25">
      <c r="A13" s="90"/>
      <c r="B13" s="3" t="s">
        <v>15</v>
      </c>
      <c r="C13" s="63">
        <v>6.33</v>
      </c>
      <c r="D13" s="65">
        <v>1.67</v>
      </c>
      <c r="E13" s="65">
        <v>44.78</v>
      </c>
      <c r="F13" s="65">
        <v>4.17</v>
      </c>
      <c r="G13" s="63">
        <v>7.19</v>
      </c>
      <c r="H13" s="65">
        <v>16.260000000000002</v>
      </c>
      <c r="I13" s="63">
        <v>48.82</v>
      </c>
      <c r="J13" s="63">
        <v>14.71</v>
      </c>
      <c r="K13" s="63">
        <v>3.58</v>
      </c>
      <c r="L13" s="65">
        <v>35.28</v>
      </c>
      <c r="M13" s="65">
        <v>19</v>
      </c>
      <c r="N13" s="65">
        <v>3.75</v>
      </c>
      <c r="O13" s="65">
        <v>7.4</v>
      </c>
      <c r="P13" s="65">
        <v>5.42</v>
      </c>
      <c r="Q13" s="65">
        <v>2.7</v>
      </c>
      <c r="R13" s="65">
        <v>10.46</v>
      </c>
      <c r="S13" s="65">
        <v>1.95</v>
      </c>
      <c r="T13" s="63">
        <v>10.25</v>
      </c>
      <c r="U13" s="63">
        <v>39.67</v>
      </c>
      <c r="V13" s="63">
        <v>11.42</v>
      </c>
      <c r="W13" s="63">
        <v>143.16999999999999</v>
      </c>
      <c r="X13" s="64">
        <v>170.74</v>
      </c>
      <c r="Y13" s="63">
        <v>74.87</v>
      </c>
      <c r="Z13" s="17">
        <v>50.95</v>
      </c>
      <c r="AA13" s="17">
        <v>54.8</v>
      </c>
    </row>
    <row r="14" spans="1:29" x14ac:dyDescent="0.25">
      <c r="A14" s="90"/>
      <c r="B14" s="3" t="s">
        <v>14</v>
      </c>
      <c r="C14" s="61">
        <v>14.64</v>
      </c>
      <c r="D14" s="61">
        <v>285.66000000000003</v>
      </c>
      <c r="E14" s="61">
        <v>601.58000000000004</v>
      </c>
      <c r="F14" s="61">
        <v>772.39</v>
      </c>
      <c r="G14" s="61">
        <v>16.23</v>
      </c>
      <c r="H14" s="61">
        <v>536.54</v>
      </c>
      <c r="I14" s="61">
        <v>187.88</v>
      </c>
      <c r="J14" s="61">
        <v>5.98</v>
      </c>
      <c r="K14" s="61">
        <v>14.22</v>
      </c>
      <c r="L14" s="61">
        <v>733.13</v>
      </c>
      <c r="M14" s="61">
        <v>330.59</v>
      </c>
      <c r="N14" s="61">
        <v>254.76</v>
      </c>
      <c r="O14" s="61">
        <v>170.1</v>
      </c>
      <c r="P14" s="61">
        <v>484.38</v>
      </c>
      <c r="Q14" s="61">
        <v>35.89</v>
      </c>
      <c r="R14" s="61">
        <v>1617.81</v>
      </c>
      <c r="S14" s="61">
        <v>337.6</v>
      </c>
      <c r="T14" s="61">
        <v>81.069999999999993</v>
      </c>
      <c r="U14" s="63">
        <v>4592.28</v>
      </c>
      <c r="V14" s="63">
        <v>1579.03</v>
      </c>
      <c r="W14" s="61">
        <v>10533.5</v>
      </c>
      <c r="X14" s="61">
        <v>14185.6</v>
      </c>
      <c r="Y14" s="61">
        <v>7921.62</v>
      </c>
      <c r="Z14" s="17">
        <v>36.380000000000003</v>
      </c>
      <c r="AA14" s="17">
        <v>28.53</v>
      </c>
    </row>
    <row r="16" spans="1:29" x14ac:dyDescent="0.25">
      <c r="A16" t="s">
        <v>2</v>
      </c>
      <c r="B16" t="s">
        <v>158</v>
      </c>
      <c r="C16">
        <f t="shared" ref="C16:T16" si="0">C6/C7</f>
        <v>3.3342939481268012</v>
      </c>
      <c r="D16">
        <f t="shared" si="0"/>
        <v>108.87038988408852</v>
      </c>
      <c r="E16">
        <f t="shared" si="0"/>
        <v>37.42275148856158</v>
      </c>
      <c r="F16">
        <f t="shared" si="0"/>
        <v>65.408814589665653</v>
      </c>
      <c r="G16">
        <f t="shared" si="0"/>
        <v>2.7088036117381489E-2</v>
      </c>
      <c r="H16">
        <f t="shared" si="0"/>
        <v>35.029479326186831</v>
      </c>
      <c r="I16">
        <f t="shared" si="0"/>
        <v>2.6122024497342267</v>
      </c>
      <c r="J16">
        <f t="shared" si="0"/>
        <v>0.17853658536585368</v>
      </c>
      <c r="K16">
        <f t="shared" si="0"/>
        <v>10.293768545994064</v>
      </c>
      <c r="L16">
        <f t="shared" si="0"/>
        <v>47.871307300509336</v>
      </c>
      <c r="M16">
        <f t="shared" si="0"/>
        <v>50.102417302798983</v>
      </c>
      <c r="N16">
        <f t="shared" si="0"/>
        <v>87.328888888888898</v>
      </c>
      <c r="O16">
        <f t="shared" si="0"/>
        <v>62.644359464627144</v>
      </c>
      <c r="P16">
        <f t="shared" si="0"/>
        <v>65.019089574155657</v>
      </c>
      <c r="Q16">
        <f t="shared" si="0"/>
        <v>35.831775700934578</v>
      </c>
      <c r="R16">
        <f t="shared" si="0"/>
        <v>81.46555005709935</v>
      </c>
      <c r="S16">
        <f t="shared" si="0"/>
        <v>84.0518417462483</v>
      </c>
      <c r="T16">
        <f t="shared" si="0"/>
        <v>5.0251827782290821</v>
      </c>
      <c r="U16">
        <f>U6/U7</f>
        <v>28.070915858035359</v>
      </c>
      <c r="V16">
        <f t="shared" ref="V16:AA16" si="1">V6/V7</f>
        <v>62.050831792975977</v>
      </c>
      <c r="W16" s="14">
        <f t="shared" si="1"/>
        <v>32.366351090386701</v>
      </c>
      <c r="X16">
        <f t="shared" si="1"/>
        <v>0.38587896253602305</v>
      </c>
      <c r="Y16">
        <f t="shared" si="1"/>
        <v>37.754313851423682</v>
      </c>
      <c r="Z16">
        <f t="shared" si="1"/>
        <v>0.57800921289805729</v>
      </c>
      <c r="AA16">
        <f t="shared" si="1"/>
        <v>0.13975427819218955</v>
      </c>
      <c r="AC16" t="s">
        <v>154</v>
      </c>
    </row>
    <row r="17" spans="1:29" x14ac:dyDescent="0.25">
      <c r="A17" t="s">
        <v>3</v>
      </c>
      <c r="B17" t="s">
        <v>158</v>
      </c>
      <c r="C17">
        <f t="shared" ref="C17:T17" si="2">C9/C10</f>
        <v>1.7448359798638926</v>
      </c>
      <c r="D17">
        <f t="shared" si="2"/>
        <v>246.09139048443043</v>
      </c>
      <c r="E17">
        <f t="shared" si="2"/>
        <v>16.227241519079485</v>
      </c>
      <c r="F17">
        <f t="shared" si="2"/>
        <v>191.20259763845357</v>
      </c>
      <c r="G17">
        <f t="shared" si="2"/>
        <v>7.4795378534508974E-2</v>
      </c>
      <c r="H17">
        <f t="shared" si="2"/>
        <v>28.38276252743881</v>
      </c>
      <c r="I17">
        <f t="shared" si="2"/>
        <v>2.1676423147325878</v>
      </c>
      <c r="J17">
        <f t="shared" si="2"/>
        <v>0.15276957570540603</v>
      </c>
      <c r="K17">
        <f t="shared" si="2"/>
        <v>7.0149582693298127</v>
      </c>
      <c r="L17">
        <f t="shared" si="2"/>
        <v>18.970581656364061</v>
      </c>
      <c r="M17">
        <f t="shared" si="2"/>
        <v>55.048420018723426</v>
      </c>
      <c r="N17">
        <f t="shared" si="2"/>
        <v>170.71064308894628</v>
      </c>
      <c r="O17">
        <f t="shared" si="2"/>
        <v>33.085269192992072</v>
      </c>
      <c r="P17">
        <f t="shared" si="2"/>
        <v>90.35739580951531</v>
      </c>
      <c r="Q17">
        <f t="shared" si="2"/>
        <v>10.46119219890033</v>
      </c>
      <c r="R17">
        <f t="shared" si="2"/>
        <v>237.49395618700487</v>
      </c>
      <c r="S17">
        <f t="shared" si="2"/>
        <v>175.26066160215444</v>
      </c>
      <c r="T17">
        <f t="shared" si="2"/>
        <v>6.0973124630832833</v>
      </c>
      <c r="U17">
        <f>U9/U10</f>
        <v>76.020179816784037</v>
      </c>
      <c r="V17">
        <f t="shared" ref="V17:AA17" si="3">V9/V10</f>
        <v>79.98245262479486</v>
      </c>
      <c r="W17" s="38">
        <f t="shared" si="3"/>
        <v>71.642776976110298</v>
      </c>
      <c r="X17">
        <f t="shared" si="3"/>
        <v>153.73143098909364</v>
      </c>
      <c r="Y17" s="14">
        <f t="shared" si="3"/>
        <v>234.24747639050827</v>
      </c>
      <c r="Z17">
        <f t="shared" si="3"/>
        <v>0.69660894660894657</v>
      </c>
      <c r="AA17">
        <f t="shared" si="3"/>
        <v>0.16278727165586332</v>
      </c>
      <c r="AB17" s="14">
        <f>AVERAGE(Y17,W17)</f>
        <v>152.9451266833093</v>
      </c>
      <c r="AC17" t="s">
        <v>155</v>
      </c>
    </row>
    <row r="18" spans="1:29" x14ac:dyDescent="0.25">
      <c r="A18" t="s">
        <v>4</v>
      </c>
      <c r="B18" t="s">
        <v>158</v>
      </c>
      <c r="C18">
        <f t="shared" ref="C18:T18" si="4">C12/C13</f>
        <v>1.5434439178515007</v>
      </c>
      <c r="D18">
        <f t="shared" si="4"/>
        <v>319.66467065868267</v>
      </c>
      <c r="E18">
        <f t="shared" si="4"/>
        <v>17.288968289414917</v>
      </c>
      <c r="F18">
        <f t="shared" si="4"/>
        <v>177.35251798561151</v>
      </c>
      <c r="G18">
        <f t="shared" si="4"/>
        <v>0.31710709318497909</v>
      </c>
      <c r="H18">
        <f t="shared" si="4"/>
        <v>50.210947109471086</v>
      </c>
      <c r="I18">
        <f t="shared" si="4"/>
        <v>1.754608766898812</v>
      </c>
      <c r="J18">
        <f t="shared" si="4"/>
        <v>0.22773623385452071</v>
      </c>
      <c r="K18">
        <f t="shared" si="4"/>
        <v>5.955307262569832</v>
      </c>
      <c r="L18">
        <f t="shared" si="4"/>
        <v>28.57482993197279</v>
      </c>
      <c r="M18">
        <f t="shared" si="4"/>
        <v>32.81421052631579</v>
      </c>
      <c r="N18">
        <f t="shared" si="4"/>
        <v>156.13866666666667</v>
      </c>
      <c r="O18">
        <f t="shared" si="4"/>
        <v>35.9</v>
      </c>
      <c r="P18">
        <f t="shared" si="4"/>
        <v>130.19372693726936</v>
      </c>
      <c r="Q18">
        <f t="shared" si="4"/>
        <v>14.281481481481482</v>
      </c>
      <c r="R18">
        <f t="shared" si="4"/>
        <v>212.29732313575525</v>
      </c>
      <c r="S18">
        <f t="shared" si="4"/>
        <v>248.07179487179488</v>
      </c>
      <c r="T18">
        <f t="shared" si="4"/>
        <v>8.2829268292682929</v>
      </c>
      <c r="U18">
        <f>U12/U13</f>
        <v>92.935215528106866</v>
      </c>
      <c r="V18">
        <f t="shared" ref="V18:AA18" si="5">V12/V13</f>
        <v>143.2355516637478</v>
      </c>
      <c r="W18">
        <f t="shared" si="5"/>
        <v>62.003003422504719</v>
      </c>
      <c r="X18" s="14">
        <f t="shared" si="5"/>
        <v>65.752020616141493</v>
      </c>
      <c r="Y18">
        <f t="shared" si="5"/>
        <v>82.825831441164681</v>
      </c>
      <c r="Z18">
        <f t="shared" si="5"/>
        <v>0.51050049067713443</v>
      </c>
      <c r="AA18">
        <f t="shared" si="5"/>
        <v>0.15912408759124089</v>
      </c>
      <c r="AC18" t="s">
        <v>156</v>
      </c>
    </row>
    <row r="20" spans="1:29" x14ac:dyDescent="0.25">
      <c r="A20" t="s">
        <v>157</v>
      </c>
    </row>
    <row r="21" spans="1:29" x14ac:dyDescent="0.25">
      <c r="A21" t="s">
        <v>159</v>
      </c>
    </row>
    <row r="27" spans="1:29" x14ac:dyDescent="0.25">
      <c r="O27" s="40"/>
      <c r="P27" s="40"/>
      <c r="Q27" s="40"/>
      <c r="R27" s="40"/>
      <c r="S27" s="40"/>
      <c r="T27" s="40"/>
      <c r="U27" s="40"/>
      <c r="V27" s="40"/>
      <c r="W27" s="40"/>
    </row>
    <row r="28" spans="1:29" x14ac:dyDescent="0.25">
      <c r="O28" s="40"/>
      <c r="P28" s="40"/>
      <c r="Q28" s="40"/>
      <c r="R28" s="40"/>
      <c r="S28" s="40"/>
      <c r="T28" s="40"/>
      <c r="U28" s="40"/>
      <c r="V28" s="40"/>
      <c r="W28" s="40"/>
    </row>
    <row r="29" spans="1:29" x14ac:dyDescent="0.25">
      <c r="O29" s="40"/>
      <c r="P29" s="40"/>
      <c r="Q29" s="40"/>
      <c r="R29" s="40"/>
      <c r="S29" s="40"/>
      <c r="T29" s="40"/>
      <c r="U29" s="40"/>
      <c r="V29" s="40"/>
      <c r="W29" s="40"/>
    </row>
    <row r="30" spans="1:29" x14ac:dyDescent="0.25">
      <c r="O30" s="40"/>
      <c r="P30" s="40"/>
      <c r="Q30" s="40"/>
      <c r="R30" s="40"/>
      <c r="S30" s="40"/>
      <c r="T30" s="40"/>
      <c r="U30" s="40"/>
      <c r="V30" s="40"/>
      <c r="W30" s="40"/>
    </row>
    <row r="31" spans="1:29" x14ac:dyDescent="0.25">
      <c r="O31" s="40"/>
      <c r="P31" s="40"/>
      <c r="Q31" s="40"/>
      <c r="R31" s="40"/>
      <c r="S31" s="40"/>
      <c r="T31" s="40"/>
      <c r="U31" s="40"/>
      <c r="V31" s="40"/>
      <c r="W31" s="40"/>
    </row>
    <row r="32" spans="1:29" x14ac:dyDescent="0.25">
      <c r="O32" s="40"/>
      <c r="P32" s="40"/>
      <c r="Q32" s="40"/>
      <c r="R32" s="40"/>
      <c r="S32" s="40"/>
      <c r="T32" s="40"/>
      <c r="U32" s="40"/>
      <c r="V32" s="40"/>
      <c r="W32" s="40"/>
    </row>
    <row r="33" spans="15:23" x14ac:dyDescent="0.25">
      <c r="O33" s="40"/>
      <c r="P33" s="40"/>
      <c r="Q33" s="40"/>
      <c r="R33" s="40"/>
      <c r="S33" s="55"/>
      <c r="T33" s="55"/>
      <c r="U33" s="55"/>
      <c r="V33" s="40"/>
      <c r="W33" s="40"/>
    </row>
    <row r="34" spans="15:23" x14ac:dyDescent="0.25">
      <c r="O34" s="40"/>
      <c r="P34" s="40"/>
      <c r="Q34" s="40"/>
      <c r="R34" s="40"/>
      <c r="S34" s="55"/>
      <c r="T34" s="55"/>
      <c r="U34" s="55"/>
      <c r="V34" s="40"/>
      <c r="W34" s="40"/>
    </row>
    <row r="35" spans="15:23" x14ac:dyDescent="0.25">
      <c r="O35" s="40"/>
      <c r="P35" s="40"/>
      <c r="Q35" s="40"/>
      <c r="R35" s="40"/>
      <c r="S35" s="40"/>
      <c r="T35" s="40"/>
      <c r="U35" s="40"/>
      <c r="V35" s="40"/>
      <c r="W35" s="40"/>
    </row>
    <row r="36" spans="15:23" x14ac:dyDescent="0.25">
      <c r="O36" s="40"/>
      <c r="P36" s="40"/>
      <c r="Q36" s="40"/>
      <c r="R36" s="40"/>
      <c r="S36" s="40"/>
      <c r="T36" s="40"/>
      <c r="U36" s="40"/>
      <c r="V36" s="40"/>
      <c r="W36" s="40"/>
    </row>
    <row r="59" spans="1:2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x14ac:dyDescent="0.25">
      <c r="A65" s="9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x14ac:dyDescent="0.25">
      <c r="A66" s="91"/>
      <c r="B66" s="40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40"/>
    </row>
    <row r="67" spans="1:26" x14ac:dyDescent="0.25">
      <c r="A67" s="9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x14ac:dyDescent="0.25">
      <c r="A68" s="91"/>
      <c r="B68" s="40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40"/>
    </row>
    <row r="69" spans="1:26" x14ac:dyDescent="0.25">
      <c r="A69" s="91"/>
      <c r="B69" s="40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40"/>
    </row>
    <row r="70" spans="1:26" x14ac:dyDescent="0.25">
      <c r="A70" s="91"/>
      <c r="B70" s="40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40"/>
    </row>
    <row r="71" spans="1:26" x14ac:dyDescent="0.25">
      <c r="A71" s="91"/>
      <c r="B71" s="40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40"/>
    </row>
    <row r="72" spans="1:26" x14ac:dyDescent="0.25">
      <c r="A72" s="91"/>
      <c r="B72" s="40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40"/>
    </row>
    <row r="73" spans="1:26" x14ac:dyDescent="0.25">
      <c r="A73" s="9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</sheetData>
  <mergeCells count="12">
    <mergeCell ref="U4:Y4"/>
    <mergeCell ref="Z4:AA4"/>
    <mergeCell ref="A71:A73"/>
    <mergeCell ref="C4:D4"/>
    <mergeCell ref="E4:G4"/>
    <mergeCell ref="I4:L4"/>
    <mergeCell ref="M4:N4"/>
    <mergeCell ref="A6:A8"/>
    <mergeCell ref="A9:A11"/>
    <mergeCell ref="A12:A14"/>
    <mergeCell ref="A65:A67"/>
    <mergeCell ref="A68:A70"/>
  </mergeCells>
  <conditionalFormatting sqref="C16:AA16">
    <cfRule type="cellIs" dxfId="3" priority="4" operator="greaterThan">
      <formula>$W$16</formula>
    </cfRule>
  </conditionalFormatting>
  <conditionalFormatting sqref="C17:AA17">
    <cfRule type="cellIs" dxfId="2" priority="3" operator="greaterThan">
      <formula>$AB$17</formula>
    </cfRule>
  </conditionalFormatting>
  <conditionalFormatting sqref="C18:AA18">
    <cfRule type="cellIs" dxfId="1" priority="2" operator="greaterThan">
      <formula>$X$18</formula>
    </cfRule>
  </conditionalFormatting>
  <conditionalFormatting sqref="C16:AA18">
    <cfRule type="cellIs" dxfId="0" priority="1" operator="lessThan">
      <formula>1</formula>
    </cfRule>
  </conditionalFormatting>
  <pageMargins left="0.7" right="0.7" top="0.75" bottom="0.75" header="0.3" footer="0.3"/>
  <pageSetup scale="5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RPKM values</vt:lpstr>
      <vt:lpstr>Log2 foldchange + significance</vt:lpstr>
      <vt:lpstr>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Parimalan Rangan</dc:creator>
  <cp:lastModifiedBy>Parimalan Rangan</cp:lastModifiedBy>
  <dcterms:created xsi:type="dcterms:W3CDTF">2020-12-11T13:43:13Z</dcterms:created>
  <dcterms:modified xsi:type="dcterms:W3CDTF">2021-04-29T11:33:08Z</dcterms:modified>
</cp:coreProperties>
</file>