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 activeTab="2"/>
  </bookViews>
  <sheets>
    <sheet name="Primary" sheetId="1" r:id="rId1"/>
    <sheet name="Secondary" sheetId="2" r:id="rId2"/>
    <sheet name="tertiary industry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31" i="3" l="1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<sst xmlns="http://schemas.openxmlformats.org/spreadsheetml/2006/main" count="102" uniqueCount="34">
  <si>
    <t>Coal</t>
    <phoneticPr fontId="1" type="noConversion"/>
  </si>
  <si>
    <t>Oil</t>
    <phoneticPr fontId="1" type="noConversion"/>
  </si>
  <si>
    <t>Gas</t>
    <phoneticPr fontId="1" type="noConversion"/>
  </si>
  <si>
    <t>Beijing</t>
  </si>
  <si>
    <t>Tianjin</t>
  </si>
  <si>
    <t>Hebei</t>
  </si>
  <si>
    <t>Shanxi</t>
  </si>
  <si>
    <t>Inner Mongolia</t>
  </si>
  <si>
    <t>Liaoning</t>
  </si>
  <si>
    <t>Jilin</t>
  </si>
  <si>
    <t>Heilongjiang</t>
  </si>
  <si>
    <t>Shanghai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</si>
  <si>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</si>
  <si>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</si>
  <si>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</si>
  <si>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</si>
  <si>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</si>
  <si>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</si>
  <si>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</si>
  <si>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</si>
  <si>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</si>
  <si>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</si>
  <si>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</si>
  <si>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</si>
  <si>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Chongqing</t>
  </si>
  <si>
    <t>Sichuan</t>
  </si>
  <si>
    <t>Guizhou</t>
  </si>
  <si>
    <t>Yunnan</t>
  </si>
  <si>
    <t>Shannxi</t>
  </si>
  <si>
    <t>Gansu</t>
  </si>
  <si>
    <t>Qinghai</t>
  </si>
  <si>
    <t>Ningxia</t>
  </si>
  <si>
    <t>Xinjiang</t>
  </si>
  <si>
    <t>Mtce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</si>
</sst>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quotePrefix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398;&#20064;\&#23435;&#31574;\&#22825;&#22823;\&#20010;&#20154;&#30740;&#31350;\&#23071;&#22992;&#35770;&#25991;\&#25991;&#29486;&#25968;&#25454;\2017-emission%20indic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ijing"/>
      <sheetName val="Tianjin"/>
      <sheetName val="Hebei"/>
      <sheetName val="Shanxi"/>
      <sheetName val="Inner Mongolia"/>
      <sheetName val="Liaoning"/>
      <sheetName val="Jilin"/>
      <sheetName val="Heilongjiang"/>
      <sheetName val="Shanghai"/>
      <sheetName val="Jiangsu"/>
      <sheetName val="Zhejiang"/>
      <sheetName val="Anhui"/>
      <sheetName val="Fujian"/>
      <sheetName val="Jiangxi"/>
      <sheetName val="Shandong"/>
      <sheetName val="Henan"/>
      <sheetName val="Hubei"/>
      <sheetName val="Hunan"/>
      <sheetName val="Guangdong"/>
      <sheetName val="Guangxi"/>
      <sheetName val="Hainan"/>
      <sheetName val="Chongqing"/>
      <sheetName val="Sichuan"/>
      <sheetName val="Guizhou"/>
      <sheetName val="Yunnan"/>
      <sheetName val="Shaanxi"/>
      <sheetName val="Gansu"/>
      <sheetName val="Qinghai"/>
      <sheetName val="Ningxia"/>
      <sheetName val="Xinjiang"/>
    </sheetNames>
    <sheetDataSet>
      <sheetData sheetId="0">
        <row r="2">
          <cell r="B2">
            <v>0.19029482832954916</v>
          </cell>
          <cell r="C2">
            <v>0.15744938119464705</v>
          </cell>
          <cell r="D2">
            <v>0</v>
          </cell>
        </row>
        <row r="3">
          <cell r="B3">
            <v>3.4676383420197157</v>
          </cell>
          <cell r="C3">
            <v>8.9085784729136392</v>
          </cell>
          <cell r="D3">
            <v>23.824476958135225</v>
          </cell>
        </row>
        <row r="4">
          <cell r="B4">
            <v>7.831252313527777E-3</v>
          </cell>
          <cell r="C4">
            <v>1.032318321086731</v>
          </cell>
          <cell r="D4">
            <v>0.13947395428786669</v>
          </cell>
        </row>
        <row r="5">
          <cell r="B5">
            <v>4.7633687565471393E-2</v>
          </cell>
          <cell r="C5">
            <v>24.113571899314692</v>
          </cell>
          <cell r="D5">
            <v>0.38914998040113169</v>
          </cell>
        </row>
        <row r="6">
          <cell r="B6">
            <v>3.4868669887285257</v>
          </cell>
          <cell r="C6">
            <v>14.394908984955261</v>
          </cell>
          <cell r="D6">
            <v>9.262566431387306</v>
          </cell>
        </row>
      </sheetData>
      <sheetData sheetId="1">
        <row r="2">
          <cell r="B2">
            <v>0.29560646683818897</v>
          </cell>
          <cell r="C2">
            <v>0.94496850295968859</v>
          </cell>
          <cell r="D2">
            <v>0</v>
          </cell>
        </row>
        <row r="3">
          <cell r="B3">
            <v>75.033534758291268</v>
          </cell>
          <cell r="C3">
            <v>25.539261143729995</v>
          </cell>
          <cell r="D3">
            <v>13.312561680192253</v>
          </cell>
        </row>
        <row r="4">
          <cell r="B4">
            <v>9.4083289594478217E-2</v>
          </cell>
          <cell r="C4">
            <v>3.9016205716126384</v>
          </cell>
          <cell r="D4">
            <v>2.1579772540431599E-2</v>
          </cell>
        </row>
        <row r="5">
          <cell r="B5">
            <v>5.9444200133796692E-2</v>
          </cell>
          <cell r="C5">
            <v>8.0785838360134647</v>
          </cell>
          <cell r="D5">
            <v>0.37764601945755299</v>
          </cell>
        </row>
        <row r="6">
          <cell r="B6">
            <v>1.9478616789521377</v>
          </cell>
          <cell r="C6">
            <v>9.06904923387461</v>
          </cell>
          <cell r="D6">
            <v>3.7419325585108392</v>
          </cell>
        </row>
      </sheetData>
      <sheetData sheetId="2">
        <row r="2">
          <cell r="B2">
            <v>1.3990669522848149</v>
          </cell>
          <cell r="C2">
            <v>4.6954450494646292</v>
          </cell>
          <cell r="D2">
            <v>0.66897294875337965</v>
          </cell>
        </row>
        <row r="3">
          <cell r="B3">
            <v>473.46999720712159</v>
          </cell>
          <cell r="C3">
            <v>16.273850755679003</v>
          </cell>
          <cell r="D3">
            <v>6.6563056568345473</v>
          </cell>
        </row>
        <row r="4">
          <cell r="B4">
            <v>5.9003872725398192E-2</v>
          </cell>
          <cell r="C4">
            <v>2.0725942078156026</v>
          </cell>
          <cell r="D4">
            <v>0</v>
          </cell>
        </row>
        <row r="5">
          <cell r="B5">
            <v>0.10465114739604207</v>
          </cell>
          <cell r="C5">
            <v>15.983823934839757</v>
          </cell>
          <cell r="D5">
            <v>1.1243061493564863</v>
          </cell>
        </row>
        <row r="6">
          <cell r="B6">
            <v>26.373750306325839</v>
          </cell>
          <cell r="C6">
            <v>12.887244297857675</v>
          </cell>
          <cell r="D6">
            <v>12.399737301731996</v>
          </cell>
        </row>
      </sheetData>
      <sheetData sheetId="3">
        <row r="2">
          <cell r="B2">
            <v>2.5486150398104832</v>
          </cell>
          <cell r="C2">
            <v>1.5175976436599992</v>
          </cell>
          <cell r="D2">
            <v>0</v>
          </cell>
        </row>
        <row r="3">
          <cell r="B3">
            <v>493.78640359075331</v>
          </cell>
          <cell r="C3">
            <v>4.0072494120295961</v>
          </cell>
          <cell r="D3">
            <v>13.454988178959104</v>
          </cell>
        </row>
        <row r="4">
          <cell r="B4">
            <v>0.10730715631561896</v>
          </cell>
          <cell r="C4">
            <v>1.9431282725443852</v>
          </cell>
          <cell r="D4">
            <v>1.294786352425896E-2</v>
          </cell>
        </row>
        <row r="5">
          <cell r="B5">
            <v>1.106396001502616</v>
          </cell>
          <cell r="C5">
            <v>16.362030915820327</v>
          </cell>
          <cell r="D5">
            <v>1.9723912101954484</v>
          </cell>
        </row>
        <row r="6">
          <cell r="B6">
            <v>19.159691820852956</v>
          </cell>
          <cell r="C6">
            <v>2.5795092926683836</v>
          </cell>
          <cell r="D6">
            <v>3.7570383992891414</v>
          </cell>
        </row>
      </sheetData>
      <sheetData sheetId="4">
        <row r="2">
          <cell r="B2">
            <v>9.6641137638461245</v>
          </cell>
          <cell r="C2">
            <v>2.1222188316921562</v>
          </cell>
          <cell r="D2">
            <v>0</v>
          </cell>
        </row>
        <row r="3">
          <cell r="B3">
            <v>513.70192055562529</v>
          </cell>
          <cell r="C3">
            <v>1.7278390075499539</v>
          </cell>
          <cell r="D3">
            <v>7.5939219569778791</v>
          </cell>
        </row>
        <row r="4">
          <cell r="B4">
            <v>2.6178302119302104</v>
          </cell>
          <cell r="C4">
            <v>1.865646557181657</v>
          </cell>
          <cell r="D4">
            <v>0</v>
          </cell>
        </row>
        <row r="5">
          <cell r="B5">
            <v>2.8324555733806935</v>
          </cell>
          <cell r="C5">
            <v>11.640910238186924</v>
          </cell>
          <cell r="D5">
            <v>2.0500783913410019</v>
          </cell>
        </row>
        <row r="6">
          <cell r="B6">
            <v>14.657282686957988</v>
          </cell>
          <cell r="C6">
            <v>8.7501011901840684</v>
          </cell>
          <cell r="D6">
            <v>1.4717404872574351</v>
          </cell>
        </row>
      </sheetData>
      <sheetData sheetId="5">
        <row r="2">
          <cell r="B2">
            <v>0.32261321455329661</v>
          </cell>
          <cell r="C2">
            <v>4.6642123076452959</v>
          </cell>
          <cell r="D2">
            <v>0</v>
          </cell>
        </row>
        <row r="3">
          <cell r="B3">
            <v>284.4238977657044</v>
          </cell>
          <cell r="C3">
            <v>84.314500641126642</v>
          </cell>
          <cell r="D3">
            <v>9.6850019161457013</v>
          </cell>
        </row>
        <row r="4">
          <cell r="B4">
            <v>1.5998562505145284E-2</v>
          </cell>
          <cell r="C4">
            <v>0.7090578469306732</v>
          </cell>
          <cell r="D4">
            <v>1.294786352425896E-2</v>
          </cell>
        </row>
        <row r="5">
          <cell r="B5">
            <v>0.5805285948533353</v>
          </cell>
          <cell r="C5">
            <v>36.331734960504143</v>
          </cell>
          <cell r="D5">
            <v>1.3681575790633633</v>
          </cell>
        </row>
        <row r="6">
          <cell r="B6">
            <v>8.3774125358433977</v>
          </cell>
          <cell r="C6">
            <v>20.475583660044592</v>
          </cell>
          <cell r="D6">
            <v>2.1622932085512461</v>
          </cell>
        </row>
      </sheetData>
      <sheetData sheetId="6">
        <row r="2">
          <cell r="B2">
            <v>1.4468234178520243</v>
          </cell>
          <cell r="C2">
            <v>2.3003720302609723</v>
          </cell>
          <cell r="D2">
            <v>8.6319090161726397E-3</v>
          </cell>
        </row>
        <row r="3">
          <cell r="B3">
            <v>125.47431730795209</v>
          </cell>
          <cell r="C3">
            <v>15.284456841548101</v>
          </cell>
          <cell r="D3">
            <v>3.3254429484805095</v>
          </cell>
        </row>
        <row r="4">
          <cell r="B4">
            <v>0.2410702393560816</v>
          </cell>
          <cell r="C4">
            <v>1.5432517069006195</v>
          </cell>
          <cell r="D4">
            <v>0</v>
          </cell>
        </row>
        <row r="5">
          <cell r="B5">
            <v>5.4184241621129239</v>
          </cell>
          <cell r="C5">
            <v>8.3006828893762155</v>
          </cell>
          <cell r="D5">
            <v>0.15537436229110752</v>
          </cell>
        </row>
        <row r="6">
          <cell r="B6">
            <v>9.307932524791255</v>
          </cell>
          <cell r="C6">
            <v>3.9219368010326012</v>
          </cell>
          <cell r="D6">
            <v>1.8860721200337218</v>
          </cell>
        </row>
      </sheetData>
      <sheetData sheetId="7">
        <row r="2">
          <cell r="B2">
            <v>6.6536406925068432</v>
          </cell>
          <cell r="C2">
            <v>5.2517926071365126</v>
          </cell>
          <cell r="D2">
            <v>0</v>
          </cell>
        </row>
        <row r="3">
          <cell r="B3">
            <v>150.0191352540192</v>
          </cell>
          <cell r="C3">
            <v>26.533139077655065</v>
          </cell>
          <cell r="D3">
            <v>6.6206742154044145</v>
          </cell>
        </row>
        <row r="4">
          <cell r="B4">
            <v>0</v>
          </cell>
          <cell r="C4">
            <v>0.32442799514237175</v>
          </cell>
          <cell r="D4">
            <v>0</v>
          </cell>
        </row>
        <row r="5">
          <cell r="B5">
            <v>6.0476034027477157</v>
          </cell>
          <cell r="C5">
            <v>13.466595784524063</v>
          </cell>
          <cell r="D5">
            <v>0.39490983748989827</v>
          </cell>
        </row>
        <row r="6">
          <cell r="B6">
            <v>31.240642522661954</v>
          </cell>
          <cell r="C6">
            <v>6.5038259651617345</v>
          </cell>
          <cell r="D6">
            <v>1.5688494636893773</v>
          </cell>
        </row>
      </sheetData>
      <sheetData sheetId="8">
        <row r="2">
          <cell r="B2">
            <v>4.9903772951829326E-3</v>
          </cell>
          <cell r="C2">
            <v>0.86006734466020518</v>
          </cell>
          <cell r="D2">
            <v>2.1579772540431599E-2</v>
          </cell>
        </row>
        <row r="3">
          <cell r="B3">
            <v>71.606453667764427</v>
          </cell>
          <cell r="C3">
            <v>27.561258986298405</v>
          </cell>
          <cell r="D3">
            <v>11.737238284740746</v>
          </cell>
        </row>
        <row r="4">
          <cell r="B4">
            <v>2.275024943392219E-2</v>
          </cell>
          <cell r="C4">
            <v>1.8613395250395459</v>
          </cell>
          <cell r="D4">
            <v>2.3737749794474759E-2</v>
          </cell>
        </row>
        <row r="5">
          <cell r="B5">
            <v>1.46775802799498E-4</v>
          </cell>
          <cell r="C5">
            <v>50.618009428502198</v>
          </cell>
          <cell r="D5">
            <v>0.15105840778302118</v>
          </cell>
        </row>
        <row r="6">
          <cell r="B6">
            <v>0.1174206422395984</v>
          </cell>
          <cell r="C6">
            <v>22.748004857199771</v>
          </cell>
          <cell r="D6">
            <v>5.1100901375742023</v>
          </cell>
        </row>
      </sheetData>
      <sheetData sheetId="9">
        <row r="2">
          <cell r="B2">
            <v>0.71171586777476581</v>
          </cell>
          <cell r="C2">
            <v>6.8284774833083244</v>
          </cell>
          <cell r="D2">
            <v>0</v>
          </cell>
        </row>
        <row r="3">
          <cell r="B3">
            <v>450.70123379971449</v>
          </cell>
          <cell r="C3">
            <v>53.243557764046024</v>
          </cell>
          <cell r="D3">
            <v>42.391305178423835</v>
          </cell>
        </row>
        <row r="4">
          <cell r="B4">
            <v>3.5372968474679023E-2</v>
          </cell>
          <cell r="C4">
            <v>0.53262458209240027</v>
          </cell>
          <cell r="D4">
            <v>2.1579772540431599E-3</v>
          </cell>
        </row>
        <row r="5">
          <cell r="B5">
            <v>1.4971131885548796E-2</v>
          </cell>
          <cell r="C5">
            <v>39.676334623094348</v>
          </cell>
          <cell r="D5">
            <v>2.3435632978908716</v>
          </cell>
        </row>
        <row r="6">
          <cell r="B6">
            <v>8.395575920131286E-2</v>
          </cell>
          <cell r="C6">
            <v>14.792423859182017</v>
          </cell>
          <cell r="D6">
            <v>5.1273539556065479</v>
          </cell>
        </row>
      </sheetData>
      <sheetData sheetId="10">
        <row r="2">
          <cell r="B2">
            <v>0.10274306195964861</v>
          </cell>
          <cell r="C2">
            <v>7.538446197116377</v>
          </cell>
          <cell r="D2">
            <v>0</v>
          </cell>
        </row>
        <row r="3">
          <cell r="B3">
            <v>211.42249158948715</v>
          </cell>
          <cell r="C3">
            <v>41.020093161377318</v>
          </cell>
          <cell r="D3">
            <v>16.484213790090671</v>
          </cell>
        </row>
        <row r="4">
          <cell r="B4">
            <v>0.14677580279949801</v>
          </cell>
          <cell r="C4">
            <v>5.6069958769432509</v>
          </cell>
          <cell r="D4">
            <v>0</v>
          </cell>
        </row>
        <row r="5">
          <cell r="B5">
            <v>1.0597212962123756E-3</v>
          </cell>
          <cell r="C5">
            <v>30.079396534077567</v>
          </cell>
          <cell r="D5">
            <v>5.718639723214374E-3</v>
          </cell>
        </row>
        <row r="6">
          <cell r="B6">
            <v>1.2495286158897203</v>
          </cell>
          <cell r="C6">
            <v>19.998035100480955</v>
          </cell>
          <cell r="D6">
            <v>5.1381438418767633</v>
          </cell>
        </row>
      </sheetData>
      <sheetData sheetId="11">
        <row r="2">
          <cell r="B2">
            <v>0.82957903905980468</v>
          </cell>
          <cell r="C2">
            <v>2.9265180095424195</v>
          </cell>
          <cell r="D2">
            <v>0</v>
          </cell>
        </row>
        <row r="3">
          <cell r="B3">
            <v>231.34931014654319</v>
          </cell>
          <cell r="C3">
            <v>10.474805176067802</v>
          </cell>
          <cell r="D3">
            <v>3.6973673070466928</v>
          </cell>
        </row>
        <row r="4">
          <cell r="B4">
            <v>0.47624459224630644</v>
          </cell>
          <cell r="C4">
            <v>2.7612416856165036</v>
          </cell>
          <cell r="D4">
            <v>0</v>
          </cell>
        </row>
        <row r="5">
          <cell r="B5">
            <v>0.32526907079870204</v>
          </cell>
          <cell r="C5">
            <v>20.064281600395844</v>
          </cell>
          <cell r="D5">
            <v>0.97087396659401759</v>
          </cell>
        </row>
        <row r="6">
          <cell r="B6">
            <v>4.0949509037577254</v>
          </cell>
          <cell r="C6">
            <v>12.850902402079711</v>
          </cell>
          <cell r="D6">
            <v>4.9426311026604539</v>
          </cell>
        </row>
      </sheetData>
      <sheetData sheetId="12">
        <row r="2">
          <cell r="B2">
            <v>0.50050548754628821</v>
          </cell>
          <cell r="C2">
            <v>2.2778636387726845</v>
          </cell>
          <cell r="D2">
            <v>0</v>
          </cell>
        </row>
        <row r="3">
          <cell r="B3">
            <v>124.83328977603996</v>
          </cell>
          <cell r="C3">
            <v>33.568464935493829</v>
          </cell>
          <cell r="D3">
            <v>9.5792610306975874</v>
          </cell>
        </row>
        <row r="4">
          <cell r="B4">
            <v>2.9355160559899601E-2</v>
          </cell>
          <cell r="C4">
            <v>2.4705403407986477</v>
          </cell>
          <cell r="D4">
            <v>0.15753233954515067</v>
          </cell>
        </row>
        <row r="5">
          <cell r="B5">
            <v>1.9080854363934741E-2</v>
          </cell>
          <cell r="C5">
            <v>22.213896267361868</v>
          </cell>
          <cell r="D5">
            <v>0.42080556453841617</v>
          </cell>
        </row>
        <row r="6">
          <cell r="B6">
            <v>0.52545737402220283</v>
          </cell>
          <cell r="C6">
            <v>6.2831815274148726</v>
          </cell>
          <cell r="D6">
            <v>0.66681497149933644</v>
          </cell>
        </row>
      </sheetData>
      <sheetData sheetId="13">
        <row r="2">
          <cell r="B2">
            <v>0.30822918587894582</v>
          </cell>
          <cell r="C2">
            <v>1.9280052447581779</v>
          </cell>
          <cell r="D2">
            <v>0</v>
          </cell>
        </row>
        <row r="3">
          <cell r="B3">
            <v>120.58852938163128</v>
          </cell>
          <cell r="C3">
            <v>9.3648833281082879</v>
          </cell>
          <cell r="D3">
            <v>2.3888808202257783</v>
          </cell>
        </row>
        <row r="4">
          <cell r="B4">
            <v>4.4032740839849399E-2</v>
          </cell>
          <cell r="C4">
            <v>0.67637885347564375</v>
          </cell>
          <cell r="D4">
            <v>0</v>
          </cell>
        </row>
        <row r="5">
          <cell r="B5">
            <v>0.220163704199247</v>
          </cell>
          <cell r="C5">
            <v>14.335370239409897</v>
          </cell>
          <cell r="D5">
            <v>0</v>
          </cell>
        </row>
        <row r="6">
          <cell r="B6">
            <v>3.179019313913817</v>
          </cell>
          <cell r="C6">
            <v>7.7146837633816334</v>
          </cell>
          <cell r="D6">
            <v>2.071658163881434</v>
          </cell>
        </row>
      </sheetData>
      <sheetData sheetId="14">
        <row r="2">
          <cell r="B2">
            <v>0.88359033285297806</v>
          </cell>
          <cell r="C2">
            <v>6.6707386580122732</v>
          </cell>
          <cell r="D2">
            <v>0</v>
          </cell>
        </row>
        <row r="3">
          <cell r="B3">
            <v>527.83634962395331</v>
          </cell>
          <cell r="C3">
            <v>127.9337576149909</v>
          </cell>
          <cell r="D3">
            <v>17.874525595239497</v>
          </cell>
        </row>
        <row r="4">
          <cell r="B4">
            <v>0.14384028674350804</v>
          </cell>
          <cell r="C4">
            <v>2.7558450646195292</v>
          </cell>
          <cell r="D4">
            <v>2.1579772540431599E-2</v>
          </cell>
        </row>
        <row r="5">
          <cell r="B5">
            <v>0.23645581830999127</v>
          </cell>
          <cell r="C5">
            <v>42.168849508177054</v>
          </cell>
          <cell r="D5">
            <v>1.3271560112365435</v>
          </cell>
        </row>
        <row r="6">
          <cell r="B6">
            <v>15.134858859204</v>
          </cell>
          <cell r="C6">
            <v>22.608118279789522</v>
          </cell>
          <cell r="D6">
            <v>9.0348033695024981</v>
          </cell>
        </row>
      </sheetData>
      <sheetData sheetId="15">
        <row r="2">
          <cell r="B2">
            <v>0.450459578825046</v>
          </cell>
          <cell r="C2">
            <v>5.183051750805606</v>
          </cell>
          <cell r="D2">
            <v>0.64739317621294801</v>
          </cell>
        </row>
        <row r="3">
          <cell r="B3">
            <v>319.56629484275345</v>
          </cell>
          <cell r="C3">
            <v>12.148854904315675</v>
          </cell>
          <cell r="D3">
            <v>13.929671961599215</v>
          </cell>
        </row>
        <row r="4">
          <cell r="B4">
            <v>0.23416483504907923</v>
          </cell>
          <cell r="C4">
            <v>4.1692916930555075</v>
          </cell>
          <cell r="D4">
            <v>1.078487747553053E-2</v>
          </cell>
        </row>
        <row r="5">
          <cell r="B5">
            <v>2.9972939913882689E-2</v>
          </cell>
          <cell r="C5">
            <v>25.507221075119432</v>
          </cell>
          <cell r="D5">
            <v>1.407418971296341</v>
          </cell>
        </row>
        <row r="6">
          <cell r="B6">
            <v>6.1889289726879042</v>
          </cell>
          <cell r="C6">
            <v>17.575328638706782</v>
          </cell>
          <cell r="D6">
            <v>5.3034031238535722</v>
          </cell>
        </row>
      </sheetData>
      <sheetData sheetId="16">
        <row r="2">
          <cell r="B2">
            <v>2.9891360341580411</v>
          </cell>
          <cell r="C2">
            <v>3.291483847323061</v>
          </cell>
          <cell r="D2">
            <v>0</v>
          </cell>
        </row>
        <row r="3">
          <cell r="B3">
            <v>161.33733357014239</v>
          </cell>
          <cell r="C3">
            <v>18.100277825526511</v>
          </cell>
          <cell r="D3">
            <v>6.2975924438767183</v>
          </cell>
        </row>
        <row r="4">
          <cell r="B4">
            <v>0.58686147145078127</v>
          </cell>
          <cell r="C4">
            <v>2.6009405173290188</v>
          </cell>
          <cell r="D4">
            <v>0</v>
          </cell>
        </row>
        <row r="5">
          <cell r="B5">
            <v>0.79330858314305241</v>
          </cell>
          <cell r="C5">
            <v>33.738254753856481</v>
          </cell>
          <cell r="D5">
            <v>1.762910713971491</v>
          </cell>
        </row>
        <row r="6">
          <cell r="B6">
            <v>16.120257899039267</v>
          </cell>
          <cell r="C6">
            <v>16.660255059986291</v>
          </cell>
          <cell r="D6">
            <v>3.2094215009727889</v>
          </cell>
        </row>
      </sheetData>
      <sheetData sheetId="17">
        <row r="2">
          <cell r="B2">
            <v>7.9791910986401051</v>
          </cell>
          <cell r="C2">
            <v>0.68922087008546651</v>
          </cell>
          <cell r="D2">
            <v>1.9421795286388439E-2</v>
          </cell>
        </row>
        <row r="3">
          <cell r="B3">
            <v>150.59056928230655</v>
          </cell>
          <cell r="C3">
            <v>10.654891614047708</v>
          </cell>
          <cell r="D3">
            <v>3.2332772505444041</v>
          </cell>
        </row>
        <row r="4">
          <cell r="B4">
            <v>3.3336286868551168</v>
          </cell>
          <cell r="C4">
            <v>2.1670783354951988</v>
          </cell>
          <cell r="D4">
            <v>1.784978556175695E-2</v>
          </cell>
        </row>
        <row r="5">
          <cell r="B5">
            <v>4.4368918035530136</v>
          </cell>
          <cell r="C5">
            <v>24.980192154419768</v>
          </cell>
          <cell r="D5">
            <v>0.37366583155282584</v>
          </cell>
        </row>
        <row r="6">
          <cell r="B6">
            <v>21.86091285844569</v>
          </cell>
          <cell r="C6">
            <v>16.303113401854066</v>
          </cell>
          <cell r="D6">
            <v>2.0184891558544558</v>
          </cell>
        </row>
      </sheetData>
      <sheetData sheetId="18">
        <row r="2">
          <cell r="B2">
            <v>0.89753403411893029</v>
          </cell>
          <cell r="C2">
            <v>3.9605602768551611</v>
          </cell>
          <cell r="D2">
            <v>0</v>
          </cell>
        </row>
        <row r="3">
          <cell r="B3">
            <v>260.53310185366047</v>
          </cell>
          <cell r="C3">
            <v>66.160680580784273</v>
          </cell>
          <cell r="D3">
            <v>24.277244107985549</v>
          </cell>
        </row>
        <row r="4">
          <cell r="B4">
            <v>6.1058733964591175E-2</v>
          </cell>
          <cell r="C4">
            <v>2.1741889011080717</v>
          </cell>
          <cell r="D4">
            <v>8.6319090161726397E-3</v>
          </cell>
        </row>
        <row r="5">
          <cell r="B5">
            <v>6.8397524104566065E-2</v>
          </cell>
          <cell r="C5">
            <v>67.023237594751265</v>
          </cell>
          <cell r="D5">
            <v>0.6991846303099839</v>
          </cell>
        </row>
        <row r="6">
          <cell r="B6">
            <v>3.9634383529765698</v>
          </cell>
          <cell r="C6">
            <v>49.350879292826519</v>
          </cell>
          <cell r="D6">
            <v>4.9633476842992676</v>
          </cell>
        </row>
      </sheetData>
      <sheetData sheetId="19">
        <row r="2">
          <cell r="B2">
            <v>0.11683353902840041</v>
          </cell>
          <cell r="C2">
            <v>2.7366379212171319</v>
          </cell>
          <cell r="D2">
            <v>0</v>
          </cell>
        </row>
        <row r="3">
          <cell r="B3">
            <v>113.67579224792954</v>
          </cell>
          <cell r="C3">
            <v>10.899814172966453</v>
          </cell>
          <cell r="D3">
            <v>2.5162014782143247</v>
          </cell>
        </row>
        <row r="4">
          <cell r="B4">
            <v>0</v>
          </cell>
          <cell r="C4">
            <v>7.4778582387422465E-2</v>
          </cell>
          <cell r="D4">
            <v>0</v>
          </cell>
        </row>
        <row r="5">
          <cell r="B5">
            <v>2.348412844791968E-3</v>
          </cell>
          <cell r="C5">
            <v>19.909514645504611</v>
          </cell>
          <cell r="D5">
            <v>7.5529203891510591E-2</v>
          </cell>
        </row>
        <row r="6">
          <cell r="B6">
            <v>0.17841396624424391</v>
          </cell>
          <cell r="C6">
            <v>7.7896974894979687</v>
          </cell>
          <cell r="D6">
            <v>0.47475499588949521</v>
          </cell>
        </row>
      </sheetData>
      <sheetData sheetId="20">
        <row r="2">
          <cell r="B2">
            <v>0</v>
          </cell>
          <cell r="C2">
            <v>1.599490107499143</v>
          </cell>
          <cell r="D2">
            <v>0</v>
          </cell>
        </row>
        <row r="3">
          <cell r="B3">
            <v>16.136217787966039</v>
          </cell>
          <cell r="C3">
            <v>5.1702655680881051</v>
          </cell>
          <cell r="D3">
            <v>8.3945315182278932</v>
          </cell>
        </row>
        <row r="4">
          <cell r="B4">
            <v>0</v>
          </cell>
          <cell r="C4">
            <v>0.47519657718875774</v>
          </cell>
          <cell r="D4">
            <v>0</v>
          </cell>
        </row>
        <row r="5">
          <cell r="B5">
            <v>0</v>
          </cell>
          <cell r="C5">
            <v>5.8017862041896162</v>
          </cell>
          <cell r="D5">
            <v>0.17911211208558225</v>
          </cell>
        </row>
        <row r="6">
          <cell r="B6">
            <v>0</v>
          </cell>
          <cell r="C6">
            <v>3.0976645194071457</v>
          </cell>
          <cell r="D6">
            <v>0.28269502027965399</v>
          </cell>
        </row>
      </sheetData>
      <sheetData sheetId="21">
        <row r="2">
          <cell r="B2">
            <v>0.76494542427637435</v>
          </cell>
          <cell r="C2">
            <v>0.71024088481516356</v>
          </cell>
          <cell r="D2">
            <v>0.22011367991240233</v>
          </cell>
        </row>
        <row r="3">
          <cell r="B3">
            <v>84.761018273266487</v>
          </cell>
          <cell r="C3">
            <v>1.4487365959640379</v>
          </cell>
          <cell r="D3">
            <v>12.550795709515018</v>
          </cell>
        </row>
        <row r="4">
          <cell r="B4">
            <v>0.36312333612595804</v>
          </cell>
          <cell r="C4">
            <v>1.4562196431706562</v>
          </cell>
          <cell r="D4">
            <v>5.6107408605122158E-2</v>
          </cell>
        </row>
        <row r="5">
          <cell r="B5">
            <v>0.2366025941127908</v>
          </cell>
          <cell r="C5">
            <v>18.200702409985521</v>
          </cell>
          <cell r="D5">
            <v>1.5256899186085142</v>
          </cell>
        </row>
        <row r="6">
          <cell r="B6">
            <v>1.4190284614655468</v>
          </cell>
          <cell r="C6">
            <v>5.3994635202742902</v>
          </cell>
          <cell r="D6">
            <v>6.1221814697204451</v>
          </cell>
        </row>
      </sheetData>
      <sheetData sheetId="22">
        <row r="2">
          <cell r="B2">
            <v>0.16182606260804908</v>
          </cell>
          <cell r="C2">
            <v>4.6544902874945331</v>
          </cell>
          <cell r="D2">
            <v>4.3159545080863199E-3</v>
          </cell>
        </row>
        <row r="3">
          <cell r="B3">
            <v>142.10166451304744</v>
          </cell>
          <cell r="C3">
            <v>34.249957106617757</v>
          </cell>
          <cell r="D3">
            <v>25.992836024949863</v>
          </cell>
        </row>
        <row r="4">
          <cell r="B4">
            <v>0.550807856124365</v>
          </cell>
          <cell r="C4">
            <v>2.7255494129015898</v>
          </cell>
          <cell r="D4">
            <v>0.107898862702158</v>
          </cell>
        </row>
        <row r="5">
          <cell r="B5">
            <v>0.23165073898379138</v>
          </cell>
          <cell r="C5">
            <v>27.085776554955732</v>
          </cell>
          <cell r="D5">
            <v>1.7091179852021827</v>
          </cell>
        </row>
        <row r="6">
          <cell r="B6">
            <v>2.4866049659520835</v>
          </cell>
          <cell r="C6">
            <v>24.238103085679864</v>
          </cell>
          <cell r="D6">
            <v>13.398880770353982</v>
          </cell>
        </row>
      </sheetData>
      <sheetData sheetId="23">
        <row r="2">
          <cell r="B2">
            <v>2.8714190629074192</v>
          </cell>
          <cell r="C2">
            <v>1.1218705920694174</v>
          </cell>
          <cell r="D2">
            <v>0</v>
          </cell>
        </row>
        <row r="3">
          <cell r="B3">
            <v>125.74653881180843</v>
          </cell>
          <cell r="C3">
            <v>0.88382902093613236</v>
          </cell>
          <cell r="D3">
            <v>1.8499475808010393</v>
          </cell>
        </row>
        <row r="4">
          <cell r="B4">
            <v>0.37589283096951437</v>
          </cell>
          <cell r="C4">
            <v>1.2982345148934016</v>
          </cell>
          <cell r="D4">
            <v>0</v>
          </cell>
        </row>
        <row r="5">
          <cell r="B5">
            <v>1.46775802799498E-2</v>
          </cell>
          <cell r="C5">
            <v>13.516470426796733</v>
          </cell>
          <cell r="D5">
            <v>0.51940354527564814</v>
          </cell>
        </row>
        <row r="6">
          <cell r="B6">
            <v>45.16728965832673</v>
          </cell>
          <cell r="C6">
            <v>11.109173401986672</v>
          </cell>
          <cell r="D6">
            <v>1.4738984645114783</v>
          </cell>
        </row>
      </sheetData>
      <sheetData sheetId="24">
        <row r="2">
          <cell r="B2">
            <v>3.2800576630664948</v>
          </cell>
          <cell r="C2">
            <v>0.95843693815632858</v>
          </cell>
          <cell r="D2">
            <v>2.3271199428105131E-3</v>
          </cell>
        </row>
        <row r="3">
          <cell r="B3">
            <v>95.684576039580932</v>
          </cell>
          <cell r="C3">
            <v>3.659422627190986</v>
          </cell>
          <cell r="D3">
            <v>1.8990199835579809</v>
          </cell>
        </row>
        <row r="4">
          <cell r="B4">
            <v>0.58232894627773446</v>
          </cell>
          <cell r="C4">
            <v>2.0490508678451409</v>
          </cell>
          <cell r="D4">
            <v>0</v>
          </cell>
        </row>
        <row r="5">
          <cell r="B5">
            <v>0.18689228588103515</v>
          </cell>
          <cell r="C5">
            <v>21.629858901195519</v>
          </cell>
          <cell r="D5">
            <v>0</v>
          </cell>
        </row>
        <row r="6">
          <cell r="B6">
            <v>8.157353111081914</v>
          </cell>
          <cell r="C6">
            <v>7.6667679369261368</v>
          </cell>
          <cell r="D6">
            <v>0.2847677014793254</v>
          </cell>
        </row>
      </sheetData>
      <sheetData sheetId="25">
        <row r="2">
          <cell r="B2">
            <v>0.28986753294872858</v>
          </cell>
          <cell r="C2">
            <v>1.5897124257856652</v>
          </cell>
          <cell r="D2">
            <v>0</v>
          </cell>
        </row>
        <row r="3">
          <cell r="B3">
            <v>215.9459520366118</v>
          </cell>
          <cell r="C3">
            <v>3.6136840539637802</v>
          </cell>
          <cell r="D3">
            <v>18.459683343481242</v>
          </cell>
        </row>
        <row r="4">
          <cell r="B4">
            <v>0.17445551757044134</v>
          </cell>
          <cell r="C4">
            <v>0.98947637550175149</v>
          </cell>
          <cell r="D4">
            <v>1.2732065798854643E-3</v>
          </cell>
        </row>
        <row r="5">
          <cell r="B5">
            <v>0.27564495765745728</v>
          </cell>
          <cell r="C5">
            <v>12.073409142962463</v>
          </cell>
          <cell r="D5">
            <v>0.61710651852044263</v>
          </cell>
        </row>
        <row r="6">
          <cell r="B6">
            <v>6.6721378121139523</v>
          </cell>
          <cell r="C6">
            <v>5.673149865975164</v>
          </cell>
          <cell r="D6">
            <v>5.7385097062195758</v>
          </cell>
        </row>
      </sheetData>
      <sheetData sheetId="26">
        <row r="2">
          <cell r="B2">
            <v>0.8349004672160939</v>
          </cell>
          <cell r="C2">
            <v>1.2654520680686199</v>
          </cell>
          <cell r="D2">
            <v>0</v>
          </cell>
        </row>
        <row r="3">
          <cell r="B3">
            <v>89.249985544705467</v>
          </cell>
          <cell r="C3">
            <v>11.457254701940851</v>
          </cell>
          <cell r="D3">
            <v>2.5701509095654034</v>
          </cell>
        </row>
        <row r="4">
          <cell r="B4">
            <v>0.24951886475914661</v>
          </cell>
          <cell r="C4">
            <v>0.88870664934704913</v>
          </cell>
          <cell r="D4">
            <v>0</v>
          </cell>
        </row>
        <row r="5">
          <cell r="B5">
            <v>0.66782990273771592</v>
          </cell>
          <cell r="C5">
            <v>8.0696183390843341</v>
          </cell>
          <cell r="D5">
            <v>0.79845158399596916</v>
          </cell>
        </row>
        <row r="6">
          <cell r="B6">
            <v>6.4703576281877719</v>
          </cell>
          <cell r="C6">
            <v>5.0872499244340901</v>
          </cell>
          <cell r="D6">
            <v>2.7514209989050289</v>
          </cell>
        </row>
      </sheetData>
      <sheetData sheetId="27">
        <row r="2">
          <cell r="B2">
            <v>4.6533800519552845E-2</v>
          </cell>
          <cell r="C2">
            <v>0.27023560605684083</v>
          </cell>
          <cell r="D2">
            <v>0</v>
          </cell>
        </row>
        <row r="3">
          <cell r="B3">
            <v>25.179290566381788</v>
          </cell>
          <cell r="C3">
            <v>1.7369244771727053</v>
          </cell>
          <cell r="D3">
            <v>7.6198392637989381</v>
          </cell>
        </row>
        <row r="4">
          <cell r="B4">
            <v>6.948074580501172E-2</v>
          </cell>
          <cell r="C4">
            <v>0.53489964118359246</v>
          </cell>
          <cell r="D4">
            <v>3.7289846949865806E-2</v>
          </cell>
        </row>
        <row r="5">
          <cell r="B5">
            <v>7.2687780820395398E-2</v>
          </cell>
          <cell r="C5">
            <v>3.312088334133799</v>
          </cell>
          <cell r="D5">
            <v>0.53038764949872774</v>
          </cell>
        </row>
        <row r="6">
          <cell r="B6">
            <v>2.0189789586825784</v>
          </cell>
          <cell r="C6">
            <v>2.0364013330011907</v>
          </cell>
          <cell r="D6">
            <v>2.4503400124209276</v>
          </cell>
        </row>
      </sheetData>
      <sheetData sheetId="28">
        <row r="2">
          <cell r="B2">
            <v>7.3241125596949508E-2</v>
          </cell>
          <cell r="C2">
            <v>0.22400346737865759</v>
          </cell>
          <cell r="D2">
            <v>0</v>
          </cell>
        </row>
        <row r="3">
          <cell r="B3">
            <v>156.746467019297</v>
          </cell>
          <cell r="C3">
            <v>-0.11721140189591939</v>
          </cell>
          <cell r="D3">
            <v>4.3476914479660822</v>
          </cell>
        </row>
        <row r="4">
          <cell r="B4">
            <v>6.2820043598185146E-2</v>
          </cell>
          <cell r="C4">
            <v>0.5707405720073877</v>
          </cell>
          <cell r="D4">
            <v>0</v>
          </cell>
        </row>
        <row r="5">
          <cell r="B5">
            <v>6.8544299907365561E-2</v>
          </cell>
          <cell r="C5">
            <v>3.2501831912198389</v>
          </cell>
          <cell r="D5">
            <v>0.29780086105795606</v>
          </cell>
        </row>
        <row r="6">
          <cell r="B6">
            <v>1.1809739486024664</v>
          </cell>
          <cell r="C6">
            <v>0.65713694456623806</v>
          </cell>
          <cell r="D6">
            <v>0.86534887887130707</v>
          </cell>
        </row>
      </sheetData>
      <sheetData sheetId="29">
        <row r="2">
          <cell r="B2">
            <v>3.0089039573897089</v>
          </cell>
          <cell r="C2">
            <v>3.2937304781085652</v>
          </cell>
          <cell r="D2">
            <v>0</v>
          </cell>
        </row>
        <row r="3">
          <cell r="B3">
            <v>265.49205041569331</v>
          </cell>
          <cell r="C3">
            <v>26.064752884708358</v>
          </cell>
          <cell r="D3">
            <v>19.812389169370253</v>
          </cell>
        </row>
        <row r="4">
          <cell r="B4">
            <v>0.44032740839849399</v>
          </cell>
          <cell r="C4">
            <v>0.832980881615904</v>
          </cell>
          <cell r="D4">
            <v>8.6319090161726397E-3</v>
          </cell>
        </row>
        <row r="5">
          <cell r="B5">
            <v>0.74635495723544731</v>
          </cell>
          <cell r="C5">
            <v>17.728588436956901</v>
          </cell>
          <cell r="D5">
            <v>2.2658761167453179</v>
          </cell>
        </row>
        <row r="6">
          <cell r="B6">
            <v>10.510260453554631</v>
          </cell>
          <cell r="C6">
            <v>7.0373551474537086</v>
          </cell>
          <cell r="D6">
            <v>4.6245452554144917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zoomScaleNormal="100" workbookViewId="0">
      <pane ySplit="1" topLeftCell="A2" activePane="bottomLeft" state="frozen"/>
      <selection activeCell="B2" sqref="B2"/>
      <selection pane="bottomLeft" activeCell="C2" sqref="C2"/>
    </sheetView>
  </sheetViews>
  <sheetFormatPr defaultColWidth="13.6328125" defaultRowHeight="14" x14ac:dyDescent="0.25"/>
  <cols>
    <col min="1" max="1" width="16.81640625" style="3" bestFit="1" customWidth="1"/>
    <col min="2" max="2" width="9.1796875" style="3" bestFit="1" customWidth="1"/>
    <col min="3" max="3" width="12.36328125" style="3" bestFit="1" customWidth="1"/>
    <col min="4" max="4" width="12.81640625" style="3" bestFit="1" customWidth="1"/>
    <col min="5" max="5" width="7.36328125" style="3" bestFit="1" customWidth="1"/>
    <col min="6" max="6" width="8.453125" style="3" bestFit="1" customWidth="1"/>
    <col min="7" max="7" width="14.453125" style="3" bestFit="1" customWidth="1"/>
    <col min="8" max="8" width="16.453125" style="3" bestFit="1" customWidth="1"/>
    <col min="9" max="9" width="13.1796875" style="3" bestFit="1" customWidth="1"/>
    <col min="10" max="10" width="10" style="3" bestFit="1" customWidth="1"/>
    <col min="11" max="11" width="12.1796875" style="3" bestFit="1" customWidth="1"/>
    <col min="12" max="12" width="9.26953125" style="6" bestFit="1" customWidth="1"/>
    <col min="13" max="13" width="8.453125" style="3" bestFit="1" customWidth="1"/>
    <col min="14" max="14" width="8.7265625" style="3" bestFit="1" customWidth="1"/>
    <col min="15" max="15" width="9.54296875" style="3" bestFit="1" customWidth="1"/>
    <col min="16" max="17" width="7.90625" style="3" bestFit="1" customWidth="1"/>
    <col min="18" max="18" width="9.6328125" style="3" bestFit="1" customWidth="1"/>
    <col min="19" max="19" width="13.7265625" style="3" bestFit="1" customWidth="1"/>
    <col min="20" max="20" width="11" style="3" bestFit="1" customWidth="1"/>
    <col min="21" max="21" width="15" style="3" bestFit="1" customWidth="1"/>
    <col min="22" max="22" width="14" style="3" bestFit="1" customWidth="1"/>
    <col min="23" max="23" width="7.453125" style="3" bestFit="1" customWidth="1"/>
    <col min="24" max="24" width="12" style="3" bestFit="1" customWidth="1"/>
    <col min="25" max="25" width="14.7265625" style="3" bestFit="1" customWidth="1"/>
    <col min="26" max="26" width="11.08984375" style="3" bestFit="1" customWidth="1"/>
    <col min="27" max="27" width="7.453125" style="3" bestFit="1" customWidth="1"/>
    <col min="28" max="28" width="8.90625" style="3" bestFit="1" customWidth="1"/>
    <col min="29" max="29" width="9.6328125" style="3" bestFit="1" customWidth="1"/>
    <col min="30" max="30" width="12" style="3" bestFit="1" customWidth="1"/>
    <col min="31" max="16384" width="13.6328125" style="3"/>
  </cols>
  <sheetData>
    <row r="1" spans="1:30" x14ac:dyDescent="0.25">
      <c r="A1" s="1" t="s">
        <v>33</v>
      </c>
      <c r="B1" s="2" t="s">
        <v>0</v>
      </c>
      <c r="C1" s="2" t="s">
        <v>1</v>
      </c>
      <c r="D1" s="2" t="s">
        <v>2</v>
      </c>
      <c r="E1" s="2"/>
      <c r="G1" s="2"/>
      <c r="H1" s="2"/>
      <c r="I1" s="2"/>
      <c r="J1" s="2"/>
      <c r="K1" s="2"/>
      <c r="L1" s="4"/>
      <c r="Y1" s="2"/>
      <c r="Z1" s="2"/>
      <c r="AB1" s="2"/>
      <c r="AC1" s="2"/>
    </row>
    <row r="2" spans="1:30" x14ac:dyDescent="0.25">
      <c r="A2" s="1" t="s">
        <v>3</v>
      </c>
      <c r="B2" s="1">
        <f>[1]Beijing!B$2</f>
        <v>0.19029482832954916</v>
      </c>
      <c r="C2" s="1">
        <f>[1]Beijing!C$2</f>
        <v>0.15744938119464705</v>
      </c>
      <c r="D2" s="1">
        <f>[1]Beijing!D$2</f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 t="s">
        <v>4</v>
      </c>
      <c r="B3" s="1">
        <f>[1]Tianjin!B$2</f>
        <v>0.29560646683818897</v>
      </c>
      <c r="C3" s="1">
        <f>[1]Tianjin!C$2</f>
        <v>0.94496850295968859</v>
      </c>
      <c r="D3" s="1">
        <f>[1]Tianjin!D$2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 t="s">
        <v>5</v>
      </c>
      <c r="B4" s="1">
        <f>[1]Hebei!B$2</f>
        <v>1.3990669522848149</v>
      </c>
      <c r="C4" s="1">
        <f>[1]Hebei!C$2</f>
        <v>4.6954450494646292</v>
      </c>
      <c r="D4" s="1">
        <f>[1]Hebei!D$2</f>
        <v>0.66897294875337965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 t="s">
        <v>6</v>
      </c>
      <c r="B5" s="1">
        <f>[1]Shanxi!B$2</f>
        <v>2.5486150398104832</v>
      </c>
      <c r="C5" s="1">
        <f>[1]Shanxi!C$2</f>
        <v>1.5175976436599992</v>
      </c>
      <c r="D5" s="1">
        <f>[1]Shanxi!D$2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 t="s">
        <v>7</v>
      </c>
      <c r="B6" s="1">
        <f>'[1]Inner Mongolia'!B$2</f>
        <v>9.6641137638461245</v>
      </c>
      <c r="C6" s="1">
        <f>'[1]Inner Mongolia'!C$2</f>
        <v>2.1222188316921562</v>
      </c>
      <c r="D6" s="1">
        <f>'[1]Inner Mongolia'!D$2</f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 t="s">
        <v>8</v>
      </c>
      <c r="B7" s="1">
        <f>[1]Liaoning!B$2</f>
        <v>0.32261321455329661</v>
      </c>
      <c r="C7" s="1">
        <f>[1]Liaoning!C$2</f>
        <v>4.6642123076452959</v>
      </c>
      <c r="D7" s="1">
        <f>[1]Liaoning!D$2</f>
        <v>0</v>
      </c>
      <c r="E7" s="1"/>
      <c r="F7" s="1"/>
      <c r="G7" s="1"/>
      <c r="H7" s="1"/>
      <c r="I7" s="1"/>
      <c r="J7" s="1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1" t="s">
        <v>9</v>
      </c>
      <c r="B8" s="1">
        <f>[1]Jilin!B$2</f>
        <v>1.4468234178520243</v>
      </c>
      <c r="C8" s="1">
        <f>[1]Jilin!C$2</f>
        <v>2.3003720302609723</v>
      </c>
      <c r="D8" s="1">
        <f>[1]Jilin!D$2</f>
        <v>8.6319090161726397E-3</v>
      </c>
      <c r="E8" s="1"/>
      <c r="F8" s="1"/>
      <c r="G8" s="1"/>
      <c r="H8" s="1"/>
      <c r="I8" s="1"/>
      <c r="J8" s="1"/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1" t="s">
        <v>10</v>
      </c>
      <c r="B9" s="1">
        <f>[1]Heilongjiang!B$2</f>
        <v>6.6536406925068432</v>
      </c>
      <c r="C9" s="1">
        <f>[1]Heilongjiang!C$2</f>
        <v>5.2517926071365126</v>
      </c>
      <c r="D9" s="1">
        <f>[1]Heilongjiang!D$2</f>
        <v>0</v>
      </c>
      <c r="E9" s="1"/>
      <c r="F9" s="1"/>
      <c r="G9" s="1"/>
      <c r="H9" s="1"/>
      <c r="I9" s="1"/>
      <c r="J9" s="1"/>
      <c r="K9" s="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1" t="s">
        <v>11</v>
      </c>
      <c r="B10" s="1">
        <f>[1]Shanghai!B$2</f>
        <v>4.9903772951829326E-3</v>
      </c>
      <c r="C10" s="1">
        <f>[1]Shanghai!C$2</f>
        <v>0.86006734466020518</v>
      </c>
      <c r="D10" s="1">
        <f>[1]Shanghai!D$2</f>
        <v>2.1579772540431599E-2</v>
      </c>
      <c r="E10" s="1"/>
      <c r="F10" s="1"/>
      <c r="G10" s="1"/>
      <c r="H10" s="1"/>
      <c r="I10" s="1"/>
      <c r="J10" s="1"/>
      <c r="K10" s="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1" t="s">
        <v>12</v>
      </c>
      <c r="B11" s="1">
        <f>[1]Jiangsu!B$2</f>
        <v>0.71171586777476581</v>
      </c>
      <c r="C11" s="1">
        <f>[1]Jiangsu!C$2</f>
        <v>6.8284774833083244</v>
      </c>
      <c r="D11" s="1">
        <f>[1]Jiangsu!D$2</f>
        <v>0</v>
      </c>
      <c r="E11" s="1"/>
      <c r="F11" s="1"/>
      <c r="G11" s="1"/>
      <c r="H11" s="1"/>
      <c r="I11" s="1"/>
      <c r="J11" s="1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1" t="s">
        <v>13</v>
      </c>
      <c r="B12" s="1">
        <f>[1]Zhejiang!B$2</f>
        <v>0.10274306195964861</v>
      </c>
      <c r="C12" s="1">
        <f>[1]Zhejiang!C$2</f>
        <v>7.538446197116377</v>
      </c>
      <c r="D12" s="1">
        <f>[1]Zhejiang!D$2</f>
        <v>0</v>
      </c>
      <c r="E12" s="1"/>
      <c r="F12" s="1"/>
      <c r="G12" s="1"/>
      <c r="H12" s="1"/>
      <c r="I12" s="1"/>
      <c r="J12" s="1"/>
      <c r="K12" s="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1" t="s">
        <v>14</v>
      </c>
      <c r="B13" s="1">
        <f>[1]Anhui!B$2</f>
        <v>0.82957903905980468</v>
      </c>
      <c r="C13" s="1">
        <f>[1]Anhui!C$2</f>
        <v>2.9265180095424195</v>
      </c>
      <c r="D13" s="1">
        <f>[1]Anhui!D$2</f>
        <v>0</v>
      </c>
      <c r="E13" s="1"/>
      <c r="F13" s="1"/>
      <c r="G13" s="1"/>
      <c r="H13" s="1"/>
      <c r="I13" s="1"/>
      <c r="J13" s="1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1" t="s">
        <v>15</v>
      </c>
      <c r="B14" s="1">
        <f>[1]Fujian!B$2</f>
        <v>0.50050548754628821</v>
      </c>
      <c r="C14" s="1">
        <f>[1]Fujian!C$2</f>
        <v>2.2778636387726845</v>
      </c>
      <c r="D14" s="1">
        <f>[1]Fujian!D$2</f>
        <v>0</v>
      </c>
      <c r="E14" s="1"/>
      <c r="F14" s="1"/>
      <c r="G14" s="1"/>
      <c r="H14" s="1"/>
      <c r="I14" s="1"/>
      <c r="J14" s="1"/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1" t="s">
        <v>16</v>
      </c>
      <c r="B15" s="1">
        <f>[1]Jiangxi!B$2</f>
        <v>0.30822918587894582</v>
      </c>
      <c r="C15" s="1">
        <f>[1]Jiangxi!C$2</f>
        <v>1.9280052447581779</v>
      </c>
      <c r="D15" s="1">
        <f>[1]Jiangxi!D$2</f>
        <v>0</v>
      </c>
      <c r="E15" s="1"/>
      <c r="F15" s="1"/>
      <c r="G15" s="1"/>
      <c r="H15" s="1"/>
      <c r="I15" s="1"/>
      <c r="J15" s="1"/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1" t="s">
        <v>17</v>
      </c>
      <c r="B16" s="1">
        <f>[1]Shandong!B$2</f>
        <v>0.88359033285297806</v>
      </c>
      <c r="C16" s="1">
        <f>[1]Shandong!C$2</f>
        <v>6.6707386580122732</v>
      </c>
      <c r="D16" s="1">
        <f>[1]Shandong!D$2</f>
        <v>0</v>
      </c>
      <c r="E16" s="1"/>
      <c r="F16" s="1"/>
      <c r="G16" s="1"/>
      <c r="H16" s="1"/>
      <c r="I16" s="1"/>
      <c r="J16" s="1"/>
      <c r="K16" s="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1" t="s">
        <v>18</v>
      </c>
      <c r="B17" s="1">
        <f>[1]Henan!B$2</f>
        <v>0.450459578825046</v>
      </c>
      <c r="C17" s="1">
        <f>[1]Henan!C$2</f>
        <v>5.183051750805606</v>
      </c>
      <c r="D17" s="1">
        <f>[1]Henan!D$2</f>
        <v>0.64739317621294801</v>
      </c>
      <c r="E17" s="1"/>
      <c r="F17" s="1"/>
      <c r="G17" s="1"/>
      <c r="H17" s="1"/>
      <c r="I17" s="1"/>
      <c r="J17" s="1"/>
      <c r="K17" s="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1" t="s">
        <v>19</v>
      </c>
      <c r="B18" s="1">
        <f>[1]Hubei!B$2</f>
        <v>2.9891360341580411</v>
      </c>
      <c r="C18" s="1">
        <f>[1]Hubei!C$2</f>
        <v>3.291483847323061</v>
      </c>
      <c r="D18" s="1">
        <f>[1]Hubei!D$2</f>
        <v>0</v>
      </c>
      <c r="E18" s="1"/>
      <c r="F18" s="1"/>
      <c r="G18" s="1"/>
      <c r="H18" s="1"/>
      <c r="I18" s="1"/>
      <c r="J18" s="1"/>
      <c r="K18" s="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1" t="s">
        <v>20</v>
      </c>
      <c r="B19" s="1">
        <f>[1]Hunan!B$2</f>
        <v>7.9791910986401051</v>
      </c>
      <c r="C19" s="1">
        <f>[1]Hunan!C$2</f>
        <v>0.68922087008546651</v>
      </c>
      <c r="D19" s="1">
        <f>[1]Hunan!D$2</f>
        <v>1.9421795286388439E-2</v>
      </c>
      <c r="E19" s="1"/>
      <c r="F19" s="1"/>
      <c r="G19" s="1"/>
      <c r="H19" s="1"/>
      <c r="I19" s="1"/>
      <c r="J19" s="1"/>
      <c r="K19" s="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1" t="s">
        <v>21</v>
      </c>
      <c r="B20" s="1">
        <f>[1]Guangdong!B$2</f>
        <v>0.89753403411893029</v>
      </c>
      <c r="C20" s="1">
        <f>[1]Guangdong!C$2</f>
        <v>3.9605602768551611</v>
      </c>
      <c r="D20" s="1">
        <f>[1]Guangdong!D$2</f>
        <v>0</v>
      </c>
      <c r="E20" s="1"/>
      <c r="F20" s="1"/>
      <c r="G20" s="1"/>
      <c r="H20" s="1"/>
      <c r="I20" s="1"/>
      <c r="J20" s="1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5">
      <c r="A21" s="1" t="s">
        <v>22</v>
      </c>
      <c r="B21" s="1">
        <f>[1]Guangxi!B$2</f>
        <v>0.11683353902840041</v>
      </c>
      <c r="C21" s="1">
        <f>[1]Guangxi!C$2</f>
        <v>2.7366379212171319</v>
      </c>
      <c r="D21" s="1">
        <f>[1]Guangxi!D$2</f>
        <v>0</v>
      </c>
      <c r="E21" s="1"/>
      <c r="F21" s="1"/>
      <c r="G21" s="1"/>
      <c r="H21" s="1"/>
      <c r="I21" s="1"/>
      <c r="J21" s="1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1" t="s">
        <v>23</v>
      </c>
      <c r="B22" s="1">
        <f>[1]Hainan!B$2</f>
        <v>0</v>
      </c>
      <c r="C22" s="1">
        <f>[1]Hainan!C$2</f>
        <v>1.599490107499143</v>
      </c>
      <c r="D22" s="1">
        <f>[1]Hainan!D$2</f>
        <v>0</v>
      </c>
      <c r="E22" s="1"/>
      <c r="F22" s="1"/>
      <c r="G22" s="1"/>
      <c r="H22" s="1"/>
      <c r="I22" s="1"/>
      <c r="J22" s="1"/>
      <c r="K22" s="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1" t="s">
        <v>24</v>
      </c>
      <c r="B23" s="1">
        <f>[1]Chongqing!B$2</f>
        <v>0.76494542427637435</v>
      </c>
      <c r="C23" s="1">
        <f>[1]Chongqing!C$2</f>
        <v>0.71024088481516356</v>
      </c>
      <c r="D23" s="1">
        <f>[1]Chongqing!D$2</f>
        <v>0.22011367991240233</v>
      </c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1" t="s">
        <v>25</v>
      </c>
      <c r="B24" s="1">
        <f>[1]Sichuan!B$2</f>
        <v>0.16182606260804908</v>
      </c>
      <c r="C24" s="1">
        <f>[1]Sichuan!C$2</f>
        <v>4.6544902874945331</v>
      </c>
      <c r="D24" s="1">
        <f>[1]Sichuan!D$2</f>
        <v>4.3159545080863199E-3</v>
      </c>
      <c r="E24" s="1"/>
      <c r="F24" s="1"/>
      <c r="G24" s="1"/>
      <c r="H24" s="1"/>
      <c r="I24" s="1"/>
      <c r="J24" s="1"/>
      <c r="K24" s="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1" t="s">
        <v>26</v>
      </c>
      <c r="B25" s="1">
        <f>[1]Guizhou!B$2</f>
        <v>2.8714190629074192</v>
      </c>
      <c r="C25" s="1">
        <f>[1]Guizhou!C$2</f>
        <v>1.1218705920694174</v>
      </c>
      <c r="D25" s="1">
        <f>[1]Guizhou!D$2</f>
        <v>0</v>
      </c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1" t="s">
        <v>27</v>
      </c>
      <c r="B26" s="1">
        <f>[1]Yunnan!B$2</f>
        <v>3.2800576630664948</v>
      </c>
      <c r="C26" s="1">
        <f>[1]Yunnan!C$2</f>
        <v>0.95843693815632858</v>
      </c>
      <c r="D26" s="1">
        <f>[1]Yunnan!D$2</f>
        <v>2.3271199428105131E-3</v>
      </c>
      <c r="E26" s="1"/>
      <c r="F26" s="1"/>
      <c r="G26" s="1"/>
      <c r="H26" s="1"/>
      <c r="I26" s="1"/>
      <c r="J26" s="1"/>
      <c r="K26" s="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1" t="s">
        <v>28</v>
      </c>
      <c r="B27" s="1">
        <f>[1]Shaanxi!B$2</f>
        <v>0.28986753294872858</v>
      </c>
      <c r="C27" s="1">
        <f>[1]Shaanxi!C$2</f>
        <v>1.5897124257856652</v>
      </c>
      <c r="D27" s="1">
        <f>[1]Shaanxi!D$2</f>
        <v>0</v>
      </c>
      <c r="E27" s="1"/>
      <c r="F27" s="1"/>
      <c r="G27" s="1"/>
      <c r="H27" s="1"/>
      <c r="I27" s="1"/>
      <c r="J27" s="1"/>
      <c r="K27" s="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1" t="s">
        <v>29</v>
      </c>
      <c r="B28" s="1">
        <f>[1]Gansu!B$2</f>
        <v>0.8349004672160939</v>
      </c>
      <c r="C28" s="1">
        <f>[1]Gansu!C$2</f>
        <v>1.2654520680686199</v>
      </c>
      <c r="D28" s="1">
        <f>[1]Gansu!D$2</f>
        <v>0</v>
      </c>
      <c r="E28" s="1"/>
      <c r="F28" s="1"/>
      <c r="G28" s="1"/>
      <c r="H28" s="1"/>
      <c r="I28" s="1"/>
      <c r="J28" s="1"/>
      <c r="K28" s="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5">
      <c r="A29" s="1" t="s">
        <v>30</v>
      </c>
      <c r="B29" s="1">
        <f>[1]Qinghai!B$2</f>
        <v>4.6533800519552845E-2</v>
      </c>
      <c r="C29" s="1">
        <f>[1]Qinghai!C$2</f>
        <v>0.27023560605684083</v>
      </c>
      <c r="D29" s="1">
        <f>[1]Qinghai!D$2</f>
        <v>0</v>
      </c>
      <c r="E29" s="1"/>
      <c r="F29" s="1"/>
      <c r="G29" s="1"/>
      <c r="H29" s="1"/>
      <c r="I29" s="1"/>
      <c r="J29" s="1"/>
      <c r="K29" s="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1" t="s">
        <v>31</v>
      </c>
      <c r="B30" s="1">
        <f>[1]Ningxia!B$2</f>
        <v>7.3241125596949508E-2</v>
      </c>
      <c r="C30" s="1">
        <f>[1]Ningxia!C$2</f>
        <v>0.22400346737865759</v>
      </c>
      <c r="D30" s="1">
        <f>[1]Ningxia!D$2</f>
        <v>0</v>
      </c>
      <c r="E30" s="1"/>
      <c r="F30" s="1"/>
      <c r="G30" s="1"/>
      <c r="H30" s="1"/>
      <c r="I30" s="1"/>
      <c r="J30" s="1"/>
      <c r="K30" s="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1" t="s">
        <v>32</v>
      </c>
      <c r="B31" s="1">
        <f>[1]Xinjiang!B$2</f>
        <v>3.0089039573897089</v>
      </c>
      <c r="C31" s="1">
        <f>[1]Xinjiang!C$2</f>
        <v>3.2937304781085652</v>
      </c>
      <c r="D31" s="1">
        <f>[1]Xinjiang!D$2</f>
        <v>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sqref="A1:D1048576"/>
    </sheetView>
  </sheetViews>
  <sheetFormatPr defaultColWidth="13.6328125" defaultRowHeight="14" x14ac:dyDescent="0.25"/>
  <cols>
    <col min="1" max="1" width="16.81640625" style="3" bestFit="1" customWidth="1"/>
    <col min="2" max="2" width="9.1796875" style="3" bestFit="1" customWidth="1"/>
    <col min="3" max="3" width="12.36328125" style="3" bestFit="1" customWidth="1"/>
    <col min="4" max="4" width="12.81640625" style="3" bestFit="1" customWidth="1"/>
    <col min="5" max="5" width="16.453125" style="3" bestFit="1" customWidth="1"/>
    <col min="6" max="6" width="13.1796875" style="3" bestFit="1" customWidth="1"/>
    <col min="7" max="7" width="10" style="3" bestFit="1" customWidth="1"/>
    <col min="8" max="8" width="12.1796875" style="3" bestFit="1" customWidth="1"/>
    <col min="9" max="9" width="9.26953125" style="6" bestFit="1" customWidth="1"/>
    <col min="10" max="10" width="8.453125" style="3" bestFit="1" customWidth="1"/>
    <col min="11" max="11" width="8.7265625" style="3" bestFit="1" customWidth="1"/>
    <col min="12" max="12" width="9.54296875" style="3" bestFit="1" customWidth="1"/>
    <col min="13" max="14" width="7.90625" style="3" bestFit="1" customWidth="1"/>
    <col min="15" max="15" width="9.6328125" style="3" bestFit="1" customWidth="1"/>
    <col min="16" max="16" width="13.7265625" style="3" bestFit="1" customWidth="1"/>
    <col min="17" max="17" width="11" style="3" bestFit="1" customWidth="1"/>
    <col min="18" max="18" width="15" style="3" bestFit="1" customWidth="1"/>
    <col min="19" max="19" width="14" style="3" bestFit="1" customWidth="1"/>
    <col min="20" max="20" width="7.453125" style="3" bestFit="1" customWidth="1"/>
    <col min="21" max="21" width="12" style="3" bestFit="1" customWidth="1"/>
    <col min="22" max="22" width="14.7265625" style="3" bestFit="1" customWidth="1"/>
    <col min="23" max="23" width="11.08984375" style="3" bestFit="1" customWidth="1"/>
    <col min="24" max="24" width="7.453125" style="3" bestFit="1" customWidth="1"/>
    <col min="25" max="25" width="8.90625" style="3" bestFit="1" customWidth="1"/>
    <col min="26" max="26" width="9.6328125" style="3" bestFit="1" customWidth="1"/>
    <col min="27" max="27" width="12" style="3" bestFit="1" customWidth="1"/>
    <col min="28" max="16384" width="13.6328125" style="3"/>
  </cols>
  <sheetData>
    <row r="1" spans="1:27" x14ac:dyDescent="0.25">
      <c r="A1" s="1" t="s">
        <v>33</v>
      </c>
      <c r="B1" s="2" t="s">
        <v>0</v>
      </c>
      <c r="C1" s="2" t="s">
        <v>1</v>
      </c>
      <c r="D1" s="2" t="s">
        <v>2</v>
      </c>
      <c r="E1" s="2"/>
      <c r="F1" s="2"/>
      <c r="G1" s="2"/>
      <c r="H1" s="2"/>
      <c r="I1" s="4"/>
      <c r="V1" s="2"/>
      <c r="W1" s="2"/>
      <c r="Y1" s="2"/>
      <c r="Z1" s="2"/>
    </row>
    <row r="2" spans="1:27" x14ac:dyDescent="0.25">
      <c r="A2" s="1" t="s">
        <v>3</v>
      </c>
      <c r="B2" s="1">
        <f>([1]Beijing!B$3)+([1]Beijing!B$4)</f>
        <v>3.4754695943332434</v>
      </c>
      <c r="C2" s="1">
        <f>([1]Beijing!C$3)+([1]Beijing!C$4)</f>
        <v>9.9408967940003699</v>
      </c>
      <c r="D2" s="1">
        <f>([1]Beijing!D$3)+([1]Beijing!D$4)</f>
        <v>23.963950912423091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 t="s">
        <v>4</v>
      </c>
      <c r="B3" s="1">
        <f>([1]Tianjin!B$3)+([1]Tianjin!B$4)</f>
        <v>75.127618047885747</v>
      </c>
      <c r="C3" s="1">
        <f>([1]Tianjin!C$3)+([1]Tianjin!C$4)</f>
        <v>29.440881715342634</v>
      </c>
      <c r="D3" s="1">
        <f>([1]Tianjin!D$3)+([1]Tianjin!D$4)</f>
        <v>13.334141452732684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 t="s">
        <v>5</v>
      </c>
      <c r="B4" s="1">
        <f>([1]Hebei!B$3)+([1]Hebei!B$4)</f>
        <v>473.52900107984698</v>
      </c>
      <c r="C4" s="1">
        <f>([1]Hebei!C$3)+([1]Hebei!C$4)</f>
        <v>18.346444963494605</v>
      </c>
      <c r="D4" s="1">
        <f>([1]Hebei!D$3)+([1]Hebei!D$4)</f>
        <v>6.6563056568345473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 t="s">
        <v>6</v>
      </c>
      <c r="B5" s="1">
        <f>([1]Shanxi!B$3)+([1]Shanxi!B$4)</f>
        <v>493.89371074706895</v>
      </c>
      <c r="C5" s="1">
        <f>([1]Shanxi!C$3)+([1]Shanxi!C$4)</f>
        <v>5.9503776845739811</v>
      </c>
      <c r="D5" s="1">
        <f>([1]Shanxi!D$3)+([1]Shanxi!D$4)</f>
        <v>13.467936042483363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 t="s">
        <v>7</v>
      </c>
      <c r="B6" s="1">
        <f>('[1]Inner Mongolia'!B$3)+('[1]Inner Mongolia'!B$4)</f>
        <v>516.31975076755555</v>
      </c>
      <c r="C6" s="1">
        <f>('[1]Inner Mongolia'!C$3)+('[1]Inner Mongolia'!C$4)</f>
        <v>3.5934855647316111</v>
      </c>
      <c r="D6" s="1">
        <f>('[1]Inner Mongolia'!D$3)+('[1]Inner Mongolia'!D$4)</f>
        <v>7.5939219569778791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 t="s">
        <v>8</v>
      </c>
      <c r="B7" s="1">
        <f>([1]Liaoning!B$3)+([1]Liaoning!B$4)</f>
        <v>284.43989632820956</v>
      </c>
      <c r="C7" s="1">
        <f>([1]Liaoning!C$3)+([1]Liaoning!C$4)</f>
        <v>85.023558488057319</v>
      </c>
      <c r="D7" s="1">
        <f>([1]Liaoning!D$3)+([1]Liaoning!D$4)</f>
        <v>9.6979497796699601</v>
      </c>
      <c r="E7" s="1"/>
      <c r="F7" s="1"/>
      <c r="G7" s="1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1" t="s">
        <v>9</v>
      </c>
      <c r="B8" s="1">
        <f>([1]Jilin!B$3)+([1]Jilin!B$4)</f>
        <v>125.71538754730817</v>
      </c>
      <c r="C8" s="1">
        <f>([1]Jilin!C$3)+([1]Jilin!C$4)</f>
        <v>16.827708548448719</v>
      </c>
      <c r="D8" s="1">
        <f>([1]Jilin!D$3)+([1]Jilin!D$4)</f>
        <v>3.3254429484805095</v>
      </c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1" t="s">
        <v>10</v>
      </c>
      <c r="B9" s="1">
        <f>([1]Heilongjiang!B$3)+([1]Heilongjiang!B$4)</f>
        <v>150.0191352540192</v>
      </c>
      <c r="C9" s="1">
        <f>([1]Heilongjiang!C$3)+([1]Heilongjiang!C$4)</f>
        <v>26.857567072797437</v>
      </c>
      <c r="D9" s="1">
        <f>([1]Heilongjiang!D$3)+([1]Heilongjiang!D$4)</f>
        <v>6.6206742154044145</v>
      </c>
      <c r="E9" s="1"/>
      <c r="F9" s="1"/>
      <c r="G9" s="1"/>
      <c r="H9" s="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1" t="s">
        <v>11</v>
      </c>
      <c r="B10" s="1">
        <f>([1]Shanghai!B$3)+([1]Shanghai!B$4)</f>
        <v>71.629203917198353</v>
      </c>
      <c r="C10" s="1">
        <f>([1]Shanghai!C$3)+([1]Shanghai!C$4)</f>
        <v>29.422598511337952</v>
      </c>
      <c r="D10" s="1">
        <f>([1]Shanghai!D$3)+([1]Shanghai!D$4)</f>
        <v>11.76097603453522</v>
      </c>
      <c r="E10" s="1"/>
      <c r="F10" s="1"/>
      <c r="G10" s="1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1" t="s">
        <v>12</v>
      </c>
      <c r="B11" s="1">
        <f>([1]Jiangsu!B$3)+([1]Jiangsu!B$4)</f>
        <v>450.73660676818918</v>
      </c>
      <c r="C11" s="1">
        <f>([1]Jiangsu!C$3)+([1]Jiangsu!C$4)</f>
        <v>53.776182346138427</v>
      </c>
      <c r="D11" s="1">
        <f>([1]Jiangsu!D$3)+([1]Jiangsu!D$4)</f>
        <v>42.393463155677878</v>
      </c>
      <c r="E11" s="1"/>
      <c r="F11" s="1"/>
      <c r="G11" s="1"/>
      <c r="H11" s="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" t="s">
        <v>13</v>
      </c>
      <c r="B12" s="1">
        <f>([1]Zhejiang!B$3)+([1]Zhejiang!B$4)</f>
        <v>211.56926739228666</v>
      </c>
      <c r="C12" s="1">
        <f>([1]Zhejiang!C$3)+([1]Zhejiang!C$4)</f>
        <v>46.62708903832057</v>
      </c>
      <c r="D12" s="1">
        <f>([1]Zhejiang!D$3)+([1]Zhejiang!D$4)</f>
        <v>16.484213790090671</v>
      </c>
      <c r="E12" s="1"/>
      <c r="F12" s="1"/>
      <c r="G12" s="1"/>
      <c r="H12" s="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1" t="s">
        <v>14</v>
      </c>
      <c r="B13" s="1">
        <f>([1]Anhui!B$3)+([1]Anhui!B$4)</f>
        <v>231.82555473878949</v>
      </c>
      <c r="C13" s="1">
        <f>([1]Anhui!C$3)+([1]Anhui!C$4)</f>
        <v>13.236046861684306</v>
      </c>
      <c r="D13" s="1">
        <f>([1]Anhui!D$3)+([1]Anhui!D$4)</f>
        <v>3.6973673070466928</v>
      </c>
      <c r="E13" s="1"/>
      <c r="F13" s="1"/>
      <c r="G13" s="1"/>
      <c r="H13" s="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" t="s">
        <v>15</v>
      </c>
      <c r="B14" s="1">
        <f>([1]Fujian!B$3)+([1]Fujian!B$4)</f>
        <v>124.86264493659986</v>
      </c>
      <c r="C14" s="1">
        <f>([1]Fujian!C$3)+([1]Fujian!C$4)</f>
        <v>36.039005276292478</v>
      </c>
      <c r="D14" s="1">
        <f>([1]Fujian!D$3)+([1]Fujian!D$4)</f>
        <v>9.7367933702427383</v>
      </c>
      <c r="E14" s="1"/>
      <c r="F14" s="1"/>
      <c r="G14" s="1"/>
      <c r="H14" s="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" t="s">
        <v>16</v>
      </c>
      <c r="B15" s="1">
        <f>([1]Jiangxi!B$3)+([1]Jiangxi!B$4)</f>
        <v>120.63256212247113</v>
      </c>
      <c r="C15" s="1">
        <f>([1]Jiangxi!C$3)+([1]Jiangxi!C$4)</f>
        <v>10.041262181583932</v>
      </c>
      <c r="D15" s="1">
        <f>([1]Jiangxi!D$3)+([1]Jiangxi!D$4)</f>
        <v>2.3888808202257783</v>
      </c>
      <c r="E15" s="1"/>
      <c r="F15" s="1"/>
      <c r="G15" s="1"/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1" t="s">
        <v>17</v>
      </c>
      <c r="B16" s="1">
        <f>([1]Shandong!B$3)+([1]Shandong!B$4)</f>
        <v>527.98018991069682</v>
      </c>
      <c r="C16" s="1">
        <f>([1]Shandong!C$3)+([1]Shandong!C$4)</f>
        <v>130.68960267961043</v>
      </c>
      <c r="D16" s="1">
        <f>([1]Shandong!D$3)+([1]Shandong!D$4)</f>
        <v>17.896105367779928</v>
      </c>
      <c r="E16" s="1"/>
      <c r="F16" s="1"/>
      <c r="G16" s="1"/>
      <c r="H16" s="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" t="s">
        <v>18</v>
      </c>
      <c r="B17" s="1">
        <f>([1]Henan!B$3)+([1]Henan!B$4)</f>
        <v>319.80045967780251</v>
      </c>
      <c r="C17" s="1">
        <f>([1]Henan!C$3)+([1]Henan!C$4)</f>
        <v>16.318146597371182</v>
      </c>
      <c r="D17" s="1">
        <f>([1]Henan!D$3)+([1]Henan!D$4)</f>
        <v>13.940456839074745</v>
      </c>
      <c r="E17" s="1"/>
      <c r="F17" s="1"/>
      <c r="G17" s="1"/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1" t="s">
        <v>19</v>
      </c>
      <c r="B18" s="1">
        <f>([1]Hubei!B$3)+([1]Hubei!B$4)</f>
        <v>161.92419504159318</v>
      </c>
      <c r="C18" s="1">
        <f>([1]Hubei!C$3)+([1]Hubei!C$4)</f>
        <v>20.70121834285553</v>
      </c>
      <c r="D18" s="1">
        <f>([1]Hubei!D$3)+([1]Hubei!D$4)</f>
        <v>6.2975924438767183</v>
      </c>
      <c r="E18" s="1"/>
      <c r="F18" s="1"/>
      <c r="G18" s="1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1" t="s">
        <v>20</v>
      </c>
      <c r="B19" s="1">
        <f>([1]Hunan!B$3)+([1]Hunan!B$4)</f>
        <v>153.92419796916167</v>
      </c>
      <c r="C19" s="1">
        <f>([1]Hunan!C$3)+([1]Hunan!C$4)</f>
        <v>12.821969949542908</v>
      </c>
      <c r="D19" s="1">
        <f>([1]Hunan!D$3)+([1]Hunan!D$4)</f>
        <v>3.2511270361061611</v>
      </c>
      <c r="E19" s="1"/>
      <c r="F19" s="1"/>
      <c r="G19" s="1"/>
      <c r="H19" s="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1" t="s">
        <v>21</v>
      </c>
      <c r="B20" s="1">
        <f>([1]Guangdong!B$3)+([1]Guangdong!B$4)</f>
        <v>260.59416058762508</v>
      </c>
      <c r="C20" s="1">
        <f>([1]Guangdong!C$3)+([1]Guangdong!C$4)</f>
        <v>68.334869481892341</v>
      </c>
      <c r="D20" s="1">
        <f>([1]Guangdong!D$3)+([1]Guangdong!D$4)</f>
        <v>24.285876017001723</v>
      </c>
      <c r="E20" s="1"/>
      <c r="F20" s="1"/>
      <c r="G20" s="1"/>
      <c r="H20" s="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1" t="s">
        <v>22</v>
      </c>
      <c r="B21" s="1">
        <f>([1]Guangxi!B$3)+([1]Guangxi!B$4)</f>
        <v>113.67579224792954</v>
      </c>
      <c r="C21" s="1">
        <f>([1]Guangxi!C$3)+([1]Guangxi!C$4)</f>
        <v>10.974592755353875</v>
      </c>
      <c r="D21" s="1">
        <f>([1]Guangxi!D$3)+([1]Guangxi!D$4)</f>
        <v>2.5162014782143247</v>
      </c>
      <c r="E21" s="1"/>
      <c r="F21" s="1"/>
      <c r="G21" s="1"/>
      <c r="H21" s="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1" t="s">
        <v>23</v>
      </c>
      <c r="B22" s="1">
        <f>([1]Hainan!B$3)+([1]Hainan!B$4)</f>
        <v>16.136217787966039</v>
      </c>
      <c r="C22" s="1">
        <f>([1]Hainan!C$3)+([1]Hainan!C$4)</f>
        <v>5.6454621452768627</v>
      </c>
      <c r="D22" s="1">
        <f>([1]Hainan!D$3)+([1]Hainan!D$4)</f>
        <v>8.3945315182278932</v>
      </c>
      <c r="E22" s="1"/>
      <c r="F22" s="1"/>
      <c r="G22" s="1"/>
      <c r="H22" s="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1" t="s">
        <v>24</v>
      </c>
      <c r="B23" s="1">
        <f>([1]Chongqing!B$3)+([1]Chongqing!B$4)</f>
        <v>85.124141609392439</v>
      </c>
      <c r="C23" s="1">
        <f>([1]Chongqing!C$3)+([1]Chongqing!C$4)</f>
        <v>2.9049562391346941</v>
      </c>
      <c r="D23" s="1">
        <f>([1]Chongqing!D$3)+([1]Chongqing!D$4)</f>
        <v>12.60690311812014</v>
      </c>
      <c r="E23" s="1"/>
      <c r="F23" s="1"/>
      <c r="G23" s="1"/>
      <c r="H23" s="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1" t="s">
        <v>25</v>
      </c>
      <c r="B24" s="1">
        <f>([1]Sichuan!B$3)+([1]Sichuan!B$4)</f>
        <v>142.65247236917179</v>
      </c>
      <c r="C24" s="1">
        <f>([1]Sichuan!C$3)+([1]Sichuan!C$4)</f>
        <v>36.97550651951935</v>
      </c>
      <c r="D24" s="1">
        <f>([1]Sichuan!D$3)+([1]Sichuan!D$4)</f>
        <v>26.10073488765202</v>
      </c>
      <c r="E24" s="1"/>
      <c r="F24" s="1"/>
      <c r="G24" s="1"/>
      <c r="H24" s="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1" t="s">
        <v>26</v>
      </c>
      <c r="B25" s="1">
        <f>([1]Guizhou!B$3)+([1]Guizhou!B$4)</f>
        <v>126.12243164277795</v>
      </c>
      <c r="C25" s="1">
        <f>([1]Guizhou!C$3)+([1]Guizhou!C$4)</f>
        <v>2.1820635358295339</v>
      </c>
      <c r="D25" s="1">
        <f>([1]Guizhou!D$3)+([1]Guizhou!D$4)</f>
        <v>1.8499475808010393</v>
      </c>
      <c r="E25" s="1"/>
      <c r="F25" s="1"/>
      <c r="G25" s="1"/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1" t="s">
        <v>27</v>
      </c>
      <c r="B26" s="1">
        <f>([1]Yunnan!B$3)+([1]Yunnan!B$4)</f>
        <v>96.266904985858673</v>
      </c>
      <c r="C26" s="1">
        <f>([1]Yunnan!C$3)+([1]Yunnan!C$4)</f>
        <v>5.7084734950361273</v>
      </c>
      <c r="D26" s="1">
        <f>([1]Yunnan!D$3)+([1]Yunnan!D$4)</f>
        <v>1.8990199835579809</v>
      </c>
      <c r="E26" s="1"/>
      <c r="F26" s="1"/>
      <c r="G26" s="1"/>
      <c r="H26" s="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" t="s">
        <v>28</v>
      </c>
      <c r="B27" s="1">
        <f>([1]Shaanxi!B$3)+([1]Shaanxi!B$4)</f>
        <v>216.12040755418224</v>
      </c>
      <c r="C27" s="1">
        <f>([1]Shaanxi!C$3)+([1]Shaanxi!C$4)</f>
        <v>4.6031604294655315</v>
      </c>
      <c r="D27" s="1">
        <f>([1]Shaanxi!D$3)+([1]Shaanxi!D$4)</f>
        <v>18.460956550061127</v>
      </c>
      <c r="E27" s="1"/>
      <c r="F27" s="1"/>
      <c r="G27" s="1"/>
      <c r="H27" s="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1" t="s">
        <v>29</v>
      </c>
      <c r="B28" s="1">
        <f>([1]Gansu!B$3)+([1]Gansu!B$4)</f>
        <v>89.49950440946462</v>
      </c>
      <c r="C28" s="1">
        <f>([1]Gansu!C$3)+([1]Gansu!C$4)</f>
        <v>12.345961351287901</v>
      </c>
      <c r="D28" s="1">
        <f>([1]Gansu!D$3)+([1]Gansu!D$4)</f>
        <v>2.5701509095654034</v>
      </c>
      <c r="E28" s="1"/>
      <c r="F28" s="1"/>
      <c r="G28" s="1"/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1" t="s">
        <v>30</v>
      </c>
      <c r="B29" s="1">
        <f>([1]Qinghai!B$3)+([1]Qinghai!B$4)</f>
        <v>25.2487713121868</v>
      </c>
      <c r="C29" s="1">
        <f>([1]Qinghai!C$3)+([1]Qinghai!C$4)</f>
        <v>2.2718241183562977</v>
      </c>
      <c r="D29" s="1">
        <f>([1]Qinghai!D$3)+([1]Qinghai!D$4)</f>
        <v>7.6571291107488042</v>
      </c>
      <c r="E29" s="1"/>
      <c r="F29" s="1"/>
      <c r="G29" s="1"/>
      <c r="H29" s="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1" t="s">
        <v>31</v>
      </c>
      <c r="B30" s="1">
        <f>([1]Ningxia!B$3)+([1]Ningxia!B$4)</f>
        <v>156.80928706289518</v>
      </c>
      <c r="C30" s="1">
        <f>([1]Ningxia!C$3)+([1]Ningxia!C$4)</f>
        <v>0.45352917011146832</v>
      </c>
      <c r="D30" s="1">
        <f>([1]Ningxia!D$3)+([1]Ningxia!D$4)</f>
        <v>4.3476914479660822</v>
      </c>
      <c r="E30" s="1"/>
      <c r="F30" s="1"/>
      <c r="G30" s="1"/>
      <c r="H30" s="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s="1" t="s">
        <v>32</v>
      </c>
      <c r="B31" s="1">
        <f>([1]Xinjiang!B$3)+([1]Xinjiang!B$4)</f>
        <v>265.93237782409182</v>
      </c>
      <c r="C31" s="1">
        <f>([1]Xinjiang!C$3)+([1]Xinjiang!C$4)</f>
        <v>26.897733766324261</v>
      </c>
      <c r="D31" s="1">
        <f>([1]Xinjiang!D$3)+([1]Xinjiang!D$4)</f>
        <v>19.821021078386426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B2" sqref="B2"/>
    </sheetView>
  </sheetViews>
  <sheetFormatPr defaultColWidth="13.6328125" defaultRowHeight="14" x14ac:dyDescent="0.25"/>
  <cols>
    <col min="1" max="1" width="16.81640625" style="3" bestFit="1" customWidth="1"/>
    <col min="2" max="2" width="9.1796875" style="3" bestFit="1" customWidth="1"/>
    <col min="3" max="3" width="12.36328125" style="3" bestFit="1" customWidth="1"/>
    <col min="4" max="4" width="12.81640625" style="3" bestFit="1" customWidth="1"/>
    <col min="5" max="5" width="16.453125" style="3" bestFit="1" customWidth="1"/>
    <col min="6" max="6" width="13.1796875" style="3" bestFit="1" customWidth="1"/>
    <col min="7" max="7" width="10" style="3" bestFit="1" customWidth="1"/>
    <col min="8" max="8" width="12.1796875" style="3" bestFit="1" customWidth="1"/>
    <col min="9" max="9" width="9.26953125" style="6" bestFit="1" customWidth="1"/>
    <col min="10" max="10" width="8.453125" style="3" bestFit="1" customWidth="1"/>
    <col min="11" max="11" width="8.7265625" style="3" bestFit="1" customWidth="1"/>
    <col min="12" max="12" width="9.54296875" style="3" bestFit="1" customWidth="1"/>
    <col min="13" max="14" width="7.90625" style="3" bestFit="1" customWidth="1"/>
    <col min="15" max="15" width="9.6328125" style="3" bestFit="1" customWidth="1"/>
    <col min="16" max="16" width="13.7265625" style="3" bestFit="1" customWidth="1"/>
    <col min="17" max="17" width="11" style="3" bestFit="1" customWidth="1"/>
    <col min="18" max="18" width="15" style="3" bestFit="1" customWidth="1"/>
    <col min="19" max="19" width="14" style="3" bestFit="1" customWidth="1"/>
    <col min="20" max="20" width="7.453125" style="3" bestFit="1" customWidth="1"/>
    <col min="21" max="21" width="12" style="3" bestFit="1" customWidth="1"/>
    <col min="22" max="22" width="14.7265625" style="3" bestFit="1" customWidth="1"/>
    <col min="23" max="23" width="11.08984375" style="3" bestFit="1" customWidth="1"/>
    <col min="24" max="24" width="7.453125" style="3" bestFit="1" customWidth="1"/>
    <col min="25" max="25" width="8.90625" style="3" bestFit="1" customWidth="1"/>
    <col min="26" max="26" width="9.6328125" style="3" bestFit="1" customWidth="1"/>
    <col min="27" max="27" width="12" style="3" bestFit="1" customWidth="1"/>
    <col min="28" max="16384" width="13.6328125" style="3"/>
  </cols>
  <sheetData>
    <row r="1" spans="1:27" x14ac:dyDescent="0.25">
      <c r="A1" s="1" t="s">
        <v>33</v>
      </c>
      <c r="B1" s="2" t="s">
        <v>0</v>
      </c>
      <c r="C1" s="2" t="s">
        <v>1</v>
      </c>
      <c r="D1" s="2" t="s">
        <v>2</v>
      </c>
      <c r="E1" s="2"/>
      <c r="F1" s="2"/>
      <c r="G1" s="2"/>
      <c r="H1" s="2"/>
      <c r="I1" s="4"/>
      <c r="V1" s="2"/>
      <c r="W1" s="2"/>
      <c r="Y1" s="2"/>
      <c r="Z1" s="2"/>
    </row>
    <row r="2" spans="1:27" x14ac:dyDescent="0.25">
      <c r="A2" s="1" t="s">
        <v>3</v>
      </c>
      <c r="B2" s="1">
        <f>([1]Beijing!B$5)+([1]Beijing!B$6)</f>
        <v>3.5345006762939972</v>
      </c>
      <c r="C2" s="1">
        <f>([1]Beijing!C$5)+([1]Beijing!C$6)</f>
        <v>38.508480884269957</v>
      </c>
      <c r="D2" s="1">
        <f>([1]Beijing!D$5)+([1]Beijing!D$6)</f>
        <v>9.6517164117884384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 t="s">
        <v>4</v>
      </c>
      <c r="B3" s="1">
        <f>([1]Tianjin!B$5)+([1]Tianjin!B$6)</f>
        <v>2.0073058790859344</v>
      </c>
      <c r="C3" s="1">
        <f>([1]Tianjin!C$5)+([1]Tianjin!C$6)</f>
        <v>17.147633069888073</v>
      </c>
      <c r="D3" s="1">
        <f>([1]Tianjin!D$5)+([1]Tianjin!D$6)</f>
        <v>4.119578577968392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 t="s">
        <v>5</v>
      </c>
      <c r="B4" s="1">
        <f>([1]Hebei!B$5)+([1]Hebei!B$6)</f>
        <v>26.478401453721879</v>
      </c>
      <c r="C4" s="1">
        <f>([1]Hebei!C$5)+([1]Hebei!C$6)</f>
        <v>28.871068232697432</v>
      </c>
      <c r="D4" s="1">
        <f>([1]Hebei!D$5)+([1]Hebei!D$6)</f>
        <v>13.524043451088483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 t="s">
        <v>6</v>
      </c>
      <c r="B5" s="1">
        <f>([1]Shanxi!B$5)+([1]Shanxi!B$6)</f>
        <v>20.266087822355573</v>
      </c>
      <c r="C5" s="1">
        <f>([1]Shanxi!C$5)+([1]Shanxi!C$6)</f>
        <v>18.941540208488711</v>
      </c>
      <c r="D5" s="1">
        <f>([1]Shanxi!D$5)+([1]Shanxi!D$6)</f>
        <v>5.7294296094845896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 t="s">
        <v>7</v>
      </c>
      <c r="B6" s="1">
        <f>('[1]Inner Mongolia'!B$5)+('[1]Inner Mongolia'!B$6)</f>
        <v>17.489738260338683</v>
      </c>
      <c r="C6" s="1">
        <f>('[1]Inner Mongolia'!C$5)+('[1]Inner Mongolia'!C$6)</f>
        <v>20.391011428370994</v>
      </c>
      <c r="D6" s="1">
        <f>('[1]Inner Mongolia'!D$5)+('[1]Inner Mongolia'!D$6)</f>
        <v>3.5218188785984372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 t="s">
        <v>8</v>
      </c>
      <c r="B7" s="1">
        <f>([1]Liaoning!B$5)+([1]Liaoning!B$6)</f>
        <v>8.9579411306967334</v>
      </c>
      <c r="C7" s="1">
        <f>([1]Liaoning!C$5)+([1]Liaoning!C$6)</f>
        <v>56.807318620548735</v>
      </c>
      <c r="D7" s="1">
        <f>([1]Liaoning!D$5)+([1]Liaoning!D$6)</f>
        <v>3.5304507876146092</v>
      </c>
      <c r="E7" s="1"/>
      <c r="F7" s="1"/>
      <c r="G7" s="1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1" t="s">
        <v>9</v>
      </c>
      <c r="B8" s="1">
        <f>([1]Jilin!B$5)+([1]Jilin!B$6)</f>
        <v>14.726356686904179</v>
      </c>
      <c r="C8" s="1">
        <f>([1]Jilin!C$5)+([1]Jilin!C$6)</f>
        <v>12.222619690408816</v>
      </c>
      <c r="D8" s="1">
        <f>([1]Jilin!D$5)+([1]Jilin!D$6)</f>
        <v>2.0414464823248295</v>
      </c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1" t="s">
        <v>10</v>
      </c>
      <c r="B9" s="1">
        <f>([1]Heilongjiang!B$5)+([1]Heilongjiang!B$6)</f>
        <v>37.288245925409669</v>
      </c>
      <c r="C9" s="1">
        <f>([1]Heilongjiang!C$5)+([1]Heilongjiang!C$6)</f>
        <v>19.970421749685798</v>
      </c>
      <c r="D9" s="1">
        <f>([1]Heilongjiang!D$5)+([1]Heilongjiang!D$6)</f>
        <v>1.9637593011792756</v>
      </c>
      <c r="E9" s="1"/>
      <c r="F9" s="1"/>
      <c r="G9" s="1"/>
      <c r="H9" s="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1" t="s">
        <v>11</v>
      </c>
      <c r="B10" s="1">
        <f>([1]Shanghai!B$5)+([1]Shanghai!B$6)</f>
        <v>0.1175674180423979</v>
      </c>
      <c r="C10" s="1">
        <f>([1]Shanghai!C$5)+([1]Shanghai!C$6)</f>
        <v>73.366014285701965</v>
      </c>
      <c r="D10" s="1">
        <f>([1]Shanghai!D$5)+([1]Shanghai!D$6)</f>
        <v>5.2611485453572238</v>
      </c>
      <c r="E10" s="1"/>
      <c r="F10" s="1"/>
      <c r="G10" s="1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1" t="s">
        <v>12</v>
      </c>
      <c r="B11" s="1">
        <f>([1]Jiangsu!B$5)+([1]Jiangsu!B$6)</f>
        <v>9.892689108686166E-2</v>
      </c>
      <c r="C11" s="1">
        <f>([1]Jiangsu!C$5)+([1]Jiangsu!C$6)</f>
        <v>54.468758482276364</v>
      </c>
      <c r="D11" s="1">
        <f>([1]Jiangsu!D$5)+([1]Jiangsu!D$6)</f>
        <v>7.4709172534974195</v>
      </c>
      <c r="E11" s="1"/>
      <c r="F11" s="1"/>
      <c r="G11" s="1"/>
      <c r="H11" s="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" t="s">
        <v>13</v>
      </c>
      <c r="B12" s="1">
        <f>([1]Zhejiang!B$5)+([1]Zhejiang!B$6)</f>
        <v>1.2505883371859328</v>
      </c>
      <c r="C12" s="1">
        <f>([1]Zhejiang!C$5)+([1]Zhejiang!C$6)</f>
        <v>50.077431634558522</v>
      </c>
      <c r="D12" s="1">
        <f>([1]Zhejiang!D$5)+([1]Zhejiang!D$6)</f>
        <v>5.1438624815999781</v>
      </c>
      <c r="E12" s="1"/>
      <c r="F12" s="1"/>
      <c r="G12" s="1"/>
      <c r="H12" s="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1" t="s">
        <v>14</v>
      </c>
      <c r="B13" s="1">
        <f>([1]Anhui!B$5)+([1]Anhui!B$6)</f>
        <v>4.4202199745564279</v>
      </c>
      <c r="C13" s="1">
        <f>([1]Anhui!C$5)+([1]Anhui!C$6)</f>
        <v>32.915184002475556</v>
      </c>
      <c r="D13" s="1">
        <f>([1]Anhui!D$5)+([1]Anhui!D$6)</f>
        <v>5.9135050692544713</v>
      </c>
      <c r="E13" s="1"/>
      <c r="F13" s="1"/>
      <c r="G13" s="1"/>
      <c r="H13" s="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" t="s">
        <v>15</v>
      </c>
      <c r="B14" s="1">
        <f>([1]Fujian!B$5)+([1]Fujian!B$6)</f>
        <v>0.54453822838613752</v>
      </c>
      <c r="C14" s="1">
        <f>([1]Fujian!C$5)+([1]Fujian!C$6)</f>
        <v>28.49707779477674</v>
      </c>
      <c r="D14" s="1">
        <f>([1]Fujian!D$5)+([1]Fujian!D$6)</f>
        <v>1.0876205360377527</v>
      </c>
      <c r="E14" s="1"/>
      <c r="F14" s="1"/>
      <c r="G14" s="1"/>
      <c r="H14" s="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" t="s">
        <v>16</v>
      </c>
      <c r="B15" s="1">
        <f>([1]Jiangxi!B$5)+([1]Jiangxi!B$6)</f>
        <v>3.3991830181130638</v>
      </c>
      <c r="C15" s="1">
        <f>([1]Jiangxi!C$5)+([1]Jiangxi!C$6)</f>
        <v>22.05005400279153</v>
      </c>
      <c r="D15" s="1">
        <f>([1]Jiangxi!D$5)+([1]Jiangxi!D$6)</f>
        <v>2.071658163881434</v>
      </c>
      <c r="E15" s="1"/>
      <c r="F15" s="1"/>
      <c r="G15" s="1"/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1" t="s">
        <v>17</v>
      </c>
      <c r="B16" s="1">
        <f>([1]Shandong!B$5)+([1]Shandong!B$6)</f>
        <v>15.371314677513991</v>
      </c>
      <c r="C16" s="1">
        <f>([1]Shandong!C$5)+([1]Shandong!C$6)</f>
        <v>64.776967787966584</v>
      </c>
      <c r="D16" s="1">
        <f>([1]Shandong!D$5)+([1]Shandong!D$6)</f>
        <v>10.361959380739041</v>
      </c>
      <c r="E16" s="1"/>
      <c r="F16" s="1"/>
      <c r="G16" s="1"/>
      <c r="H16" s="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" t="s">
        <v>18</v>
      </c>
      <c r="B17" s="1">
        <f>([1]Henan!B$5)+([1]Henan!B$6)</f>
        <v>6.2189019126017868</v>
      </c>
      <c r="C17" s="1">
        <f>([1]Henan!C$5)+([1]Henan!C$6)</f>
        <v>43.082549713826211</v>
      </c>
      <c r="D17" s="1">
        <f>([1]Henan!D$5)+([1]Henan!D$6)</f>
        <v>6.7108220951499131</v>
      </c>
      <c r="E17" s="1"/>
      <c r="F17" s="1"/>
      <c r="G17" s="1"/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1" t="s">
        <v>19</v>
      </c>
      <c r="B18" s="1">
        <f>([1]Hubei!B$5)+([1]Hubei!B$6)</f>
        <v>16.913566482182318</v>
      </c>
      <c r="C18" s="1">
        <f>([1]Hubei!C$5)+([1]Hubei!C$6)</f>
        <v>50.398509813842772</v>
      </c>
      <c r="D18" s="1">
        <f>([1]Hubei!D$5)+([1]Hubei!D$6)</f>
        <v>4.9723322149442799</v>
      </c>
      <c r="E18" s="1"/>
      <c r="F18" s="1"/>
      <c r="G18" s="1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1" t="s">
        <v>20</v>
      </c>
      <c r="B19" s="1">
        <f>([1]Hunan!B$5)+([1]Hunan!B$6)</f>
        <v>26.297804661998704</v>
      </c>
      <c r="C19" s="1">
        <f>([1]Hunan!C$5)+([1]Hunan!C$6)</f>
        <v>41.283305556273831</v>
      </c>
      <c r="D19" s="1">
        <f>([1]Hunan!D$5)+([1]Hunan!D$6)</f>
        <v>2.3921549874072818</v>
      </c>
      <c r="E19" s="1"/>
      <c r="F19" s="1"/>
      <c r="G19" s="1"/>
      <c r="H19" s="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1" t="s">
        <v>21</v>
      </c>
      <c r="B20" s="1">
        <f>([1]Guangdong!B$5)+([1]Guangdong!B$6)</f>
        <v>4.0318358770811358</v>
      </c>
      <c r="C20" s="1">
        <f>([1]Guangdong!C$5)+([1]Guangdong!C$6)</f>
        <v>116.37411688757778</v>
      </c>
      <c r="D20" s="1">
        <f>([1]Guangdong!D$5)+([1]Guangdong!D$6)</f>
        <v>5.6625323146092512</v>
      </c>
      <c r="E20" s="1"/>
      <c r="F20" s="1"/>
      <c r="G20" s="1"/>
      <c r="H20" s="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1" t="s">
        <v>22</v>
      </c>
      <c r="B21" s="1">
        <f>([1]Guangxi!B$5)+([1]Guangxi!B$6)</f>
        <v>0.18076237908903589</v>
      </c>
      <c r="C21" s="1">
        <f>([1]Guangxi!C$5)+([1]Guangxi!C$6)</f>
        <v>27.699212135002579</v>
      </c>
      <c r="D21" s="1">
        <f>([1]Guangxi!D$5)+([1]Guangxi!D$6)</f>
        <v>0.55028419978100584</v>
      </c>
      <c r="E21" s="1"/>
      <c r="F21" s="1"/>
      <c r="G21" s="1"/>
      <c r="H21" s="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1" t="s">
        <v>23</v>
      </c>
      <c r="B22" s="1">
        <f>([1]Hainan!B$5)+([1]Hainan!B$6)</f>
        <v>0</v>
      </c>
      <c r="C22" s="1">
        <f>([1]Hainan!C$5)+([1]Hainan!C$6)</f>
        <v>8.899450723596761</v>
      </c>
      <c r="D22" s="1">
        <f>([1]Hainan!D$5)+([1]Hainan!D$6)</f>
        <v>0.46180713236523624</v>
      </c>
      <c r="E22" s="1"/>
      <c r="F22" s="1"/>
      <c r="G22" s="1"/>
      <c r="H22" s="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1" t="s">
        <v>24</v>
      </c>
      <c r="B23" s="1">
        <f>([1]Chongqing!B$5)+([1]Chongqing!B$6)</f>
        <v>1.6556310555783376</v>
      </c>
      <c r="C23" s="1">
        <f>([1]Chongqing!C$5)+([1]Chongqing!C$6)</f>
        <v>23.600165930259813</v>
      </c>
      <c r="D23" s="1">
        <f>([1]Chongqing!D$5)+([1]Chongqing!D$6)</f>
        <v>7.6478713883289595</v>
      </c>
      <c r="E23" s="1"/>
      <c r="F23" s="1"/>
      <c r="G23" s="1"/>
      <c r="H23" s="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1" t="s">
        <v>25</v>
      </c>
      <c r="B24" s="1">
        <f>([1]Sichuan!B$5)+([1]Sichuan!B$6)</f>
        <v>2.7182557049358747</v>
      </c>
      <c r="C24" s="1">
        <f>([1]Sichuan!C$5)+([1]Sichuan!C$6)</f>
        <v>51.323879640635596</v>
      </c>
      <c r="D24" s="1">
        <f>([1]Sichuan!D$5)+([1]Sichuan!D$6)</f>
        <v>15.107998755556164</v>
      </c>
      <c r="E24" s="1"/>
      <c r="F24" s="1"/>
      <c r="G24" s="1"/>
      <c r="H24" s="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1" t="s">
        <v>26</v>
      </c>
      <c r="B25" s="1">
        <f>([1]Guizhou!B$5)+([1]Guizhou!B$6)</f>
        <v>45.181967238606681</v>
      </c>
      <c r="C25" s="1">
        <f>([1]Guizhou!C$5)+([1]Guizhou!C$6)</f>
        <v>24.625643828783403</v>
      </c>
      <c r="D25" s="1">
        <f>([1]Guizhou!D$5)+([1]Guizhou!D$6)</f>
        <v>1.9933020097871266</v>
      </c>
      <c r="E25" s="1"/>
      <c r="F25" s="1"/>
      <c r="G25" s="1"/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1" t="s">
        <v>27</v>
      </c>
      <c r="B26" s="1">
        <f>([1]Yunnan!B$5)+([1]Yunnan!B$6)</f>
        <v>8.3442453969629486</v>
      </c>
      <c r="C26" s="1">
        <f>([1]Yunnan!C$5)+([1]Yunnan!C$6)</f>
        <v>29.296626838121654</v>
      </c>
      <c r="D26" s="1">
        <f>([1]Yunnan!D$5)+([1]Yunnan!D$6)</f>
        <v>0.2847677014793254</v>
      </c>
      <c r="E26" s="1"/>
      <c r="F26" s="1"/>
      <c r="G26" s="1"/>
      <c r="H26" s="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" t="s">
        <v>28</v>
      </c>
      <c r="B27" s="1">
        <f>([1]Shaanxi!B$5)+([1]Shaanxi!B$6)</f>
        <v>6.9477827697714094</v>
      </c>
      <c r="C27" s="1">
        <f>([1]Shaanxi!C$5)+([1]Shaanxi!C$6)</f>
        <v>17.746559008937627</v>
      </c>
      <c r="D27" s="1">
        <f>([1]Shaanxi!D$5)+([1]Shaanxi!D$6)</f>
        <v>6.3556162247400181</v>
      </c>
      <c r="E27" s="1"/>
      <c r="F27" s="1"/>
      <c r="G27" s="1"/>
      <c r="H27" s="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1" t="s">
        <v>29</v>
      </c>
      <c r="B28" s="1">
        <f>([1]Gansu!B$5)+([1]Gansu!B$6)</f>
        <v>7.1381875309254879</v>
      </c>
      <c r="C28" s="1">
        <f>([1]Gansu!C$5)+([1]Gansu!C$6)</f>
        <v>13.156868263518424</v>
      </c>
      <c r="D28" s="1">
        <f>([1]Gansu!D$5)+([1]Gansu!D$6)</f>
        <v>3.5498725829009983</v>
      </c>
      <c r="E28" s="1"/>
      <c r="F28" s="1"/>
      <c r="G28" s="1"/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1" t="s">
        <v>30</v>
      </c>
      <c r="B29" s="1">
        <f>([1]Qinghai!B$5)+([1]Qinghai!B$6)</f>
        <v>2.0916667395029735</v>
      </c>
      <c r="C29" s="1">
        <f>([1]Qinghai!C$5)+([1]Qinghai!C$6)</f>
        <v>5.3484896671349897</v>
      </c>
      <c r="D29" s="1">
        <f>([1]Qinghai!D$5)+([1]Qinghai!D$6)</f>
        <v>2.9807276619196554</v>
      </c>
      <c r="E29" s="1"/>
      <c r="F29" s="1"/>
      <c r="G29" s="1"/>
      <c r="H29" s="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1" t="s">
        <v>31</v>
      </c>
      <c r="B30" s="1">
        <f>([1]Ningxia!B$5)+([1]Ningxia!B$6)</f>
        <v>1.249518248509832</v>
      </c>
      <c r="C30" s="1">
        <f>([1]Ningxia!C$5)+([1]Ningxia!C$6)</f>
        <v>3.907320135786077</v>
      </c>
      <c r="D30" s="1">
        <f>([1]Ningxia!D$5)+([1]Ningxia!D$6)</f>
        <v>1.1631497399292632</v>
      </c>
      <c r="E30" s="1"/>
      <c r="F30" s="1"/>
      <c r="G30" s="1"/>
      <c r="H30" s="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s="1" t="s">
        <v>32</v>
      </c>
      <c r="B31" s="1">
        <f>([1]Xinjiang!B$5)+([1]Xinjiang!B$6)</f>
        <v>11.256615410790078</v>
      </c>
      <c r="C31" s="1">
        <f>([1]Xinjiang!C$5)+([1]Xinjiang!C$6)</f>
        <v>24.765943584410611</v>
      </c>
      <c r="D31" s="1">
        <f>([1]Xinjiang!D$5)+([1]Xinjiang!D$6)</f>
        <v>6.8904213721598095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Primary</vt:lpstr>
      <vt:lpstr>Secondary</vt:lpstr>
      <vt:lpstr>tertiary industry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2019-11-10T10:45:31Z</dcterms:modified>
</cp:coreProperties>
</file>