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 activeTab="5"/>
  </bookViews>
  <sheets>
    <sheet name="Table 1" sheetId="1" r:id="rId1"/>
    <sheet name="eTable 1" sheetId="2" r:id="rId2"/>
    <sheet name="eTable 2" sheetId="3" r:id="rId3"/>
    <sheet name="eTable 3" sheetId="9" r:id="rId4"/>
    <sheet name="eTable 4" sheetId="11" r:id="rId5"/>
    <sheet name="eTable 5" sheetId="4" r:id="rId6"/>
  </sheets>
  <definedNames>
    <definedName name="_xlnm._FilterDatabase" localSheetId="0" hidden="1">'Table 1'!$A$2:$N$55</definedName>
    <definedName name="_xlnm.Print_Area" localSheetId="4">'eTable 4'!$A$1:$K$12</definedName>
    <definedName name="_xlnm.Print_Area" localSheetId="5">'eTable 5'!$A$1:$F$109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<sst xmlns="http://schemas.openxmlformats.org/spreadsheetml/2006/main" count="640" uniqueCount="339">
  <si>
    <t>OTU10032 unclassifed Enterobacteriaceae</t>
  </si>
  <si>
    <t>Gammaproteobacteria class</t>
  </si>
  <si>
    <t>Blautia genus</t>
  </si>
  <si>
    <t>Erysipelotrichaceae family</t>
  </si>
  <si>
    <t>Erysipelotrichales order</t>
  </si>
  <si>
    <t>Lactobacillales order</t>
  </si>
  <si>
    <t>Erysipelotrichia class</t>
  </si>
  <si>
    <t>Unclassifed Porphyromonadaceae</t>
  </si>
  <si>
    <t>Unclassifed Marinilabiliaceae</t>
  </si>
  <si>
    <t>Unclassifed Acidaminococcaceae</t>
  </si>
  <si>
    <t>OTU10032 unclassifed Enterobacteriaceae Species-level OTU</t>
  </si>
  <si>
    <t>Marinilabiliaceae family</t>
  </si>
  <si>
    <t>Bacilli class</t>
  </si>
  <si>
    <t>Actinobacteria class</t>
  </si>
  <si>
    <t>Actinobacteria phylum</t>
  </si>
  <si>
    <t>Enterobacteriaceae family</t>
  </si>
  <si>
    <t>Enterobacteriales order</t>
  </si>
  <si>
    <t>EscherichiaShigella</t>
  </si>
  <si>
    <t>OTU13305 Fecalibacterium Species-level OTU</t>
  </si>
  <si>
    <t>OTU15355 Dialister Species-level OTU</t>
  </si>
  <si>
    <t>Proteobacteria phylum</t>
  </si>
  <si>
    <t>Unclassifed Erysipelotrichaceae</t>
  </si>
  <si>
    <t>SNP</t>
  </si>
  <si>
    <t>A1</t>
  </si>
  <si>
    <t>A2</t>
  </si>
  <si>
    <t>P</t>
    <phoneticPr fontId="2" type="noConversion"/>
  </si>
  <si>
    <t>Beta</t>
    <phoneticPr fontId="2" type="noConversion"/>
  </si>
  <si>
    <t>Chr.</t>
  </si>
  <si>
    <t>Locus start</t>
  </si>
  <si>
    <t>Locus end</t>
  </si>
  <si>
    <t>Nearest gene</t>
  </si>
  <si>
    <t>Unclassifed Enterobacteriaceae</t>
  </si>
  <si>
    <t>rs938295</t>
  </si>
  <si>
    <t>C</t>
  </si>
  <si>
    <t>T</t>
  </si>
  <si>
    <t>FBLIM1</t>
  </si>
  <si>
    <t>rs75036654</t>
  </si>
  <si>
    <t>LINC01137</t>
  </si>
  <si>
    <t>rs597205</t>
  </si>
  <si>
    <t>C1orf183</t>
  </si>
  <si>
    <t>rs4669413</t>
  </si>
  <si>
    <t>RP11–521D12.1</t>
  </si>
  <si>
    <t>rs79387448</t>
  </si>
  <si>
    <t>SLC9A2</t>
  </si>
  <si>
    <t>rs10928827</t>
  </si>
  <si>
    <t>G</t>
  </si>
  <si>
    <t>A</t>
  </si>
  <si>
    <t>HS6ST1</t>
  </si>
  <si>
    <t>HS6ST2</t>
  </si>
  <si>
    <t>rs4621152</t>
  </si>
  <si>
    <t>AC007557.1</t>
  </si>
  <si>
    <t>rs56006724</t>
  </si>
  <si>
    <t>C2orf83</t>
  </si>
  <si>
    <t>rs11915634</t>
  </si>
  <si>
    <t>CNTN6</t>
  </si>
  <si>
    <t>CNTN7</t>
  </si>
  <si>
    <t>rs3925158</t>
  </si>
  <si>
    <t>SLC22A13</t>
  </si>
  <si>
    <t>SLC22A13, MYD88, DLEC1, ACAA1, OXSR1</t>
  </si>
  <si>
    <t>rs13096731</t>
  </si>
  <si>
    <t>FLNB</t>
  </si>
  <si>
    <t>rs59042687</t>
  </si>
  <si>
    <t>LINC00879</t>
  </si>
  <si>
    <t>rs9831278</t>
  </si>
  <si>
    <t>LINC00973</t>
  </si>
  <si>
    <t>LINC00974</t>
  </si>
  <si>
    <t>rs62295801</t>
  </si>
  <si>
    <t>LINC01192</t>
  </si>
  <si>
    <t>rs7646786</t>
  </si>
  <si>
    <t>LOC344887</t>
  </si>
  <si>
    <t>rs7656342</t>
  </si>
  <si>
    <t>DRD5</t>
  </si>
  <si>
    <t>SLC2A9, DRD5</t>
  </si>
  <si>
    <t>rs11724031</t>
  </si>
  <si>
    <t>SHROOM3</t>
  </si>
  <si>
    <t>rs9996716</t>
  </si>
  <si>
    <t>Unclassifed Marinila-biliaceae</t>
  </si>
  <si>
    <t>rs17421787</t>
  </si>
  <si>
    <t>RP11-22J15.1</t>
  </si>
  <si>
    <t>RP11-22J15.2</t>
  </si>
  <si>
    <t>RP11-22J15.3</t>
  </si>
  <si>
    <t>rs9291879</t>
  </si>
  <si>
    <t>CD180</t>
  </si>
  <si>
    <t>rs249733</t>
  </si>
  <si>
    <t>SPRY4</t>
  </si>
  <si>
    <t>rs17661843</t>
  </si>
  <si>
    <t>ABCA13</t>
  </si>
  <si>
    <t>rs13276516</t>
  </si>
  <si>
    <t>TGS1</t>
  </si>
  <si>
    <t>rs2318350</t>
  </si>
  <si>
    <t>COL22A1</t>
  </si>
  <si>
    <t>rs17085775</t>
  </si>
  <si>
    <t>C9orf71</t>
  </si>
  <si>
    <t>rs7083345</t>
  </si>
  <si>
    <t>RP11-554I8.2</t>
  </si>
  <si>
    <t>rs7113056</t>
  </si>
  <si>
    <t>RP11-166D19.1</t>
  </si>
  <si>
    <t>rs479105</t>
  </si>
  <si>
    <t>PRMT8</t>
  </si>
  <si>
    <t>rs1009634</t>
  </si>
  <si>
    <t>AKAP3</t>
  </si>
  <si>
    <t>NDUFA9, GALNT8, RP11-234B24.2</t>
  </si>
  <si>
    <t>rs9300430</t>
  </si>
  <si>
    <t>RAP2A</t>
  </si>
  <si>
    <t>rs9323326</t>
  </si>
  <si>
    <t>SLC35F4</t>
  </si>
  <si>
    <t>C14orf37</t>
  </si>
  <si>
    <t>rs986417</t>
  </si>
  <si>
    <t>SIX6</t>
  </si>
  <si>
    <t>SIX6, C14orf39, SIX1</t>
  </si>
  <si>
    <t>rs11626933</t>
  </si>
  <si>
    <t>C14orf102</t>
  </si>
  <si>
    <t>rs12442649</t>
  </si>
  <si>
    <t>TMCO5A</t>
  </si>
  <si>
    <t>rs35275482</t>
  </si>
  <si>
    <t>BNIP2</t>
  </si>
  <si>
    <t>BNIP3</t>
  </si>
  <si>
    <t>rs12149695</t>
  </si>
  <si>
    <t>FLJ21408</t>
  </si>
  <si>
    <t>NSMCE1, FLJ21408, KDM8</t>
  </si>
  <si>
    <t>rs1362404</t>
  </si>
  <si>
    <t>TOX3</t>
  </si>
  <si>
    <t>rs11877825</t>
  </si>
  <si>
    <t>NAPG</t>
  </si>
  <si>
    <t>rs148330122</t>
  </si>
  <si>
    <t>SIPA1L3</t>
  </si>
  <si>
    <t>rs2071199</t>
  </si>
  <si>
    <t>HNF4A–AS1</t>
  </si>
  <si>
    <t>HNF4A</t>
  </si>
  <si>
    <t>rs34613612</t>
  </si>
  <si>
    <t>KRTAP8-1</t>
  </si>
  <si>
    <t>Genes in locus</t>
  </si>
  <si>
    <t>Variance explained</t>
    <phoneticPr fontId="1" type="noConversion"/>
  </si>
  <si>
    <t>SE</t>
    <phoneticPr fontId="1" type="noConversion"/>
  </si>
  <si>
    <t>-</t>
    <phoneticPr fontId="1" type="noConversion"/>
  </si>
  <si>
    <t>SNPs</t>
    <phoneticPr fontId="1" type="noConversion"/>
  </si>
  <si>
    <t>(a)OTU10032 unclassifed Enterobacteriaceae Species-level OUT</t>
    <phoneticPr fontId="1" type="noConversion"/>
  </si>
  <si>
    <t>Core gut microbiota</t>
    <phoneticPr fontId="1" type="noConversion"/>
  </si>
  <si>
    <t>Gut microbiota</t>
    <phoneticPr fontId="1" type="noConversion"/>
  </si>
  <si>
    <t>(intercept)</t>
    <phoneticPr fontId="1" type="noConversion"/>
  </si>
  <si>
    <t>Weighted median</t>
    <phoneticPr fontId="1" type="noConversion"/>
  </si>
  <si>
    <t>Weighted mode</t>
    <phoneticPr fontId="1" type="noConversion"/>
  </si>
  <si>
    <t>MR Egger</t>
    <phoneticPr fontId="1" type="noConversion"/>
  </si>
  <si>
    <t>OTU10032 unclassifed Enterobacteriaceae</t>
    <phoneticPr fontId="1" type="noConversion"/>
  </si>
  <si>
    <t>Lactobacillales order</t>
    <phoneticPr fontId="1" type="noConversion"/>
  </si>
  <si>
    <t>Unclassifed Marinilabiliaceae</t>
    <phoneticPr fontId="1" type="noConversion"/>
  </si>
  <si>
    <t>Unclassifed Acidaminococcaceae</t>
    <phoneticPr fontId="1" type="noConversion"/>
  </si>
  <si>
    <t>Marinilabiliaceae family</t>
    <phoneticPr fontId="1" type="noConversion"/>
  </si>
  <si>
    <t>Bacilli class</t>
    <phoneticPr fontId="1" type="noConversion"/>
  </si>
  <si>
    <t>OR(95%CI)</t>
    <phoneticPr fontId="1" type="noConversion"/>
  </si>
  <si>
    <t>P-value</t>
    <phoneticPr fontId="1" type="noConversion"/>
  </si>
  <si>
    <t>1.03(1.00,1.06)</t>
    <phoneticPr fontId="2" type="noConversion"/>
  </si>
  <si>
    <t>1.02(0.98,1.06)</t>
  </si>
  <si>
    <t>1.02(0.99,1.05)</t>
  </si>
  <si>
    <t>1.02(1.00,1.04)</t>
    <phoneticPr fontId="2" type="noConversion"/>
  </si>
  <si>
    <t>1.06(0.94,1.19)</t>
  </si>
  <si>
    <t>1.00(0.93,1.06)</t>
  </si>
  <si>
    <t>0.87(0.67,1.12)</t>
  </si>
  <si>
    <t>1.04(1.00,1.07)</t>
    <phoneticPr fontId="1" type="noConversion"/>
  </si>
  <si>
    <t>1.03(1.00,1.06)</t>
    <phoneticPr fontId="1" type="noConversion"/>
  </si>
  <si>
    <t>0.92(0.77,1.09)</t>
    <phoneticPr fontId="1" type="noConversion"/>
  </si>
  <si>
    <t>1.03(0.94,1.13)</t>
    <phoneticPr fontId="1" type="noConversion"/>
  </si>
  <si>
    <t>1.01(0.96,1.08)</t>
    <phoneticPr fontId="1" type="noConversion"/>
  </si>
  <si>
    <t>1.00(0.83,1.20)</t>
    <phoneticPr fontId="1" type="noConversion"/>
  </si>
  <si>
    <t>1.02(0.98,1.06)</t>
    <phoneticPr fontId="1" type="noConversion"/>
  </si>
  <si>
    <t>1.02(0.99,1.05)</t>
    <phoneticPr fontId="1" type="noConversion"/>
  </si>
  <si>
    <t>1.03(0.93,1.14)</t>
    <phoneticPr fontId="1" type="noConversion"/>
  </si>
  <si>
    <t>1.02(1.00,1.04)</t>
    <phoneticPr fontId="1" type="noConversion"/>
  </si>
  <si>
    <t>0.98(0.90,1.06)</t>
    <phoneticPr fontId="1" type="noConversion"/>
  </si>
  <si>
    <t>1.02(0.99,1.06)</t>
    <phoneticPr fontId="1" type="noConversion"/>
  </si>
  <si>
    <t>1.07(0.95,1.19)</t>
  </si>
  <si>
    <t>1.00(0.95,1.05)</t>
  </si>
  <si>
    <t>1.04(0.97,1.11)</t>
  </si>
  <si>
    <t>0.99(0.90,1.09)</t>
  </si>
  <si>
    <t>1.05(0.95,1.16)</t>
  </si>
  <si>
    <t>Excluded SNP</t>
    <phoneticPr fontId="1" type="noConversion"/>
  </si>
  <si>
    <t>OR(95%CI)</t>
    <phoneticPr fontId="1" type="noConversion"/>
  </si>
  <si>
    <t>ALS results</t>
    <phoneticPr fontId="1" type="noConversion"/>
  </si>
  <si>
    <t>Gut microbiota</t>
    <phoneticPr fontId="1" type="noConversion"/>
  </si>
  <si>
    <r>
      <t>β</t>
    </r>
    <r>
      <rPr>
        <b/>
        <sz val="11"/>
        <color rgb="FF000000"/>
        <rFont val="Times New Roman"/>
        <family val="1"/>
      </rPr>
      <t xml:space="preserve">-div </t>
    </r>
    <r>
      <rPr>
        <b/>
        <i/>
        <sz val="11"/>
        <color rgb="FF000000"/>
        <rFont val="Times New Roman"/>
        <family val="1"/>
      </rPr>
      <t>P</t>
    </r>
  </si>
  <si>
    <t>1.00(0.95,1.05)</t>
    <phoneticPr fontId="2" type="noConversion"/>
  </si>
  <si>
    <t>1.02(0.97,1.07)</t>
  </si>
  <si>
    <t>0.99(0.94,1.05)</t>
  </si>
  <si>
    <t>1.01(0.96,1.07)</t>
  </si>
  <si>
    <t>1.03(1.01,1.05)</t>
  </si>
  <si>
    <t>0.99(0.92,1.07)</t>
  </si>
  <si>
    <t>1.02(0.97,1.08)</t>
  </si>
  <si>
    <t>0.98(0.92,1.05)</t>
  </si>
  <si>
    <t>1.01(0.94,1.08)</t>
  </si>
  <si>
    <t>1.01(0.96,1.05)</t>
  </si>
  <si>
    <t>1.00(0.96,1.05)</t>
    <phoneticPr fontId="2" type="noConversion"/>
  </si>
  <si>
    <t>P-value</t>
    <phoneticPr fontId="1" type="noConversion"/>
  </si>
  <si>
    <t>OTU3324_Bacteroides</t>
  </si>
  <si>
    <t>OTU676_Bacteroides</t>
  </si>
  <si>
    <t>OTU15355_Dialister</t>
  </si>
  <si>
    <t>OTU2658_Bacteroides</t>
  </si>
  <si>
    <t>OTU12187_Parasutterella</t>
  </si>
  <si>
    <t>unclassified_Acidaminococcaceae</t>
  </si>
  <si>
    <t>OTU7259_unclassified_Marinilabiliaceae</t>
  </si>
  <si>
    <t>OTU2503_Bacteroides</t>
  </si>
  <si>
    <t>Phascolarctobacterium</t>
  </si>
  <si>
    <t>Bacilli_CLASS</t>
  </si>
  <si>
    <t>OTU4251_Alistipes</t>
  </si>
  <si>
    <t>OTU6927_Parasutterella</t>
  </si>
  <si>
    <t>Gammaproteobacteria_CLASS</t>
  </si>
  <si>
    <t>OTU10589_unclassified_Enterobacteriaceae</t>
  </si>
  <si>
    <t>OTU4459_Lachnospiracea_incertae_sedis</t>
  </si>
  <si>
    <t>OTU7516_Bacteroides</t>
  </si>
  <si>
    <t>Enterobacteriaceae_FAMILY</t>
  </si>
  <si>
    <t>Enterobacteriales_ORDER</t>
  </si>
  <si>
    <t>OTU9812_Bacteroides</t>
  </si>
  <si>
    <t>OTU5228_Bacteroides</t>
  </si>
  <si>
    <t>unclassified_Porphyromonadaceae</t>
  </si>
  <si>
    <t>OTU4219_unclassified_Ruminococcaceae</t>
  </si>
  <si>
    <t>Barnesiella</t>
  </si>
  <si>
    <t>Ruminococcus</t>
  </si>
  <si>
    <t>Porphyromonadaceae_FAMILY</t>
  </si>
  <si>
    <t>Acidaminococcaceae_FAMILY</t>
  </si>
  <si>
    <t>OTU14567_Bacteroides</t>
  </si>
  <si>
    <t>Proteobacteria_PHYLA</t>
  </si>
  <si>
    <t>unclassified_Enterobacteriaceae</t>
  </si>
  <si>
    <t>OTU13305_Faecalibacterium</t>
  </si>
  <si>
    <t>OTU7582_Alistipes</t>
  </si>
  <si>
    <t>Rikenellaceae_FAMILY</t>
  </si>
  <si>
    <t>unclassified_Clostridiales</t>
  </si>
  <si>
    <t>unclassified_Ruminococcaceae</t>
  </si>
  <si>
    <t>Blautia</t>
  </si>
  <si>
    <t>Parabacteroides</t>
  </si>
  <si>
    <t>Faecalibacterium</t>
  </si>
  <si>
    <t>OTU9738_Prevotella</t>
  </si>
  <si>
    <t>unclassified_Erysipelotrichaceae</t>
  </si>
  <si>
    <t>Dialister</t>
  </si>
  <si>
    <t>Prevotella</t>
  </si>
  <si>
    <t>unclassified_Lachnospiraceae</t>
  </si>
  <si>
    <t>OTU14062_Faecalibacterium</t>
  </si>
  <si>
    <t>OTU16494_Faecalibacterium</t>
  </si>
  <si>
    <t>OTU1766_Parabacteroides</t>
  </si>
  <si>
    <t>OTU19036_Dialister</t>
  </si>
  <si>
    <t>OTU10032_unclassified_Enterobacteriaceae</t>
  </si>
  <si>
    <t>Lachnospiraceae_FAMILY</t>
  </si>
  <si>
    <t>Negativicutes_CLASS</t>
  </si>
  <si>
    <t>Selenomonadales_ORDER</t>
  </si>
  <si>
    <t>Firmicutes_PHYLA</t>
  </si>
  <si>
    <t>OTU2930_Bacteroides</t>
  </si>
  <si>
    <t>Clostridiales_ORDER</t>
  </si>
  <si>
    <t>Clostridia_CLASS</t>
  </si>
  <si>
    <t>Ruminococcaceae_FAMILY</t>
  </si>
  <si>
    <t>Bacteroidales_ORDER</t>
  </si>
  <si>
    <t>Bacteroidia_CLASS</t>
  </si>
  <si>
    <t>Bacteroidetes_PHYLA</t>
  </si>
  <si>
    <t>Deltaproteobacteria_CLASS</t>
  </si>
  <si>
    <t>Alistipes</t>
  </si>
  <si>
    <t>Desulfovibrionales_ORDER</t>
  </si>
  <si>
    <t>Desulfovibrionaceae_FAMILY</t>
  </si>
  <si>
    <t>OTU5370_Prevotella</t>
  </si>
  <si>
    <t>OTU8314_Alistipes</t>
  </si>
  <si>
    <t>Bacteroidaceae_FAMILY</t>
  </si>
  <si>
    <t>OTU756_Parabacteroides</t>
  </si>
  <si>
    <t>OTU6294_unclassified_Ruminococcaceae</t>
  </si>
  <si>
    <t>Bacteroides</t>
  </si>
  <si>
    <t>OTU16802_Bacteroides</t>
  </si>
  <si>
    <t>Veillonellaceae_FAMILY</t>
  </si>
  <si>
    <t>Prevotellaceae_FAMILY</t>
  </si>
  <si>
    <t>OTU9211_Faecalibacterium</t>
  </si>
  <si>
    <t>Actinobacteria_CLASS</t>
  </si>
  <si>
    <t>Actinobacteria_PHYLA</t>
  </si>
  <si>
    <t>OTU2958_Bacteroides</t>
  </si>
  <si>
    <t>Erysipelotrichaceae_FAMILY</t>
  </si>
  <si>
    <t>Erysipelotrichales_ORDER</t>
  </si>
  <si>
    <t>Erysipelotrichia_CLASS</t>
  </si>
  <si>
    <t>OTU12074_Dialister</t>
  </si>
  <si>
    <t>Roseburia</t>
  </si>
  <si>
    <t>OTU6162_Barnesiella</t>
  </si>
  <si>
    <t>Oscillibacter</t>
  </si>
  <si>
    <t>Betaproteobacteria_CLASS</t>
  </si>
  <si>
    <t>Burkholderiales_ORDER</t>
  </si>
  <si>
    <t>OTU8267_unclassified_Ruminococcaceae</t>
  </si>
  <si>
    <t>Sutterellaceae_FAMILY</t>
  </si>
  <si>
    <t>Parasutterella</t>
  </si>
  <si>
    <t>OTU8041_Lachnospiracea_incertae_sedis</t>
  </si>
  <si>
    <t>unclassified_Prevotellaceae</t>
  </si>
  <si>
    <t>OTU7674_Faecalibacterium</t>
  </si>
  <si>
    <t>Marinilabiliaceae_FAMILY</t>
  </si>
  <si>
    <t>unclassified_Marinilabiliaceae</t>
  </si>
  <si>
    <t>Sutterella</t>
  </si>
  <si>
    <t>OTU4608_Phascolarctobacterium</t>
  </si>
  <si>
    <t>OTU757_Bacteroides</t>
  </si>
  <si>
    <t>No. of SNPs</t>
    <phoneticPr fontId="1" type="noConversion"/>
  </si>
  <si>
    <t>Beta</t>
    <phoneticPr fontId="1" type="noConversion"/>
  </si>
  <si>
    <t>SE</t>
    <phoneticPr fontId="1" type="noConversion"/>
  </si>
  <si>
    <t>OTU10032 unclassifed Enterobacteriaceae Species-level OTU</t>
    <phoneticPr fontId="1" type="noConversion"/>
  </si>
  <si>
    <t>The 53 associations with bacterial abundance are grouped into 40 loci on the basis of LD. SNP, single-nucleotide polymorphisms; Chr, chromosome; A1, effect allele; A2, non-effect allele; P, meta-analysis P value for A1; Beta, meta-analysis coeffcient for A1; SE, standard error; β-div P, P value for association with β diversity.</t>
    <phoneticPr fontId="1" type="noConversion"/>
  </si>
  <si>
    <t>(b)Unclassifed Acidaminococcaceae</t>
    <phoneticPr fontId="1" type="noConversion"/>
  </si>
  <si>
    <t>Table 1. Characteristics of  selected SNPs for core gut microbiota.</t>
    <phoneticPr fontId="1" type="noConversion"/>
  </si>
  <si>
    <t>OTU4607_Sutterella</t>
    <phoneticPr fontId="1" type="noConversion"/>
  </si>
  <si>
    <t>Lactobacillales_ORDER</t>
    <phoneticPr fontId="1" type="noConversion"/>
  </si>
  <si>
    <t>eTable 2. Associations between gut microbiota and amyotrophic lateral sclerosis in sensitivity analyses.</t>
    <phoneticPr fontId="1" type="noConversion"/>
  </si>
  <si>
    <t>OR(95%CI)</t>
  </si>
  <si>
    <t>P-value</t>
  </si>
  <si>
    <t>2.54(1.76, 3.67)</t>
  </si>
  <si>
    <t>2.63(1.75, 3.94)</t>
  </si>
  <si>
    <t>1.96(1.06, 3.30)</t>
  </si>
  <si>
    <t>1.80(1.35, 2.40)</t>
  </si>
  <si>
    <t>1.23(0.95, 1.59)</t>
  </si>
  <si>
    <t>1.42(1.02, 1.99)</t>
  </si>
  <si>
    <t>3.11(1.93, 5.02)</t>
  </si>
  <si>
    <t>3.13(1.96, 5.03)</t>
  </si>
  <si>
    <t>8.07(2.41, 27.10)</t>
  </si>
  <si>
    <t>Gamma-Glu-Phe</t>
    <phoneticPr fontId="1" type="noConversion"/>
  </si>
  <si>
    <t>Weighted mode</t>
    <phoneticPr fontId="1" type="noConversion"/>
  </si>
  <si>
    <t>MR Egger</t>
    <phoneticPr fontId="1" type="noConversion"/>
  </si>
  <si>
    <t>OR(95%CI)</t>
    <phoneticPr fontId="1" type="noConversion"/>
  </si>
  <si>
    <t>P-value</t>
    <phoneticPr fontId="1" type="noConversion"/>
  </si>
  <si>
    <t>IVW method</t>
    <phoneticPr fontId="1" type="noConversion"/>
  </si>
  <si>
    <t>1.64(1.37-1.96)</t>
    <phoneticPr fontId="1" type="noConversion"/>
  </si>
  <si>
    <t>0.49(0.36, 0.66)</t>
  </si>
  <si>
    <t>4-acetamidobutanoate</t>
    <phoneticPr fontId="1" type="noConversion"/>
  </si>
  <si>
    <t>3-methyl-2-oxobutyrate</t>
    <phoneticPr fontId="1" type="noConversion"/>
  </si>
  <si>
    <t>2.78(1.98-3.90)</t>
    <phoneticPr fontId="2" type="noConversion"/>
  </si>
  <si>
    <t>1.96(1.50-2.55)</t>
  </si>
  <si>
    <t>1.00 (0.99 ,1.00 )</t>
  </si>
  <si>
    <t>1.00 (1.00 ,1.01 )</t>
  </si>
  <si>
    <t>0.99 (0.97 ,1.00 )</t>
  </si>
  <si>
    <t>1.00 (0.99 ,1.01 )</t>
  </si>
  <si>
    <t>0.32(0.21, 0.48)</t>
  </si>
  <si>
    <t>0.89(0.59, 1.33)</t>
  </si>
  <si>
    <t>0.49(0.23, 1.05)</t>
  </si>
  <si>
    <t>1-arachidonoyl-GPI</t>
    <phoneticPr fontId="1" type="noConversion"/>
  </si>
  <si>
    <t>eTable 4. Associations between gut microbiota and amyotrophic lateral sclerosis in sensitivity analyses.</t>
    <phoneticPr fontId="1" type="noConversion"/>
  </si>
  <si>
    <t>Enterobacteriaceae Species-level OUT and (b)Unclassifed Acidaminococcaceae From SNiPA Pairwise LD.</t>
  </si>
  <si>
    <t xml:space="preserve">eTable 3.Associations between gut microbiota and amyotrophic lateral sclerosis in in a </t>
    <phoneticPr fontId="1" type="noConversion"/>
  </si>
  <si>
    <t>leave-one-out approach.</t>
  </si>
  <si>
    <t xml:space="preserve">IVW: inverse variance- weighted method; OR: odds ratio; CI: confidence interval; </t>
    <phoneticPr fontId="1" type="noConversion"/>
  </si>
  <si>
    <t xml:space="preserve">Gamma-Glu-Phe: gamma-glutamylphenylalanine; </t>
    <phoneticPr fontId="1" type="noConversion"/>
  </si>
  <si>
    <t xml:space="preserve">1-arachidonoyl-GPI: 1-arachidonoylglycerophosphoinositol; </t>
    <phoneticPr fontId="1" type="noConversion"/>
  </si>
  <si>
    <t>3-methyl-2-oxobutyrate: 3-methyl-2-oxobutyrate</t>
    <phoneticPr fontId="1" type="noConversion"/>
  </si>
  <si>
    <t xml:space="preserve">eTable 5. Effect estimates for association of genetically predicted amyotrophic lateral sclerosis </t>
    <phoneticPr fontId="1" type="noConversion"/>
  </si>
  <si>
    <t>with gut microbiota using inverse variance weighting method.</t>
  </si>
  <si>
    <t xml:space="preserve">eTable 1.Correlation Matrixes for Single Nucleotide Polymorphisms Predicting (a)OTU10032 unclassifed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</si>
</sst>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0_ "/>
    <numFmt numFmtId="178" formatCode="0.0000_ "/>
    <numFmt numFmtId="179" formatCode="0.0_);[Red]\(0.0\)"/>
    <numFmt numFmtId="180" formatCode="0.000_);[Red]\(0.000\)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/>
    <xf numFmtId="0" fontId="4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1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1" fontId="8" fillId="0" borderId="4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 wrapText="1"/>
    </xf>
    <xf numFmtId="0" fontId="0" fillId="0" borderId="0" xfId="0" applyFont="1"/>
    <xf numFmtId="179" fontId="8" fillId="0" borderId="1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0" fillId="0" borderId="0" xfId="0" applyNumberFormat="1" applyFont="1"/>
    <xf numFmtId="180" fontId="5" fillId="0" borderId="0" xfId="0" applyNumberFormat="1" applyFont="1" applyBorder="1" applyAlignment="1">
      <alignment horizontal="left" vertical="center"/>
    </xf>
    <xf numFmtId="180" fontId="8" fillId="0" borderId="0" xfId="0" applyNumberFormat="1" applyFont="1" applyBorder="1" applyAlignment="1">
      <alignment horizontal="left" vertical="center"/>
    </xf>
    <xf numFmtId="180" fontId="8" fillId="0" borderId="9" xfId="0" applyNumberFormat="1" applyFont="1" applyBorder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180" fontId="8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8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8" fillId="0" borderId="11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80" fontId="8" fillId="0" borderId="9" xfId="0" applyNumberFormat="1" applyFont="1" applyBorder="1" applyAlignment="1">
      <alignment horizontal="center" vertical="center"/>
    </xf>
    <xf numFmtId="0" fontId="0" fillId="0" borderId="8" xfId="0" applyBorder="1"/>
    <xf numFmtId="0" fontId="5" fillId="0" borderId="0" xfId="0" applyFont="1" applyBorder="1" applyAlignment="1">
      <alignment horizontal="left" vertical="center"/>
    </xf>
    <xf numFmtId="0" fontId="0" fillId="0" borderId="0" xfId="0" applyFont="1" applyBorder="1"/>
    <xf numFmtId="177" fontId="4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0" fillId="0" borderId="0" xfId="0" applyNumberFormat="1" applyBorder="1"/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0" fontId="5" fillId="0" borderId="8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0" fontId="5" fillId="0" borderId="6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C1" zoomScale="108" zoomScaleNormal="108" workbookViewId="0">
      <selection activeCell="O8" sqref="O8"/>
    </sheetView>
  </sheetViews>
  <sheetFormatPr defaultRowHeight="14" x14ac:dyDescent="0.3"/>
  <cols>
    <col min="1" max="1" width="53.08203125" customWidth="1"/>
    <col min="2" max="2" width="15.33203125" style="1" customWidth="1"/>
    <col min="3" max="3" width="7.08203125" style="3" customWidth="1"/>
    <col min="4" max="4" width="15.08203125" style="2" customWidth="1"/>
    <col min="5" max="5" width="13.75" style="1" customWidth="1"/>
    <col min="6" max="6" width="3.5" style="3" customWidth="1"/>
    <col min="7" max="7" width="3.58203125" style="1" customWidth="1"/>
    <col min="8" max="8" width="9.58203125" style="1" customWidth="1"/>
    <col min="9" max="9" width="5" style="1" customWidth="1"/>
    <col min="10" max="10" width="5" style="2" customWidth="1"/>
    <col min="11" max="11" width="9.25" style="2" customWidth="1"/>
    <col min="12" max="12" width="15.08203125" style="1" customWidth="1"/>
    <col min="13" max="13" width="13" style="1" customWidth="1"/>
    <col min="14" max="14" width="19.33203125" style="4" customWidth="1"/>
    <col min="15" max="15" width="8.6640625" style="54"/>
  </cols>
  <sheetData>
    <row r="1" spans="1:14" ht="14.5" thickBot="1" x14ac:dyDescent="0.35">
      <c r="A1" s="7" t="s">
        <v>293</v>
      </c>
      <c r="B1" s="8"/>
      <c r="C1" s="9"/>
      <c r="D1" s="10"/>
      <c r="E1" s="8"/>
      <c r="F1" s="9"/>
      <c r="G1" s="8"/>
      <c r="H1" s="8"/>
      <c r="I1" s="8"/>
      <c r="J1" s="10"/>
      <c r="K1" s="10"/>
      <c r="L1" s="8"/>
      <c r="M1" s="8"/>
      <c r="N1" s="11"/>
    </row>
    <row r="2" spans="1:14" ht="15" customHeight="1" x14ac:dyDescent="0.3">
      <c r="A2" s="12" t="s">
        <v>137</v>
      </c>
      <c r="B2" s="13" t="s">
        <v>22</v>
      </c>
      <c r="C2" s="13" t="s">
        <v>27</v>
      </c>
      <c r="D2" s="13" t="s">
        <v>28</v>
      </c>
      <c r="E2" s="13" t="s">
        <v>29</v>
      </c>
      <c r="F2" s="13" t="s">
        <v>23</v>
      </c>
      <c r="G2" s="13" t="s">
        <v>24</v>
      </c>
      <c r="H2" s="13" t="s">
        <v>25</v>
      </c>
      <c r="I2" s="13" t="s">
        <v>26</v>
      </c>
      <c r="J2" s="14" t="s">
        <v>133</v>
      </c>
      <c r="K2" s="15" t="s">
        <v>179</v>
      </c>
      <c r="L2" s="13" t="s">
        <v>30</v>
      </c>
      <c r="M2" s="13" t="s">
        <v>131</v>
      </c>
      <c r="N2" s="100" t="s">
        <v>132</v>
      </c>
    </row>
    <row r="3" spans="1:14" ht="42" x14ac:dyDescent="0.3">
      <c r="A3" s="16" t="s">
        <v>10</v>
      </c>
      <c r="B3" s="17" t="s">
        <v>99</v>
      </c>
      <c r="C3" s="17">
        <v>12</v>
      </c>
      <c r="D3" s="18">
        <v>4779313</v>
      </c>
      <c r="E3" s="18">
        <v>4900344</v>
      </c>
      <c r="F3" s="17" t="s">
        <v>45</v>
      </c>
      <c r="G3" s="17" t="s">
        <v>46</v>
      </c>
      <c r="H3" s="19">
        <v>7.1200000000000002E-9</v>
      </c>
      <c r="I3" s="17">
        <v>-1.31</v>
      </c>
      <c r="J3" s="20">
        <v>0.22525098199999999</v>
      </c>
      <c r="K3" s="17">
        <v>0.93</v>
      </c>
      <c r="L3" s="17" t="s">
        <v>100</v>
      </c>
      <c r="M3" s="17" t="s">
        <v>101</v>
      </c>
      <c r="N3" s="101">
        <f t="shared" ref="N3:N34" si="0">I3*I3/(J3*J3*1810+I3*I3)</f>
        <v>1.8343830584434756E-2</v>
      </c>
    </row>
    <row r="4" spans="1:14" x14ac:dyDescent="0.3">
      <c r="A4" s="16" t="s">
        <v>12</v>
      </c>
      <c r="B4" s="17" t="s">
        <v>44</v>
      </c>
      <c r="C4" s="17">
        <v>2</v>
      </c>
      <c r="D4" s="18">
        <v>129426740</v>
      </c>
      <c r="E4" s="18">
        <v>129473850</v>
      </c>
      <c r="F4" s="17" t="s">
        <v>45</v>
      </c>
      <c r="G4" s="17" t="s">
        <v>46</v>
      </c>
      <c r="H4" s="19">
        <v>1.02E-8</v>
      </c>
      <c r="I4" s="17">
        <v>-0.22</v>
      </c>
      <c r="J4" s="20">
        <v>3.8233023999999997E-2</v>
      </c>
      <c r="K4" s="17">
        <v>0.19</v>
      </c>
      <c r="L4" s="17" t="s">
        <v>47</v>
      </c>
      <c r="M4" s="17" t="s">
        <v>134</v>
      </c>
      <c r="N4" s="101">
        <f t="shared" si="0"/>
        <v>1.7964562611647326E-2</v>
      </c>
    </row>
    <row r="5" spans="1:14" x14ac:dyDescent="0.3">
      <c r="A5" s="16" t="s">
        <v>144</v>
      </c>
      <c r="B5" s="17" t="s">
        <v>44</v>
      </c>
      <c r="C5" s="17">
        <v>2</v>
      </c>
      <c r="D5" s="18">
        <v>129426740</v>
      </c>
      <c r="E5" s="18">
        <v>129473850</v>
      </c>
      <c r="F5" s="17" t="s">
        <v>45</v>
      </c>
      <c r="G5" s="17" t="s">
        <v>46</v>
      </c>
      <c r="H5" s="19">
        <v>4.1899999999999998E-9</v>
      </c>
      <c r="I5" s="17">
        <v>-0.23</v>
      </c>
      <c r="J5" s="20">
        <v>3.8947113999999998E-2</v>
      </c>
      <c r="K5" s="17">
        <v>0.19</v>
      </c>
      <c r="L5" s="17" t="s">
        <v>48</v>
      </c>
      <c r="M5" s="17" t="s">
        <v>134</v>
      </c>
      <c r="N5" s="101">
        <f t="shared" si="0"/>
        <v>1.8903330823861291E-2</v>
      </c>
    </row>
    <row r="6" spans="1:14" x14ac:dyDescent="0.3">
      <c r="A6" s="16" t="s">
        <v>21</v>
      </c>
      <c r="B6" s="17" t="s">
        <v>110</v>
      </c>
      <c r="C6" s="17">
        <v>14</v>
      </c>
      <c r="D6" s="18">
        <v>90681816</v>
      </c>
      <c r="E6" s="18">
        <v>90810659</v>
      </c>
      <c r="F6" s="17" t="s">
        <v>45</v>
      </c>
      <c r="G6" s="17" t="s">
        <v>46</v>
      </c>
      <c r="H6" s="19">
        <v>1.8299999999999998E-8</v>
      </c>
      <c r="I6" s="17">
        <v>-0.24</v>
      </c>
      <c r="J6" s="20">
        <v>4.2456753999999999E-2</v>
      </c>
      <c r="K6" s="17">
        <v>0.55000000000000004</v>
      </c>
      <c r="L6" s="17" t="s">
        <v>111</v>
      </c>
      <c r="M6" s="17" t="s">
        <v>111</v>
      </c>
      <c r="N6" s="101">
        <f t="shared" si="0"/>
        <v>1.7348026009484773E-2</v>
      </c>
    </row>
    <row r="7" spans="1:14" x14ac:dyDescent="0.3">
      <c r="A7" s="16" t="s">
        <v>11</v>
      </c>
      <c r="B7" s="17" t="s">
        <v>73</v>
      </c>
      <c r="C7" s="17">
        <v>4</v>
      </c>
      <c r="D7" s="18">
        <v>77441448</v>
      </c>
      <c r="E7" s="18">
        <v>77467405</v>
      </c>
      <c r="F7" s="17" t="s">
        <v>45</v>
      </c>
      <c r="G7" s="17" t="s">
        <v>46</v>
      </c>
      <c r="H7" s="19">
        <v>2.4399999999999998E-10</v>
      </c>
      <c r="I7" s="17">
        <v>-0.97</v>
      </c>
      <c r="J7" s="20">
        <v>0.152353143</v>
      </c>
      <c r="K7" s="17">
        <v>0.68</v>
      </c>
      <c r="L7" s="17" t="s">
        <v>74</v>
      </c>
      <c r="M7" s="17" t="s">
        <v>74</v>
      </c>
      <c r="N7" s="101">
        <f t="shared" si="0"/>
        <v>2.1904992053554024E-2</v>
      </c>
    </row>
    <row r="8" spans="1:14" x14ac:dyDescent="0.3">
      <c r="A8" s="16" t="s">
        <v>8</v>
      </c>
      <c r="B8" s="17" t="s">
        <v>73</v>
      </c>
      <c r="C8" s="17">
        <v>4</v>
      </c>
      <c r="D8" s="18">
        <v>77441448</v>
      </c>
      <c r="E8" s="18">
        <v>77467405</v>
      </c>
      <c r="F8" s="17" t="s">
        <v>45</v>
      </c>
      <c r="G8" s="17" t="s">
        <v>46</v>
      </c>
      <c r="H8" s="19">
        <v>2.4399999999999998E-10</v>
      </c>
      <c r="I8" s="17">
        <v>-0.97</v>
      </c>
      <c r="J8" s="20">
        <v>0.152353143</v>
      </c>
      <c r="K8" s="17">
        <v>0.68</v>
      </c>
      <c r="L8" s="17" t="s">
        <v>74</v>
      </c>
      <c r="M8" s="17" t="s">
        <v>74</v>
      </c>
      <c r="N8" s="101">
        <f t="shared" si="0"/>
        <v>2.1904992053554024E-2</v>
      </c>
    </row>
    <row r="9" spans="1:14" x14ac:dyDescent="0.3">
      <c r="A9" s="16" t="s">
        <v>3</v>
      </c>
      <c r="B9" s="17" t="s">
        <v>122</v>
      </c>
      <c r="C9" s="17">
        <v>18</v>
      </c>
      <c r="D9" s="18">
        <v>10566345</v>
      </c>
      <c r="E9" s="18">
        <v>10595758</v>
      </c>
      <c r="F9" s="17" t="s">
        <v>45</v>
      </c>
      <c r="G9" s="17" t="s">
        <v>34</v>
      </c>
      <c r="H9" s="19">
        <v>2.82E-11</v>
      </c>
      <c r="I9" s="17">
        <v>-0.27</v>
      </c>
      <c r="J9" s="20">
        <v>4.0313575999999997E-2</v>
      </c>
      <c r="K9" s="17">
        <v>0.34</v>
      </c>
      <c r="L9" s="17" t="s">
        <v>123</v>
      </c>
      <c r="M9" s="17" t="s">
        <v>134</v>
      </c>
      <c r="N9" s="101">
        <f t="shared" si="0"/>
        <v>2.4183245050750281E-2</v>
      </c>
    </row>
    <row r="10" spans="1:14" x14ac:dyDescent="0.3">
      <c r="A10" s="16" t="s">
        <v>6</v>
      </c>
      <c r="B10" s="17" t="s">
        <v>122</v>
      </c>
      <c r="C10" s="17">
        <v>18</v>
      </c>
      <c r="D10" s="18">
        <v>10566345</v>
      </c>
      <c r="E10" s="18">
        <v>10595758</v>
      </c>
      <c r="F10" s="17" t="s">
        <v>45</v>
      </c>
      <c r="G10" s="17" t="s">
        <v>34</v>
      </c>
      <c r="H10" s="19">
        <v>2.82E-11</v>
      </c>
      <c r="I10" s="17">
        <v>-0.27</v>
      </c>
      <c r="J10" s="20">
        <v>4.0313575999999997E-2</v>
      </c>
      <c r="K10" s="17">
        <v>0.34</v>
      </c>
      <c r="L10" s="17" t="s">
        <v>123</v>
      </c>
      <c r="M10" s="17" t="s">
        <v>134</v>
      </c>
      <c r="N10" s="101">
        <f t="shared" si="0"/>
        <v>2.4183245050750281E-2</v>
      </c>
    </row>
    <row r="11" spans="1:14" x14ac:dyDescent="0.3">
      <c r="A11" s="16" t="s">
        <v>4</v>
      </c>
      <c r="B11" s="17" t="s">
        <v>122</v>
      </c>
      <c r="C11" s="17">
        <v>18</v>
      </c>
      <c r="D11" s="18">
        <v>10566345</v>
      </c>
      <c r="E11" s="18">
        <v>10595758</v>
      </c>
      <c r="F11" s="17" t="s">
        <v>45</v>
      </c>
      <c r="G11" s="17" t="s">
        <v>34</v>
      </c>
      <c r="H11" s="19">
        <v>2.82E-11</v>
      </c>
      <c r="I11" s="17">
        <v>-0.27</v>
      </c>
      <c r="J11" s="20">
        <v>4.0313575999999997E-2</v>
      </c>
      <c r="K11" s="17">
        <v>0.34</v>
      </c>
      <c r="L11" s="17" t="s">
        <v>123</v>
      </c>
      <c r="M11" s="17" t="s">
        <v>134</v>
      </c>
      <c r="N11" s="101">
        <f t="shared" si="0"/>
        <v>2.4183245050750281E-2</v>
      </c>
    </row>
    <row r="12" spans="1:14" x14ac:dyDescent="0.3">
      <c r="A12" s="16" t="s">
        <v>11</v>
      </c>
      <c r="B12" s="17" t="s">
        <v>53</v>
      </c>
      <c r="C12" s="17">
        <v>3</v>
      </c>
      <c r="D12" s="18">
        <v>1452602</v>
      </c>
      <c r="E12" s="18">
        <v>1517331</v>
      </c>
      <c r="F12" s="17" t="s">
        <v>34</v>
      </c>
      <c r="G12" s="17" t="s">
        <v>33</v>
      </c>
      <c r="H12" s="19">
        <v>2.99E-10</v>
      </c>
      <c r="I12" s="17">
        <v>-1.3</v>
      </c>
      <c r="J12" s="20">
        <v>0.20521487999999999</v>
      </c>
      <c r="K12" s="17">
        <v>0.14000000000000001</v>
      </c>
      <c r="L12" s="17" t="s">
        <v>54</v>
      </c>
      <c r="M12" s="17" t="s">
        <v>134</v>
      </c>
      <c r="N12" s="101">
        <f t="shared" si="0"/>
        <v>2.1690360320335229E-2</v>
      </c>
    </row>
    <row r="13" spans="1:14" x14ac:dyDescent="0.3">
      <c r="A13" s="16" t="s">
        <v>8</v>
      </c>
      <c r="B13" s="17" t="s">
        <v>53</v>
      </c>
      <c r="C13" s="17">
        <v>3</v>
      </c>
      <c r="D13" s="18">
        <v>1452602</v>
      </c>
      <c r="E13" s="18">
        <v>1517331</v>
      </c>
      <c r="F13" s="17" t="s">
        <v>34</v>
      </c>
      <c r="G13" s="17" t="s">
        <v>33</v>
      </c>
      <c r="H13" s="19">
        <v>2.99E-10</v>
      </c>
      <c r="I13" s="17">
        <v>-1.3</v>
      </c>
      <c r="J13" s="20">
        <v>0.20521487999999999</v>
      </c>
      <c r="K13" s="17">
        <v>0.14000000000000001</v>
      </c>
      <c r="L13" s="17" t="s">
        <v>55</v>
      </c>
      <c r="M13" s="17" t="s">
        <v>134</v>
      </c>
      <c r="N13" s="101">
        <f t="shared" si="0"/>
        <v>2.1690360320335229E-2</v>
      </c>
    </row>
    <row r="14" spans="1:14" ht="42" x14ac:dyDescent="0.3">
      <c r="A14" s="16" t="s">
        <v>0</v>
      </c>
      <c r="B14" s="17" t="s">
        <v>117</v>
      </c>
      <c r="C14" s="17">
        <v>16</v>
      </c>
      <c r="D14" s="18">
        <v>27205994</v>
      </c>
      <c r="E14" s="18">
        <v>27293886</v>
      </c>
      <c r="F14" s="17" t="s">
        <v>46</v>
      </c>
      <c r="G14" s="17" t="s">
        <v>34</v>
      </c>
      <c r="H14" s="19">
        <v>1.8199999999999999E-9</v>
      </c>
      <c r="I14" s="17">
        <v>0.61</v>
      </c>
      <c r="J14" s="20">
        <v>0.10092535900000001</v>
      </c>
      <c r="K14" s="17">
        <v>0.23</v>
      </c>
      <c r="L14" s="17" t="s">
        <v>118</v>
      </c>
      <c r="M14" s="17" t="s">
        <v>119</v>
      </c>
      <c r="N14" s="101">
        <f t="shared" si="0"/>
        <v>1.9783471902727914E-2</v>
      </c>
    </row>
    <row r="15" spans="1:14" x14ac:dyDescent="0.3">
      <c r="A15" s="16" t="s">
        <v>19</v>
      </c>
      <c r="B15" s="17" t="s">
        <v>112</v>
      </c>
      <c r="C15" s="17">
        <v>15</v>
      </c>
      <c r="D15" s="18">
        <v>37968393</v>
      </c>
      <c r="E15" s="18">
        <v>38035538</v>
      </c>
      <c r="F15" s="17" t="s">
        <v>45</v>
      </c>
      <c r="G15" s="17" t="s">
        <v>46</v>
      </c>
      <c r="H15" s="19">
        <v>3.7200000000000002E-8</v>
      </c>
      <c r="I15" s="17">
        <v>-1.49</v>
      </c>
      <c r="J15" s="20">
        <v>0.26956117499999999</v>
      </c>
      <c r="K15" s="17">
        <v>0.85</v>
      </c>
      <c r="L15" s="17" t="s">
        <v>113</v>
      </c>
      <c r="M15" s="17" t="s">
        <v>134</v>
      </c>
      <c r="N15" s="101">
        <f t="shared" si="0"/>
        <v>1.6600052486205229E-2</v>
      </c>
    </row>
    <row r="16" spans="1:14" x14ac:dyDescent="0.3">
      <c r="A16" s="16" t="s">
        <v>17</v>
      </c>
      <c r="B16" s="17" t="s">
        <v>59</v>
      </c>
      <c r="C16" s="17">
        <v>3</v>
      </c>
      <c r="D16" s="18">
        <v>58014818</v>
      </c>
      <c r="E16" s="18">
        <v>58089851</v>
      </c>
      <c r="F16" s="17" t="s">
        <v>46</v>
      </c>
      <c r="G16" s="17" t="s">
        <v>45</v>
      </c>
      <c r="H16" s="19">
        <v>2.55E-8</v>
      </c>
      <c r="I16" s="17">
        <v>-0.43</v>
      </c>
      <c r="J16" s="20">
        <v>7.6860867999999999E-2</v>
      </c>
      <c r="K16" s="17">
        <v>0.12</v>
      </c>
      <c r="L16" s="17" t="s">
        <v>60</v>
      </c>
      <c r="M16" s="17" t="s">
        <v>60</v>
      </c>
      <c r="N16" s="101">
        <f t="shared" si="0"/>
        <v>1.6998167109953999E-2</v>
      </c>
    </row>
    <row r="17" spans="1:16" x14ac:dyDescent="0.3">
      <c r="A17" s="16" t="s">
        <v>0</v>
      </c>
      <c r="B17" s="17" t="s">
        <v>87</v>
      </c>
      <c r="C17" s="17">
        <v>8</v>
      </c>
      <c r="D17" s="18">
        <v>56589428</v>
      </c>
      <c r="E17" s="18">
        <v>56596140</v>
      </c>
      <c r="F17" s="17" t="s">
        <v>46</v>
      </c>
      <c r="G17" s="17" t="s">
        <v>45</v>
      </c>
      <c r="H17" s="19">
        <v>5.5400000000000003E-9</v>
      </c>
      <c r="I17" s="17">
        <v>-0.61</v>
      </c>
      <c r="J17" s="20">
        <v>0.10412497800000001</v>
      </c>
      <c r="K17" s="17">
        <v>0.41</v>
      </c>
      <c r="L17" s="17" t="s">
        <v>88</v>
      </c>
      <c r="M17" s="17" t="s">
        <v>134</v>
      </c>
      <c r="N17" s="101">
        <f t="shared" si="0"/>
        <v>1.8608591468633921E-2</v>
      </c>
    </row>
    <row r="18" spans="1:16" x14ac:dyDescent="0.3">
      <c r="A18" s="16" t="s">
        <v>5</v>
      </c>
      <c r="B18" s="17" t="s">
        <v>120</v>
      </c>
      <c r="C18" s="17">
        <v>16</v>
      </c>
      <c r="D18" s="18">
        <v>51955443</v>
      </c>
      <c r="E18" s="18">
        <v>52017380</v>
      </c>
      <c r="F18" s="17" t="s">
        <v>34</v>
      </c>
      <c r="G18" s="17" t="s">
        <v>45</v>
      </c>
      <c r="H18" s="19">
        <v>1.5600000000000001E-8</v>
      </c>
      <c r="I18" s="17">
        <v>0.23</v>
      </c>
      <c r="J18" s="20">
        <v>4.0488250000000003E-2</v>
      </c>
      <c r="K18" s="19">
        <v>7.4999999999999993E-5</v>
      </c>
      <c r="L18" s="17" t="s">
        <v>121</v>
      </c>
      <c r="M18" s="17" t="s">
        <v>134</v>
      </c>
      <c r="N18" s="101">
        <f t="shared" si="0"/>
        <v>1.7516381809707372E-2</v>
      </c>
    </row>
    <row r="19" spans="1:16" x14ac:dyDescent="0.3">
      <c r="A19" s="16" t="s">
        <v>12</v>
      </c>
      <c r="B19" s="17" t="s">
        <v>124</v>
      </c>
      <c r="C19" s="17">
        <v>19</v>
      </c>
      <c r="D19" s="18">
        <v>38497288</v>
      </c>
      <c r="E19" s="18">
        <v>38631252</v>
      </c>
      <c r="F19" s="17" t="s">
        <v>33</v>
      </c>
      <c r="G19" s="17" t="s">
        <v>34</v>
      </c>
      <c r="H19" s="19">
        <v>1.32E-9</v>
      </c>
      <c r="I19" s="17">
        <v>-0.48</v>
      </c>
      <c r="J19" s="20">
        <v>7.8731092000000003E-2</v>
      </c>
      <c r="K19" s="17">
        <v>0.18</v>
      </c>
      <c r="L19" s="17" t="s">
        <v>125</v>
      </c>
      <c r="M19" s="17" t="s">
        <v>125</v>
      </c>
      <c r="N19" s="101">
        <f t="shared" si="0"/>
        <v>2.012255443698879E-2</v>
      </c>
      <c r="P19" s="5"/>
    </row>
    <row r="20" spans="1:16" x14ac:dyDescent="0.3">
      <c r="A20" s="16" t="s">
        <v>0</v>
      </c>
      <c r="B20" s="17" t="s">
        <v>91</v>
      </c>
      <c r="C20" s="17">
        <v>9</v>
      </c>
      <c r="D20" s="18">
        <v>71165704</v>
      </c>
      <c r="E20" s="18">
        <v>71167878</v>
      </c>
      <c r="F20" s="17" t="s">
        <v>33</v>
      </c>
      <c r="G20" s="17" t="s">
        <v>34</v>
      </c>
      <c r="H20" s="19">
        <v>2.0599999999999999E-8</v>
      </c>
      <c r="I20" s="17">
        <v>-1.03</v>
      </c>
      <c r="J20" s="20">
        <v>0.182881081</v>
      </c>
      <c r="K20" s="17">
        <v>0.54</v>
      </c>
      <c r="L20" s="17" t="s">
        <v>92</v>
      </c>
      <c r="M20" s="17" t="s">
        <v>134</v>
      </c>
      <c r="N20" s="101">
        <f t="shared" si="0"/>
        <v>1.7223175259300283E-2</v>
      </c>
    </row>
    <row r="21" spans="1:16" x14ac:dyDescent="0.3">
      <c r="A21" s="16" t="s">
        <v>3</v>
      </c>
      <c r="B21" s="17" t="s">
        <v>77</v>
      </c>
      <c r="C21" s="17">
        <v>4</v>
      </c>
      <c r="D21" s="18">
        <v>131293675</v>
      </c>
      <c r="E21" s="18">
        <v>131512291</v>
      </c>
      <c r="F21" s="17" t="s">
        <v>33</v>
      </c>
      <c r="G21" s="17" t="s">
        <v>45</v>
      </c>
      <c r="H21" s="19">
        <v>3.5999999999999998E-8</v>
      </c>
      <c r="I21" s="17">
        <v>-0.3</v>
      </c>
      <c r="J21" s="20">
        <v>5.4216693000000003E-2</v>
      </c>
      <c r="K21" s="17">
        <v>0.16</v>
      </c>
      <c r="L21" s="17" t="s">
        <v>78</v>
      </c>
      <c r="M21" s="17" t="s">
        <v>134</v>
      </c>
      <c r="N21" s="101">
        <f t="shared" si="0"/>
        <v>1.6634616880504861E-2</v>
      </c>
    </row>
    <row r="22" spans="1:16" x14ac:dyDescent="0.3">
      <c r="A22" s="16" t="s">
        <v>4</v>
      </c>
      <c r="B22" s="17" t="s">
        <v>77</v>
      </c>
      <c r="C22" s="17">
        <v>4</v>
      </c>
      <c r="D22" s="18">
        <v>131293675</v>
      </c>
      <c r="E22" s="18">
        <v>131512291</v>
      </c>
      <c r="F22" s="17" t="s">
        <v>33</v>
      </c>
      <c r="G22" s="17" t="s">
        <v>45</v>
      </c>
      <c r="H22" s="19">
        <v>3.5999999999999998E-8</v>
      </c>
      <c r="I22" s="17">
        <v>-0.3</v>
      </c>
      <c r="J22" s="20">
        <v>5.4216693000000003E-2</v>
      </c>
      <c r="K22" s="17">
        <v>0.16</v>
      </c>
      <c r="L22" s="17" t="s">
        <v>79</v>
      </c>
      <c r="M22" s="17" t="s">
        <v>134</v>
      </c>
      <c r="N22" s="101">
        <f t="shared" si="0"/>
        <v>1.6634616880504861E-2</v>
      </c>
    </row>
    <row r="23" spans="1:16" x14ac:dyDescent="0.3">
      <c r="A23" s="16" t="s">
        <v>6</v>
      </c>
      <c r="B23" s="17" t="s">
        <v>77</v>
      </c>
      <c r="C23" s="17">
        <v>4</v>
      </c>
      <c r="D23" s="18">
        <v>131293675</v>
      </c>
      <c r="E23" s="18">
        <v>131512291</v>
      </c>
      <c r="F23" s="17" t="s">
        <v>33</v>
      </c>
      <c r="G23" s="17" t="s">
        <v>45</v>
      </c>
      <c r="H23" s="19">
        <v>3.5999999999999998E-8</v>
      </c>
      <c r="I23" s="17">
        <v>-0.3</v>
      </c>
      <c r="J23" s="20">
        <v>5.4216693000000003E-2</v>
      </c>
      <c r="K23" s="17">
        <v>0.16</v>
      </c>
      <c r="L23" s="17" t="s">
        <v>80</v>
      </c>
      <c r="M23" s="17" t="s">
        <v>134</v>
      </c>
      <c r="N23" s="101">
        <f t="shared" si="0"/>
        <v>1.6634616880504861E-2</v>
      </c>
    </row>
    <row r="24" spans="1:16" x14ac:dyDescent="0.3">
      <c r="A24" s="16" t="s">
        <v>9</v>
      </c>
      <c r="B24" s="17" t="s">
        <v>85</v>
      </c>
      <c r="C24" s="17">
        <v>7</v>
      </c>
      <c r="D24" s="18">
        <v>48381902</v>
      </c>
      <c r="E24" s="18">
        <v>48433594</v>
      </c>
      <c r="F24" s="17" t="s">
        <v>34</v>
      </c>
      <c r="G24" s="17" t="s">
        <v>33</v>
      </c>
      <c r="H24" s="19">
        <v>3.7200000000000002E-14</v>
      </c>
      <c r="I24" s="17">
        <v>-1.4</v>
      </c>
      <c r="J24" s="20">
        <v>0.183444146</v>
      </c>
      <c r="K24" s="17">
        <v>0.26</v>
      </c>
      <c r="L24" s="17" t="s">
        <v>86</v>
      </c>
      <c r="M24" s="17" t="s">
        <v>86</v>
      </c>
      <c r="N24" s="101">
        <f t="shared" si="0"/>
        <v>3.1175602045214527E-2</v>
      </c>
    </row>
    <row r="25" spans="1:16" x14ac:dyDescent="0.3">
      <c r="A25" s="16" t="s">
        <v>12</v>
      </c>
      <c r="B25" s="17" t="s">
        <v>126</v>
      </c>
      <c r="C25" s="17">
        <v>20</v>
      </c>
      <c r="D25" s="18">
        <v>43030809</v>
      </c>
      <c r="E25" s="18">
        <v>43037422</v>
      </c>
      <c r="F25" s="17" t="s">
        <v>34</v>
      </c>
      <c r="G25" s="17" t="s">
        <v>33</v>
      </c>
      <c r="H25" s="19">
        <v>1.24E-8</v>
      </c>
      <c r="I25" s="17">
        <v>-0.32</v>
      </c>
      <c r="J25" s="20">
        <v>5.5939205999999998E-2</v>
      </c>
      <c r="K25" s="17">
        <v>0.57999999999999996</v>
      </c>
      <c r="L25" s="17" t="s">
        <v>127</v>
      </c>
      <c r="M25" s="17" t="s">
        <v>128</v>
      </c>
      <c r="N25" s="101">
        <f t="shared" si="0"/>
        <v>1.7758531568643224E-2</v>
      </c>
    </row>
    <row r="26" spans="1:16" x14ac:dyDescent="0.3">
      <c r="A26" s="16" t="s">
        <v>290</v>
      </c>
      <c r="B26" s="17" t="s">
        <v>89</v>
      </c>
      <c r="C26" s="17">
        <v>8</v>
      </c>
      <c r="D26" s="18">
        <v>139889972</v>
      </c>
      <c r="E26" s="18">
        <v>139942500</v>
      </c>
      <c r="F26" s="17" t="s">
        <v>34</v>
      </c>
      <c r="G26" s="17" t="s">
        <v>33</v>
      </c>
      <c r="H26" s="19">
        <v>3.65E-9</v>
      </c>
      <c r="I26" s="17">
        <v>-1.1499999999999999</v>
      </c>
      <c r="J26" s="20">
        <v>0.193975442</v>
      </c>
      <c r="K26" s="17">
        <v>0.95</v>
      </c>
      <c r="L26" s="17" t="s">
        <v>90</v>
      </c>
      <c r="M26" s="17" t="s">
        <v>90</v>
      </c>
      <c r="N26" s="101">
        <f t="shared" si="0"/>
        <v>1.9048945700805869E-2</v>
      </c>
    </row>
    <row r="27" spans="1:16" x14ac:dyDescent="0.3">
      <c r="A27" s="16" t="s">
        <v>0</v>
      </c>
      <c r="B27" s="17" t="s">
        <v>83</v>
      </c>
      <c r="C27" s="17">
        <v>5</v>
      </c>
      <c r="D27" s="18">
        <v>141877862</v>
      </c>
      <c r="E27" s="18">
        <v>141911748</v>
      </c>
      <c r="F27" s="17" t="s">
        <v>34</v>
      </c>
      <c r="G27" s="17" t="s">
        <v>33</v>
      </c>
      <c r="H27" s="19">
        <v>4.7400000000000002E-10</v>
      </c>
      <c r="I27" s="17">
        <v>-0.65</v>
      </c>
      <c r="J27" s="20">
        <v>0.103803674</v>
      </c>
      <c r="K27" s="17">
        <v>0.68</v>
      </c>
      <c r="L27" s="17" t="s">
        <v>84</v>
      </c>
      <c r="M27" s="17" t="s">
        <v>134</v>
      </c>
      <c r="N27" s="101">
        <f t="shared" si="0"/>
        <v>2.1203860388277904E-2</v>
      </c>
    </row>
    <row r="28" spans="1:16" x14ac:dyDescent="0.3">
      <c r="A28" s="16" t="s">
        <v>13</v>
      </c>
      <c r="B28" s="17" t="s">
        <v>129</v>
      </c>
      <c r="C28" s="17">
        <v>21</v>
      </c>
      <c r="D28" s="18">
        <v>32184901</v>
      </c>
      <c r="E28" s="18">
        <v>32204347</v>
      </c>
      <c r="F28" s="17" t="s">
        <v>33</v>
      </c>
      <c r="G28" s="17" t="s">
        <v>45</v>
      </c>
      <c r="H28" s="19">
        <v>6.3399999999999998E-10</v>
      </c>
      <c r="I28" s="17">
        <v>0.25</v>
      </c>
      <c r="J28" s="20">
        <v>4.0223073999999998E-2</v>
      </c>
      <c r="K28" s="19">
        <v>9.8700000000000003E-3</v>
      </c>
      <c r="L28" s="17" t="s">
        <v>130</v>
      </c>
      <c r="M28" s="17" t="s">
        <v>130</v>
      </c>
      <c r="N28" s="101">
        <f t="shared" si="0"/>
        <v>2.0896781643281927E-2</v>
      </c>
    </row>
    <row r="29" spans="1:16" x14ac:dyDescent="0.3">
      <c r="A29" s="16" t="s">
        <v>14</v>
      </c>
      <c r="B29" s="17" t="s">
        <v>129</v>
      </c>
      <c r="C29" s="17">
        <v>21</v>
      </c>
      <c r="D29" s="18">
        <v>32184901</v>
      </c>
      <c r="E29" s="18">
        <v>32204347</v>
      </c>
      <c r="F29" s="17" t="s">
        <v>33</v>
      </c>
      <c r="G29" s="17" t="s">
        <v>45</v>
      </c>
      <c r="H29" s="19">
        <v>6.3399999999999998E-10</v>
      </c>
      <c r="I29" s="17">
        <v>0.25</v>
      </c>
      <c r="J29" s="20">
        <v>4.0223073999999998E-2</v>
      </c>
      <c r="K29" s="19">
        <v>9.8700000000000003E-3</v>
      </c>
      <c r="L29" s="17" t="s">
        <v>130</v>
      </c>
      <c r="M29" s="17" t="s">
        <v>130</v>
      </c>
      <c r="N29" s="101">
        <f t="shared" si="0"/>
        <v>2.0896781643281927E-2</v>
      </c>
    </row>
    <row r="30" spans="1:16" x14ac:dyDescent="0.3">
      <c r="A30" s="16" t="s">
        <v>15</v>
      </c>
      <c r="B30" s="17" t="s">
        <v>114</v>
      </c>
      <c r="C30" s="17">
        <v>15</v>
      </c>
      <c r="D30" s="18">
        <v>60027987</v>
      </c>
      <c r="E30" s="18">
        <v>60128040</v>
      </c>
      <c r="F30" s="17" t="s">
        <v>33</v>
      </c>
      <c r="G30" s="17" t="s">
        <v>46</v>
      </c>
      <c r="H30" s="19">
        <v>3.7199999999999998E-11</v>
      </c>
      <c r="I30" s="17">
        <v>-0.54</v>
      </c>
      <c r="J30" s="20">
        <v>8.1131220000000004E-2</v>
      </c>
      <c r="K30" s="17">
        <v>0.06</v>
      </c>
      <c r="L30" s="17" t="s">
        <v>115</v>
      </c>
      <c r="M30" s="17" t="s">
        <v>134</v>
      </c>
      <c r="N30" s="101">
        <f t="shared" si="0"/>
        <v>2.3890834627695676E-2</v>
      </c>
    </row>
    <row r="31" spans="1:16" x14ac:dyDescent="0.3">
      <c r="A31" s="16" t="s">
        <v>16</v>
      </c>
      <c r="B31" s="17" t="s">
        <v>114</v>
      </c>
      <c r="C31" s="17">
        <v>15</v>
      </c>
      <c r="D31" s="18">
        <v>60027987</v>
      </c>
      <c r="E31" s="18">
        <v>60128040</v>
      </c>
      <c r="F31" s="17" t="s">
        <v>33</v>
      </c>
      <c r="G31" s="17" t="s">
        <v>46</v>
      </c>
      <c r="H31" s="19">
        <v>3.7199999999999998E-11</v>
      </c>
      <c r="I31" s="17">
        <v>-0.54</v>
      </c>
      <c r="J31" s="20">
        <v>8.1131220000000004E-2</v>
      </c>
      <c r="K31" s="17">
        <v>0.06</v>
      </c>
      <c r="L31" s="17" t="s">
        <v>116</v>
      </c>
      <c r="M31" s="17" t="s">
        <v>134</v>
      </c>
      <c r="N31" s="101">
        <f t="shared" si="0"/>
        <v>2.3890834627695676E-2</v>
      </c>
    </row>
    <row r="32" spans="1:16" ht="17" customHeight="1" x14ac:dyDescent="0.3">
      <c r="A32" s="16" t="s">
        <v>10</v>
      </c>
      <c r="B32" s="17" t="s">
        <v>56</v>
      </c>
      <c r="C32" s="17">
        <v>3</v>
      </c>
      <c r="D32" s="18">
        <v>38161078</v>
      </c>
      <c r="E32" s="18">
        <v>38313688</v>
      </c>
      <c r="F32" s="17" t="s">
        <v>33</v>
      </c>
      <c r="G32" s="17" t="s">
        <v>45</v>
      </c>
      <c r="H32" s="19">
        <v>6.2900000000000004E-9</v>
      </c>
      <c r="I32" s="17">
        <v>-1</v>
      </c>
      <c r="J32" s="20">
        <v>0.17132620300000001</v>
      </c>
      <c r="K32" s="17">
        <v>0.78</v>
      </c>
      <c r="L32" s="17" t="s">
        <v>57</v>
      </c>
      <c r="M32" s="17" t="s">
        <v>58</v>
      </c>
      <c r="N32" s="101">
        <f t="shared" si="0"/>
        <v>1.847461435692262E-2</v>
      </c>
    </row>
    <row r="33" spans="1:14" x14ac:dyDescent="0.3">
      <c r="A33" s="16" t="s">
        <v>1</v>
      </c>
      <c r="B33" s="17" t="s">
        <v>49</v>
      </c>
      <c r="C33" s="17">
        <v>2</v>
      </c>
      <c r="D33" s="18">
        <v>217857450</v>
      </c>
      <c r="E33" s="18">
        <v>217924261</v>
      </c>
      <c r="F33" s="17" t="s">
        <v>33</v>
      </c>
      <c r="G33" s="17" t="s">
        <v>34</v>
      </c>
      <c r="H33" s="19">
        <v>1.4E-8</v>
      </c>
      <c r="I33" s="17">
        <v>-0.28999999999999998</v>
      </c>
      <c r="J33" s="20">
        <v>5.0881931999999998E-2</v>
      </c>
      <c r="K33" s="17">
        <v>0.79</v>
      </c>
      <c r="L33" s="17" t="s">
        <v>50</v>
      </c>
      <c r="M33" s="17" t="s">
        <v>134</v>
      </c>
      <c r="N33" s="101">
        <f t="shared" si="0"/>
        <v>1.7630518972329531E-2</v>
      </c>
    </row>
    <row r="34" spans="1:14" x14ac:dyDescent="0.3">
      <c r="A34" s="16" t="s">
        <v>2</v>
      </c>
      <c r="B34" s="17" t="s">
        <v>40</v>
      </c>
      <c r="C34" s="17">
        <v>2</v>
      </c>
      <c r="D34" s="18">
        <v>9801744</v>
      </c>
      <c r="E34" s="18">
        <v>9818596</v>
      </c>
      <c r="F34" s="17" t="s">
        <v>34</v>
      </c>
      <c r="G34" s="17" t="s">
        <v>33</v>
      </c>
      <c r="H34" s="19">
        <v>1.2E-8</v>
      </c>
      <c r="I34" s="17">
        <v>-0.18</v>
      </c>
      <c r="J34" s="20">
        <v>3.1434651000000001E-2</v>
      </c>
      <c r="K34" s="17">
        <v>0.75</v>
      </c>
      <c r="L34" s="17" t="s">
        <v>41</v>
      </c>
      <c r="M34" s="17" t="s">
        <v>134</v>
      </c>
      <c r="N34" s="101">
        <f t="shared" si="0"/>
        <v>1.7793120542813751E-2</v>
      </c>
    </row>
    <row r="35" spans="1:14" x14ac:dyDescent="0.3">
      <c r="A35" s="16" t="s">
        <v>12</v>
      </c>
      <c r="B35" s="17" t="s">
        <v>97</v>
      </c>
      <c r="C35" s="17">
        <v>12</v>
      </c>
      <c r="D35" s="18">
        <v>3357596</v>
      </c>
      <c r="E35" s="18">
        <v>3393503</v>
      </c>
      <c r="F35" s="17" t="s">
        <v>34</v>
      </c>
      <c r="G35" s="17" t="s">
        <v>33</v>
      </c>
      <c r="H35" s="19">
        <v>1.2100000000000001E-8</v>
      </c>
      <c r="I35" s="17">
        <v>-0.22</v>
      </c>
      <c r="J35" s="20">
        <v>3.8429755000000003E-2</v>
      </c>
      <c r="K35" s="17">
        <v>0.48</v>
      </c>
      <c r="L35" s="17" t="s">
        <v>98</v>
      </c>
      <c r="M35" s="17" t="s">
        <v>134</v>
      </c>
      <c r="N35" s="101">
        <f t="shared" ref="N35:N55" si="1">I35*I35/(J35*J35*1810+I35*I35)</f>
        <v>1.7784366416565809E-2</v>
      </c>
    </row>
    <row r="36" spans="1:14" x14ac:dyDescent="0.3">
      <c r="A36" s="16" t="s">
        <v>9</v>
      </c>
      <c r="B36" s="17" t="s">
        <v>51</v>
      </c>
      <c r="C36" s="17">
        <v>2</v>
      </c>
      <c r="D36" s="18">
        <v>228486044</v>
      </c>
      <c r="E36" s="18">
        <v>228523585</v>
      </c>
      <c r="F36" s="17" t="s">
        <v>46</v>
      </c>
      <c r="G36" s="17" t="s">
        <v>45</v>
      </c>
      <c r="H36" s="19">
        <v>6.3499999999999998E-10</v>
      </c>
      <c r="I36" s="17">
        <v>-0.88</v>
      </c>
      <c r="J36" s="20">
        <v>0.14159097700000001</v>
      </c>
      <c r="K36" s="17">
        <v>0.93</v>
      </c>
      <c r="L36" s="17" t="s">
        <v>52</v>
      </c>
      <c r="M36" s="17" t="s">
        <v>52</v>
      </c>
      <c r="N36" s="101">
        <f t="shared" si="1"/>
        <v>2.0895118022919722E-2</v>
      </c>
    </row>
    <row r="37" spans="1:14" x14ac:dyDescent="0.3">
      <c r="A37" s="16" t="s">
        <v>5</v>
      </c>
      <c r="B37" s="17" t="s">
        <v>61</v>
      </c>
      <c r="C37" s="17">
        <v>3</v>
      </c>
      <c r="D37" s="18">
        <v>95359287</v>
      </c>
      <c r="E37" s="18">
        <v>95823523</v>
      </c>
      <c r="F37" s="17" t="s">
        <v>34</v>
      </c>
      <c r="G37" s="17" t="s">
        <v>45</v>
      </c>
      <c r="H37" s="19">
        <v>6.2199999999999996E-9</v>
      </c>
      <c r="I37" s="17">
        <v>-0.23</v>
      </c>
      <c r="J37" s="20">
        <v>3.9392202000000001E-2</v>
      </c>
      <c r="K37" s="17">
        <v>0.02</v>
      </c>
      <c r="L37" s="17" t="s">
        <v>62</v>
      </c>
      <c r="M37" s="17" t="s">
        <v>134</v>
      </c>
      <c r="N37" s="101">
        <f t="shared" si="1"/>
        <v>1.8486423244716516E-2</v>
      </c>
    </row>
    <row r="38" spans="1:14" x14ac:dyDescent="0.3">
      <c r="A38" s="16" t="s">
        <v>18</v>
      </c>
      <c r="B38" s="17" t="s">
        <v>38</v>
      </c>
      <c r="C38" s="17">
        <v>1</v>
      </c>
      <c r="D38" s="18">
        <v>112379026</v>
      </c>
      <c r="E38" s="18">
        <v>112415622</v>
      </c>
      <c r="F38" s="17" t="s">
        <v>34</v>
      </c>
      <c r="G38" s="17" t="s">
        <v>33</v>
      </c>
      <c r="H38" s="19">
        <v>7.6799999999999999E-9</v>
      </c>
      <c r="I38" s="17">
        <v>-0.62</v>
      </c>
      <c r="J38" s="20">
        <v>0.106844573</v>
      </c>
      <c r="K38" s="17">
        <v>0.85</v>
      </c>
      <c r="L38" s="17" t="s">
        <v>39</v>
      </c>
      <c r="M38" s="17" t="s">
        <v>39</v>
      </c>
      <c r="N38" s="101">
        <f t="shared" si="1"/>
        <v>1.8263945785710226E-2</v>
      </c>
    </row>
    <row r="39" spans="1:14" x14ac:dyDescent="0.3">
      <c r="A39" s="16" t="s">
        <v>5</v>
      </c>
      <c r="B39" s="17" t="s">
        <v>66</v>
      </c>
      <c r="C39" s="17">
        <v>3</v>
      </c>
      <c r="D39" s="18">
        <v>162444724</v>
      </c>
      <c r="E39" s="18">
        <v>163236170</v>
      </c>
      <c r="F39" s="17" t="s">
        <v>45</v>
      </c>
      <c r="G39" s="17" t="s">
        <v>34</v>
      </c>
      <c r="H39" s="19">
        <v>5.3200000000000002E-10</v>
      </c>
      <c r="I39" s="17">
        <v>-0.27</v>
      </c>
      <c r="J39" s="20">
        <v>4.3245602000000001E-2</v>
      </c>
      <c r="K39" s="17">
        <v>0.21</v>
      </c>
      <c r="L39" s="17" t="s">
        <v>67</v>
      </c>
      <c r="M39" s="17" t="s">
        <v>67</v>
      </c>
      <c r="N39" s="101">
        <f t="shared" si="1"/>
        <v>2.1081979306669371E-2</v>
      </c>
    </row>
    <row r="40" spans="1:14" x14ac:dyDescent="0.3">
      <c r="A40" s="16" t="s">
        <v>5</v>
      </c>
      <c r="B40" s="17" t="s">
        <v>93</v>
      </c>
      <c r="C40" s="17">
        <v>10</v>
      </c>
      <c r="D40" s="18">
        <v>7020329</v>
      </c>
      <c r="E40" s="18">
        <v>7044987</v>
      </c>
      <c r="F40" s="17" t="s">
        <v>34</v>
      </c>
      <c r="G40" s="17" t="s">
        <v>33</v>
      </c>
      <c r="H40" s="19">
        <v>2.8900000000000002E-9</v>
      </c>
      <c r="I40" s="17">
        <v>0.24</v>
      </c>
      <c r="J40" s="20">
        <v>3.9585312999999997E-2</v>
      </c>
      <c r="K40" s="17">
        <v>0.02</v>
      </c>
      <c r="L40" s="17" t="s">
        <v>94</v>
      </c>
      <c r="M40" s="17" t="s">
        <v>134</v>
      </c>
      <c r="N40" s="101">
        <f t="shared" si="1"/>
        <v>1.9904179485763607E-2</v>
      </c>
    </row>
    <row r="41" spans="1:14" x14ac:dyDescent="0.3">
      <c r="A41" s="16" t="s">
        <v>12</v>
      </c>
      <c r="B41" s="17" t="s">
        <v>93</v>
      </c>
      <c r="C41" s="17">
        <v>10</v>
      </c>
      <c r="D41" s="18">
        <v>7020329</v>
      </c>
      <c r="E41" s="18">
        <v>7044987</v>
      </c>
      <c r="F41" s="17" t="s">
        <v>34</v>
      </c>
      <c r="G41" s="17" t="s">
        <v>33</v>
      </c>
      <c r="H41" s="19">
        <v>3.3800000000000002E-10</v>
      </c>
      <c r="I41" s="17">
        <v>0.25</v>
      </c>
      <c r="J41" s="20">
        <v>4.0217456999999998E-2</v>
      </c>
      <c r="K41" s="17">
        <v>0.02</v>
      </c>
      <c r="L41" s="17" t="s">
        <v>94</v>
      </c>
      <c r="M41" s="17" t="s">
        <v>134</v>
      </c>
      <c r="N41" s="101">
        <f t="shared" si="1"/>
        <v>2.0902497159848987E-2</v>
      </c>
    </row>
    <row r="42" spans="1:14" x14ac:dyDescent="0.3">
      <c r="A42" s="16" t="s">
        <v>5</v>
      </c>
      <c r="B42" s="17" t="s">
        <v>95</v>
      </c>
      <c r="C42" s="17">
        <v>11</v>
      </c>
      <c r="D42" s="18">
        <v>122091502</v>
      </c>
      <c r="E42" s="18">
        <v>122154110</v>
      </c>
      <c r="F42" s="17" t="s">
        <v>33</v>
      </c>
      <c r="G42" s="17" t="s">
        <v>34</v>
      </c>
      <c r="H42" s="19">
        <v>1.72E-13</v>
      </c>
      <c r="I42" s="17">
        <v>-0.5</v>
      </c>
      <c r="J42" s="20">
        <v>6.7335325000000001E-2</v>
      </c>
      <c r="K42" s="17">
        <v>7.0000000000000007E-2</v>
      </c>
      <c r="L42" s="17" t="s">
        <v>96</v>
      </c>
      <c r="M42" s="17" t="s">
        <v>134</v>
      </c>
      <c r="N42" s="101">
        <f t="shared" si="1"/>
        <v>2.9562627149868292E-2</v>
      </c>
    </row>
    <row r="43" spans="1:14" x14ac:dyDescent="0.3">
      <c r="A43" s="16" t="s">
        <v>9</v>
      </c>
      <c r="B43" s="17" t="s">
        <v>36</v>
      </c>
      <c r="C43" s="17">
        <v>1</v>
      </c>
      <c r="D43" s="18">
        <v>37717219</v>
      </c>
      <c r="E43" s="18">
        <v>37780821</v>
      </c>
      <c r="F43" s="17" t="s">
        <v>33</v>
      </c>
      <c r="G43" s="17" t="s">
        <v>34</v>
      </c>
      <c r="H43" s="19">
        <v>4.9399999999999995E-10</v>
      </c>
      <c r="I43" s="17">
        <v>-1.39</v>
      </c>
      <c r="J43" s="20">
        <v>0.222213879</v>
      </c>
      <c r="K43" s="17">
        <v>0.06</v>
      </c>
      <c r="L43" s="17" t="s">
        <v>37</v>
      </c>
      <c r="M43" s="17" t="s">
        <v>134</v>
      </c>
      <c r="N43" s="101">
        <f t="shared" si="1"/>
        <v>2.1160224606880582E-2</v>
      </c>
    </row>
    <row r="44" spans="1:14" x14ac:dyDescent="0.3">
      <c r="A44" s="16" t="s">
        <v>12</v>
      </c>
      <c r="B44" s="17" t="s">
        <v>68</v>
      </c>
      <c r="C44" s="17">
        <v>3</v>
      </c>
      <c r="D44" s="18">
        <v>185729634</v>
      </c>
      <c r="E44" s="18">
        <v>185742372</v>
      </c>
      <c r="F44" s="17" t="s">
        <v>34</v>
      </c>
      <c r="G44" s="17" t="s">
        <v>33</v>
      </c>
      <c r="H44" s="19">
        <v>2.29E-8</v>
      </c>
      <c r="I44" s="17">
        <v>-0.22</v>
      </c>
      <c r="J44" s="20">
        <v>3.9191391999999999E-2</v>
      </c>
      <c r="K44" s="17">
        <v>0.5</v>
      </c>
      <c r="L44" s="17" t="s">
        <v>69</v>
      </c>
      <c r="M44" s="17" t="s">
        <v>134</v>
      </c>
      <c r="N44" s="101">
        <f t="shared" si="1"/>
        <v>1.7111561221746861E-2</v>
      </c>
    </row>
    <row r="45" spans="1:14" x14ac:dyDescent="0.3">
      <c r="A45" s="16" t="s">
        <v>7</v>
      </c>
      <c r="B45" s="17" t="s">
        <v>70</v>
      </c>
      <c r="C45" s="17">
        <v>4</v>
      </c>
      <c r="D45" s="18">
        <v>9721358</v>
      </c>
      <c r="E45" s="18">
        <v>9895176</v>
      </c>
      <c r="F45" s="17" t="s">
        <v>46</v>
      </c>
      <c r="G45" s="17" t="s">
        <v>45</v>
      </c>
      <c r="H45" s="19">
        <v>2.7999999999999998E-9</v>
      </c>
      <c r="I45" s="17">
        <v>0.39</v>
      </c>
      <c r="J45" s="20">
        <v>6.5295778999999998E-2</v>
      </c>
      <c r="K45" s="17">
        <v>0.22</v>
      </c>
      <c r="L45" s="17" t="s">
        <v>71</v>
      </c>
      <c r="M45" s="17" t="s">
        <v>72</v>
      </c>
      <c r="N45" s="101">
        <f t="shared" si="1"/>
        <v>1.9328754306847457E-2</v>
      </c>
    </row>
    <row r="46" spans="1:14" x14ac:dyDescent="0.3">
      <c r="A46" s="16" t="s">
        <v>2</v>
      </c>
      <c r="B46" s="17" t="s">
        <v>42</v>
      </c>
      <c r="C46" s="17">
        <v>2</v>
      </c>
      <c r="D46" s="18">
        <v>103099953</v>
      </c>
      <c r="E46" s="18">
        <v>103239356</v>
      </c>
      <c r="F46" s="17" t="s">
        <v>33</v>
      </c>
      <c r="G46" s="17" t="s">
        <v>34</v>
      </c>
      <c r="H46" s="19">
        <v>7.6799999999999996E-11</v>
      </c>
      <c r="I46" s="17">
        <v>-0.31</v>
      </c>
      <c r="J46" s="20">
        <v>4.7358296000000001E-2</v>
      </c>
      <c r="K46" s="17">
        <v>0.66</v>
      </c>
      <c r="L46" s="17" t="s">
        <v>43</v>
      </c>
      <c r="M46" s="17" t="s">
        <v>43</v>
      </c>
      <c r="N46" s="101">
        <f t="shared" si="1"/>
        <v>2.3125516600882027E-2</v>
      </c>
    </row>
    <row r="47" spans="1:14" x14ac:dyDescent="0.3">
      <c r="A47" s="16" t="s">
        <v>7</v>
      </c>
      <c r="B47" s="17" t="s">
        <v>81</v>
      </c>
      <c r="C47" s="17">
        <v>5</v>
      </c>
      <c r="D47" s="18">
        <v>66515817</v>
      </c>
      <c r="E47" s="18">
        <v>66550855</v>
      </c>
      <c r="F47" s="17" t="s">
        <v>33</v>
      </c>
      <c r="G47" s="17" t="s">
        <v>34</v>
      </c>
      <c r="H47" s="19">
        <v>3.5100000000000001E-9</v>
      </c>
      <c r="I47" s="17">
        <v>-0.57999999999999996</v>
      </c>
      <c r="J47" s="20">
        <v>9.7723210000000005E-2</v>
      </c>
      <c r="K47" s="17">
        <v>0.08</v>
      </c>
      <c r="L47" s="17" t="s">
        <v>82</v>
      </c>
      <c r="M47" s="17" t="s">
        <v>134</v>
      </c>
      <c r="N47" s="101">
        <f t="shared" si="1"/>
        <v>1.9090224103473732E-2</v>
      </c>
    </row>
    <row r="48" spans="1:14" x14ac:dyDescent="0.3">
      <c r="A48" s="16" t="s">
        <v>1</v>
      </c>
      <c r="B48" s="17" t="s">
        <v>102</v>
      </c>
      <c r="C48" s="17">
        <v>13</v>
      </c>
      <c r="D48" s="18">
        <v>98269478</v>
      </c>
      <c r="E48" s="18">
        <v>98306405</v>
      </c>
      <c r="F48" s="17" t="s">
        <v>33</v>
      </c>
      <c r="G48" s="17" t="s">
        <v>34</v>
      </c>
      <c r="H48" s="19">
        <v>1.3000000000000001E-9</v>
      </c>
      <c r="I48" s="17">
        <v>-0.61</v>
      </c>
      <c r="J48" s="20">
        <v>0.100013227</v>
      </c>
      <c r="K48" s="17">
        <v>0.12</v>
      </c>
      <c r="L48" s="17" t="s">
        <v>103</v>
      </c>
      <c r="M48" s="17" t="s">
        <v>134</v>
      </c>
      <c r="N48" s="101">
        <f t="shared" si="1"/>
        <v>2.0138672168096738E-2</v>
      </c>
    </row>
    <row r="49" spans="1:14" x14ac:dyDescent="0.3">
      <c r="A49" s="16" t="s">
        <v>20</v>
      </c>
      <c r="B49" s="17" t="s">
        <v>104</v>
      </c>
      <c r="C49" s="17">
        <v>14</v>
      </c>
      <c r="D49" s="18">
        <v>58476448</v>
      </c>
      <c r="E49" s="18">
        <v>58532709</v>
      </c>
      <c r="F49" s="17" t="s">
        <v>46</v>
      </c>
      <c r="G49" s="17" t="s">
        <v>45</v>
      </c>
      <c r="H49" s="19">
        <v>8.7599999999999997E-10</v>
      </c>
      <c r="I49" s="17">
        <v>-0.21</v>
      </c>
      <c r="J49" s="20">
        <v>3.4072710999999999E-2</v>
      </c>
      <c r="K49" s="17">
        <v>0.02</v>
      </c>
      <c r="L49" s="17" t="s">
        <v>105</v>
      </c>
      <c r="M49" s="17" t="s">
        <v>106</v>
      </c>
      <c r="N49" s="101">
        <f t="shared" si="1"/>
        <v>2.0555426844984469E-2</v>
      </c>
    </row>
    <row r="50" spans="1:14" x14ac:dyDescent="0.3">
      <c r="A50" s="16" t="s">
        <v>31</v>
      </c>
      <c r="B50" s="17" t="s">
        <v>32</v>
      </c>
      <c r="C50" s="17">
        <v>1</v>
      </c>
      <c r="D50" s="18">
        <v>16087164</v>
      </c>
      <c r="E50" s="18">
        <v>16124985</v>
      </c>
      <c r="F50" s="17" t="s">
        <v>33</v>
      </c>
      <c r="G50" s="17" t="s">
        <v>34</v>
      </c>
      <c r="H50" s="19">
        <v>2.3400000000000001E-8</v>
      </c>
      <c r="I50" s="17">
        <v>-0.49</v>
      </c>
      <c r="J50" s="20">
        <v>8.7349079999999996E-2</v>
      </c>
      <c r="K50" s="17">
        <v>0.76</v>
      </c>
      <c r="L50" s="17" t="s">
        <v>35</v>
      </c>
      <c r="M50" s="17" t="s">
        <v>35</v>
      </c>
      <c r="N50" s="101">
        <f t="shared" si="1"/>
        <v>1.7088785752662049E-2</v>
      </c>
    </row>
    <row r="51" spans="1:14" x14ac:dyDescent="0.3">
      <c r="A51" s="16" t="s">
        <v>8</v>
      </c>
      <c r="B51" s="17" t="s">
        <v>63</v>
      </c>
      <c r="C51" s="17">
        <v>3</v>
      </c>
      <c r="D51" s="18">
        <v>98879786</v>
      </c>
      <c r="E51" s="18">
        <v>98942990</v>
      </c>
      <c r="F51" s="17" t="s">
        <v>33</v>
      </c>
      <c r="G51" s="17" t="s">
        <v>34</v>
      </c>
      <c r="H51" s="19">
        <v>2.5300000000000002E-8</v>
      </c>
      <c r="I51" s="17">
        <v>-1.1599999999999999</v>
      </c>
      <c r="J51" s="20">
        <v>0.20729410500000001</v>
      </c>
      <c r="K51" s="17">
        <v>0.49</v>
      </c>
      <c r="L51" s="17" t="s">
        <v>64</v>
      </c>
      <c r="M51" s="17" t="s">
        <v>134</v>
      </c>
      <c r="N51" s="101">
        <f t="shared" si="1"/>
        <v>1.7006469303038414E-2</v>
      </c>
    </row>
    <row r="52" spans="1:14" x14ac:dyDescent="0.3">
      <c r="A52" s="16" t="s">
        <v>11</v>
      </c>
      <c r="B52" s="17" t="s">
        <v>63</v>
      </c>
      <c r="C52" s="17">
        <v>3</v>
      </c>
      <c r="D52" s="18">
        <v>98879786</v>
      </c>
      <c r="E52" s="18">
        <v>98942990</v>
      </c>
      <c r="F52" s="17" t="s">
        <v>33</v>
      </c>
      <c r="G52" s="17" t="s">
        <v>34</v>
      </c>
      <c r="H52" s="19">
        <v>2.5300000000000002E-8</v>
      </c>
      <c r="I52" s="17">
        <v>-1.1599999999999999</v>
      </c>
      <c r="J52" s="20">
        <v>0.20729410500000001</v>
      </c>
      <c r="K52" s="17">
        <v>0.49</v>
      </c>
      <c r="L52" s="17" t="s">
        <v>65</v>
      </c>
      <c r="M52" s="17" t="s">
        <v>134</v>
      </c>
      <c r="N52" s="101">
        <f t="shared" si="1"/>
        <v>1.7006469303038414E-2</v>
      </c>
    </row>
    <row r="53" spans="1:14" ht="28" x14ac:dyDescent="0.3">
      <c r="A53" s="16" t="s">
        <v>9</v>
      </c>
      <c r="B53" s="17" t="s">
        <v>107</v>
      </c>
      <c r="C53" s="17">
        <v>14</v>
      </c>
      <c r="D53" s="18">
        <v>60787269</v>
      </c>
      <c r="E53" s="18">
        <v>61122040</v>
      </c>
      <c r="F53" s="17" t="s">
        <v>33</v>
      </c>
      <c r="G53" s="17" t="s">
        <v>34</v>
      </c>
      <c r="H53" s="19">
        <v>2.6299999999999998E-9</v>
      </c>
      <c r="I53" s="17">
        <v>-1.4</v>
      </c>
      <c r="J53" s="20">
        <v>0.233987377</v>
      </c>
      <c r="K53" s="17">
        <v>0.47</v>
      </c>
      <c r="L53" s="17" t="s">
        <v>108</v>
      </c>
      <c r="M53" s="17" t="s">
        <v>109</v>
      </c>
      <c r="N53" s="101">
        <f t="shared" si="1"/>
        <v>1.9394866778492857E-2</v>
      </c>
    </row>
    <row r="54" spans="1:14" x14ac:dyDescent="0.3">
      <c r="A54" s="16" t="s">
        <v>11</v>
      </c>
      <c r="B54" s="17" t="s">
        <v>75</v>
      </c>
      <c r="C54" s="17">
        <v>4</v>
      </c>
      <c r="D54" s="18">
        <v>77441448</v>
      </c>
      <c r="E54" s="18">
        <v>77467405</v>
      </c>
      <c r="F54" s="17" t="s">
        <v>45</v>
      </c>
      <c r="G54" s="17" t="s">
        <v>46</v>
      </c>
      <c r="H54" s="19">
        <v>5.5800000000000002E-9</v>
      </c>
      <c r="I54" s="17">
        <v>-0.69</v>
      </c>
      <c r="J54" s="20">
        <v>0.117805201</v>
      </c>
      <c r="K54" s="17">
        <v>0.2</v>
      </c>
      <c r="L54" s="17" t="s">
        <v>74</v>
      </c>
      <c r="M54" s="17" t="s">
        <v>74</v>
      </c>
      <c r="N54" s="101">
        <f t="shared" si="1"/>
        <v>1.8600999821426843E-2</v>
      </c>
    </row>
    <row r="55" spans="1:14" ht="14.5" thickBot="1" x14ac:dyDescent="0.35">
      <c r="A55" s="21" t="s">
        <v>76</v>
      </c>
      <c r="B55" s="22" t="s">
        <v>75</v>
      </c>
      <c r="C55" s="22">
        <v>4</v>
      </c>
      <c r="D55" s="23">
        <v>77441448</v>
      </c>
      <c r="E55" s="23">
        <v>77467405</v>
      </c>
      <c r="F55" s="22" t="s">
        <v>45</v>
      </c>
      <c r="G55" s="22" t="s">
        <v>46</v>
      </c>
      <c r="H55" s="24">
        <v>5.5800000000000002E-9</v>
      </c>
      <c r="I55" s="22">
        <v>-0.69</v>
      </c>
      <c r="J55" s="25">
        <v>0.117805201</v>
      </c>
      <c r="K55" s="22">
        <v>0.2</v>
      </c>
      <c r="L55" s="22" t="s">
        <v>74</v>
      </c>
      <c r="M55" s="22" t="s">
        <v>74</v>
      </c>
      <c r="N55" s="102">
        <f t="shared" si="1"/>
        <v>1.8600999821426843E-2</v>
      </c>
    </row>
    <row r="56" spans="1:14" ht="15" customHeight="1" x14ac:dyDescent="0.3">
      <c r="A56" s="87" t="s">
        <v>291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14.25" customHeight="1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4.2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4.2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4.25" customHeight="1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4.25" customHeight="1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4.25" customHeight="1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</sheetData>
  <mergeCells count="1">
    <mergeCell ref="A56:N57"/>
  </mergeCells>
  <phoneticPr fontId="1" type="noConversion"/>
  <pageMargins left="0.7" right="0.7" top="0.75" bottom="0.75" header="0.3" footer="0.3"/>
  <pageSetup paperSize="9"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7" zoomScale="135" zoomScaleNormal="135" workbookViewId="0">
      <selection activeCell="G7" sqref="G7"/>
    </sheetView>
  </sheetViews>
  <sheetFormatPr defaultColWidth="9" defaultRowHeight="14" x14ac:dyDescent="0.3"/>
  <cols>
    <col min="1" max="1" width="9" style="28"/>
    <col min="2" max="5" width="9" style="32"/>
    <col min="6" max="16384" width="9" style="28"/>
  </cols>
  <sheetData>
    <row r="1" spans="1:17" s="103" customFormat="1" x14ac:dyDescent="0.3">
      <c r="A1" s="75" t="s">
        <v>338</v>
      </c>
    </row>
    <row r="2" spans="1:17" s="103" customFormat="1" x14ac:dyDescent="0.3">
      <c r="A2" s="103" t="s">
        <v>329</v>
      </c>
    </row>
    <row r="3" spans="1:17" ht="14.5" thickBot="1" x14ac:dyDescent="0.35">
      <c r="A3" s="26" t="s">
        <v>136</v>
      </c>
      <c r="B3" s="27"/>
      <c r="C3" s="27"/>
      <c r="D3" s="27"/>
      <c r="E3" s="2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3">
      <c r="A4" s="13" t="s">
        <v>135</v>
      </c>
      <c r="B4" s="29" t="s">
        <v>89</v>
      </c>
      <c r="C4" s="29" t="s">
        <v>56</v>
      </c>
      <c r="D4" s="27"/>
      <c r="E4" s="2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3">
      <c r="A5" s="17" t="s">
        <v>89</v>
      </c>
      <c r="B5" s="30">
        <v>1</v>
      </c>
      <c r="C5" s="30">
        <v>0</v>
      </c>
      <c r="D5" s="27"/>
      <c r="E5" s="2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4.5" thickBot="1" x14ac:dyDescent="0.35">
      <c r="A6" s="22" t="s">
        <v>56</v>
      </c>
      <c r="B6" s="31">
        <v>0</v>
      </c>
      <c r="C6" s="31">
        <v>1</v>
      </c>
      <c r="D6" s="27"/>
      <c r="E6" s="2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4.5" thickBot="1" x14ac:dyDescent="0.35">
      <c r="A7" s="26" t="s">
        <v>292</v>
      </c>
      <c r="B7" s="27"/>
      <c r="C7" s="27"/>
      <c r="D7" s="27"/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8" x14ac:dyDescent="0.3">
      <c r="A8" s="13" t="s">
        <v>135</v>
      </c>
      <c r="B8" s="29" t="s">
        <v>85</v>
      </c>
      <c r="C8" s="29" t="s">
        <v>51</v>
      </c>
      <c r="D8" s="29" t="s">
        <v>36</v>
      </c>
      <c r="E8" s="29" t="s">
        <v>107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8" x14ac:dyDescent="0.3">
      <c r="A9" s="17" t="s">
        <v>85</v>
      </c>
      <c r="B9" s="30">
        <v>1</v>
      </c>
      <c r="C9" s="30">
        <v>0</v>
      </c>
      <c r="D9" s="30">
        <v>0</v>
      </c>
      <c r="E9" s="30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8" x14ac:dyDescent="0.3">
      <c r="A10" s="17" t="s">
        <v>51</v>
      </c>
      <c r="B10" s="30">
        <v>0</v>
      </c>
      <c r="C10" s="30">
        <v>1</v>
      </c>
      <c r="D10" s="30">
        <v>0</v>
      </c>
      <c r="E10" s="30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8" x14ac:dyDescent="0.3">
      <c r="A11" s="17" t="s">
        <v>36</v>
      </c>
      <c r="B11" s="30">
        <v>0</v>
      </c>
      <c r="C11" s="30">
        <v>0</v>
      </c>
      <c r="D11" s="30">
        <v>1</v>
      </c>
      <c r="E11" s="30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4.5" thickBot="1" x14ac:dyDescent="0.35">
      <c r="A12" s="22" t="s">
        <v>107</v>
      </c>
      <c r="B12" s="31">
        <v>0</v>
      </c>
      <c r="C12" s="31">
        <v>0</v>
      </c>
      <c r="D12" s="31">
        <v>0</v>
      </c>
      <c r="E12" s="31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3">
      <c r="A13" s="16"/>
      <c r="B13" s="27"/>
      <c r="C13" s="27"/>
      <c r="D13" s="27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3">
      <c r="A14" s="16"/>
      <c r="B14" s="27"/>
      <c r="C14" s="27"/>
      <c r="D14" s="27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3">
      <c r="A15" s="16"/>
      <c r="B15" s="27"/>
      <c r="C15" s="27"/>
      <c r="D15" s="27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3">
      <c r="A16" s="16"/>
      <c r="B16" s="27"/>
      <c r="C16" s="27"/>
      <c r="D16" s="27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3">
      <c r="A17" s="16"/>
      <c r="B17" s="27"/>
      <c r="C17" s="27"/>
      <c r="D17" s="27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3">
      <c r="A18" s="16"/>
      <c r="B18" s="27"/>
      <c r="C18" s="27"/>
      <c r="D18" s="27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3">
      <c r="A19" s="16"/>
      <c r="B19" s="27"/>
      <c r="C19" s="27"/>
      <c r="D19" s="27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3">
      <c r="A20" s="16"/>
      <c r="B20" s="27"/>
      <c r="C20" s="27"/>
      <c r="D20" s="27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3">
      <c r="A21" s="16"/>
      <c r="B21" s="27"/>
      <c r="C21" s="27"/>
      <c r="D21" s="27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3">
      <c r="A22" s="16"/>
      <c r="B22" s="27"/>
      <c r="C22" s="27"/>
      <c r="D22" s="27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3">
      <c r="A23" s="16"/>
      <c r="B23" s="27"/>
      <c r="C23" s="27"/>
      <c r="D23" s="27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3">
      <c r="A24" s="16"/>
      <c r="B24" s="27"/>
      <c r="C24" s="27"/>
      <c r="D24" s="27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3">
      <c r="A25" s="16"/>
      <c r="B25" s="27"/>
      <c r="C25" s="27"/>
      <c r="D25" s="27"/>
      <c r="E25" s="2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3">
      <c r="A26" s="16"/>
      <c r="B26" s="27"/>
      <c r="C26" s="27"/>
      <c r="D26" s="27"/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3">
      <c r="A27" s="16"/>
      <c r="B27" s="27"/>
      <c r="C27" s="27"/>
      <c r="D27" s="27"/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3">
      <c r="A28" s="16"/>
      <c r="B28" s="27"/>
      <c r="C28" s="27"/>
      <c r="D28" s="27"/>
      <c r="E28" s="2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3">
      <c r="A29" s="16"/>
      <c r="B29" s="27"/>
      <c r="C29" s="27"/>
      <c r="D29" s="27"/>
      <c r="E29" s="2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3">
      <c r="A30" s="16"/>
      <c r="B30" s="27"/>
      <c r="C30" s="27"/>
      <c r="D30" s="27"/>
      <c r="E30" s="2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3">
      <c r="A31" s="16"/>
      <c r="B31" s="27"/>
      <c r="C31" s="27"/>
      <c r="D31" s="27"/>
      <c r="E31" s="2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3">
      <c r="A32" s="16"/>
      <c r="B32" s="27"/>
      <c r="C32" s="27"/>
      <c r="D32" s="27"/>
      <c r="E32" s="2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phoneticPr fontId="1" type="noConversion"/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13" zoomScaleNormal="113" workbookViewId="0">
      <selection activeCell="C14" sqref="C14"/>
    </sheetView>
  </sheetViews>
  <sheetFormatPr defaultColWidth="9" defaultRowHeight="14" x14ac:dyDescent="0.3"/>
  <cols>
    <col min="1" max="1" width="26.25" style="28" customWidth="1"/>
    <col min="2" max="9" width="14.75" style="28" customWidth="1"/>
    <col min="10" max="16384" width="9" style="28"/>
  </cols>
  <sheetData>
    <row r="1" spans="1:10" ht="14.5" thickBot="1" x14ac:dyDescent="0.35">
      <c r="A1" s="33" t="s">
        <v>296</v>
      </c>
      <c r="B1" s="34"/>
      <c r="C1" s="34"/>
      <c r="D1" s="34"/>
      <c r="E1" s="34"/>
      <c r="F1" s="34"/>
      <c r="G1" s="34"/>
      <c r="H1" s="34"/>
      <c r="I1" s="34"/>
    </row>
    <row r="2" spans="1:10" x14ac:dyDescent="0.3">
      <c r="A2" s="95" t="s">
        <v>138</v>
      </c>
      <c r="B2" s="89" t="s">
        <v>141</v>
      </c>
      <c r="C2" s="89"/>
      <c r="D2" s="89" t="s">
        <v>140</v>
      </c>
      <c r="E2" s="89"/>
      <c r="F2" s="89" t="s">
        <v>142</v>
      </c>
      <c r="G2" s="89"/>
      <c r="H2" s="89" t="s">
        <v>139</v>
      </c>
      <c r="I2" s="89"/>
      <c r="J2" s="76"/>
    </row>
    <row r="3" spans="1:10" x14ac:dyDescent="0.3">
      <c r="A3" s="104"/>
      <c r="B3" s="41" t="s">
        <v>149</v>
      </c>
      <c r="C3" s="41" t="s">
        <v>150</v>
      </c>
      <c r="D3" s="41" t="s">
        <v>149</v>
      </c>
      <c r="E3" s="41" t="s">
        <v>150</v>
      </c>
      <c r="F3" s="41" t="s">
        <v>149</v>
      </c>
      <c r="G3" s="41" t="s">
        <v>150</v>
      </c>
      <c r="H3" s="41" t="s">
        <v>149</v>
      </c>
      <c r="I3" s="41" t="s">
        <v>150</v>
      </c>
      <c r="J3" s="76"/>
    </row>
    <row r="4" spans="1:10" x14ac:dyDescent="0.3">
      <c r="A4" s="34" t="s">
        <v>143</v>
      </c>
      <c r="B4" s="36" t="s">
        <v>158</v>
      </c>
      <c r="C4" s="36">
        <v>0.104979554</v>
      </c>
      <c r="D4" s="36" t="s">
        <v>159</v>
      </c>
      <c r="E4" s="36">
        <v>3.1983437000000003E-2</v>
      </c>
      <c r="F4" s="36" t="s">
        <v>160</v>
      </c>
      <c r="G4" s="36">
        <v>0.41320819600000003</v>
      </c>
      <c r="H4" s="37" t="s">
        <v>170</v>
      </c>
      <c r="I4" s="37">
        <v>0.34278648390951599</v>
      </c>
      <c r="J4" s="76"/>
    </row>
    <row r="5" spans="1:10" x14ac:dyDescent="0.3">
      <c r="A5" s="34" t="s">
        <v>144</v>
      </c>
      <c r="B5" s="36" t="s">
        <v>161</v>
      </c>
      <c r="C5" s="36">
        <v>0.55555650700000003</v>
      </c>
      <c r="D5" s="36" t="s">
        <v>162</v>
      </c>
      <c r="E5" s="36">
        <v>0.64072336399999996</v>
      </c>
      <c r="F5" s="36" t="s">
        <v>163</v>
      </c>
      <c r="G5" s="36">
        <v>0.99896507700000003</v>
      </c>
      <c r="H5" s="37" t="s">
        <v>171</v>
      </c>
      <c r="I5" s="37">
        <v>0.94296350313009603</v>
      </c>
      <c r="J5" s="76"/>
    </row>
    <row r="6" spans="1:10" x14ac:dyDescent="0.3">
      <c r="A6" s="34" t="s">
        <v>145</v>
      </c>
      <c r="B6" s="36" t="s">
        <v>164</v>
      </c>
      <c r="C6" s="36">
        <v>0.35908259799999998</v>
      </c>
      <c r="D6" s="36" t="s">
        <v>165</v>
      </c>
      <c r="E6" s="36">
        <v>0.208689976</v>
      </c>
      <c r="F6" s="36" t="s">
        <v>166</v>
      </c>
      <c r="G6" s="36">
        <v>0.66918584000000003</v>
      </c>
      <c r="H6" s="37" t="s">
        <v>173</v>
      </c>
      <c r="I6" s="37">
        <v>0.87484751849004005</v>
      </c>
      <c r="J6" s="76"/>
    </row>
    <row r="7" spans="1:10" x14ac:dyDescent="0.3">
      <c r="A7" s="34" t="s">
        <v>146</v>
      </c>
      <c r="B7" s="36" t="s">
        <v>165</v>
      </c>
      <c r="C7" s="36">
        <v>0.30847479700000002</v>
      </c>
      <c r="D7" s="36" t="s">
        <v>167</v>
      </c>
      <c r="E7" s="36">
        <v>2.8779933000000001E-2</v>
      </c>
      <c r="F7" s="36" t="s">
        <v>168</v>
      </c>
      <c r="G7" s="36">
        <v>0.694080217</v>
      </c>
      <c r="H7" s="37" t="s">
        <v>174</v>
      </c>
      <c r="I7" s="37">
        <v>0.41211640555933099</v>
      </c>
      <c r="J7" s="76"/>
    </row>
    <row r="8" spans="1:10" x14ac:dyDescent="0.3">
      <c r="A8" s="34" t="s">
        <v>147</v>
      </c>
      <c r="B8" s="36" t="s">
        <v>169</v>
      </c>
      <c r="C8" s="36">
        <v>0.34521807199999999</v>
      </c>
      <c r="D8" s="36" t="s">
        <v>165</v>
      </c>
      <c r="E8" s="36">
        <v>0.21945759200000001</v>
      </c>
      <c r="F8" s="36" t="s">
        <v>166</v>
      </c>
      <c r="G8" s="36">
        <v>0.66918584000000003</v>
      </c>
      <c r="H8" s="37" t="s">
        <v>173</v>
      </c>
      <c r="I8" s="37">
        <v>0.87484751849004005</v>
      </c>
      <c r="J8" s="76"/>
    </row>
    <row r="9" spans="1:10" ht="14.5" thickBot="1" x14ac:dyDescent="0.35">
      <c r="A9" s="105" t="s">
        <v>148</v>
      </c>
      <c r="B9" s="39" t="s">
        <v>155</v>
      </c>
      <c r="C9" s="39">
        <v>0.41320600499999999</v>
      </c>
      <c r="D9" s="39" t="s">
        <v>156</v>
      </c>
      <c r="E9" s="39">
        <v>0.90676951900000002</v>
      </c>
      <c r="F9" s="39" t="s">
        <v>157</v>
      </c>
      <c r="G9" s="39">
        <v>0.33957073199999999</v>
      </c>
      <c r="H9" s="39" t="s">
        <v>172</v>
      </c>
      <c r="I9" s="39">
        <v>0.33058423720858399</v>
      </c>
      <c r="J9" s="76"/>
    </row>
    <row r="10" spans="1:10" x14ac:dyDescent="0.3">
      <c r="A10" s="26"/>
      <c r="B10" s="26"/>
      <c r="C10" s="26"/>
      <c r="D10" s="26"/>
      <c r="E10" s="26"/>
      <c r="F10" s="26"/>
      <c r="G10" s="26"/>
      <c r="H10" s="26"/>
      <c r="I10" s="26"/>
    </row>
  </sheetData>
  <mergeCells count="5">
    <mergeCell ref="B2:C2"/>
    <mergeCell ref="D2:E2"/>
    <mergeCell ref="F2:G2"/>
    <mergeCell ref="H2:I2"/>
    <mergeCell ref="A2:A3"/>
  </mergeCells>
  <phoneticPr fontId="1" type="noConversion"/>
  <pageMargins left="0.7" right="0.7" top="0.75" bottom="0.75" header="0.3" footer="0.3"/>
  <pageSetup paperSize="9" scale="5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zoomScale="129" zoomScaleNormal="100" workbookViewId="0">
      <selection activeCell="A34" sqref="A34"/>
    </sheetView>
  </sheetViews>
  <sheetFormatPr defaultRowHeight="14" x14ac:dyDescent="0.3"/>
  <cols>
    <col min="1" max="1" width="33.25" customWidth="1"/>
    <col min="2" max="2" width="13.58203125" style="1" customWidth="1"/>
    <col min="3" max="3" width="17" customWidth="1"/>
    <col min="4" max="4" width="9.4140625" style="44" customWidth="1"/>
  </cols>
  <sheetData>
    <row r="1" spans="1:5" x14ac:dyDescent="0.3">
      <c r="A1" s="33" t="s">
        <v>330</v>
      </c>
    </row>
    <row r="2" spans="1:5" ht="14.5" thickBot="1" x14ac:dyDescent="0.35">
      <c r="A2" s="33" t="s">
        <v>331</v>
      </c>
    </row>
    <row r="3" spans="1:5" x14ac:dyDescent="0.3">
      <c r="A3" s="93" t="s">
        <v>178</v>
      </c>
      <c r="B3" s="90" t="s">
        <v>175</v>
      </c>
      <c r="C3" s="92" t="s">
        <v>177</v>
      </c>
      <c r="D3" s="92"/>
      <c r="E3" s="54"/>
    </row>
    <row r="4" spans="1:5" x14ac:dyDescent="0.3">
      <c r="A4" s="94"/>
      <c r="B4" s="91"/>
      <c r="C4" s="6" t="s">
        <v>176</v>
      </c>
      <c r="D4" s="77" t="s">
        <v>191</v>
      </c>
      <c r="E4" s="54"/>
    </row>
    <row r="5" spans="1:5" x14ac:dyDescent="0.3">
      <c r="A5" s="78" t="s">
        <v>12</v>
      </c>
      <c r="B5" s="42" t="s">
        <v>44</v>
      </c>
      <c r="C5" s="42" t="s">
        <v>185</v>
      </c>
      <c r="D5" s="49">
        <v>0.80284258120012697</v>
      </c>
      <c r="E5" s="54"/>
    </row>
    <row r="6" spans="1:5" x14ac:dyDescent="0.3">
      <c r="A6" s="78" t="s">
        <v>12</v>
      </c>
      <c r="B6" s="42" t="s">
        <v>124</v>
      </c>
      <c r="C6" s="42" t="s">
        <v>186</v>
      </c>
      <c r="D6" s="49">
        <v>0.448541101463036</v>
      </c>
      <c r="E6" s="54"/>
    </row>
    <row r="7" spans="1:5" x14ac:dyDescent="0.3">
      <c r="A7" s="78" t="s">
        <v>12</v>
      </c>
      <c r="B7" s="42" t="s">
        <v>126</v>
      </c>
      <c r="C7" s="42" t="s">
        <v>187</v>
      </c>
      <c r="D7" s="49">
        <v>0.62732686422217898</v>
      </c>
      <c r="E7" s="54"/>
    </row>
    <row r="8" spans="1:5" x14ac:dyDescent="0.3">
      <c r="A8" s="78" t="s">
        <v>12</v>
      </c>
      <c r="B8" s="42" t="s">
        <v>97</v>
      </c>
      <c r="C8" s="42" t="s">
        <v>188</v>
      </c>
      <c r="D8" s="49">
        <v>0.84106309391674905</v>
      </c>
      <c r="E8" s="54"/>
    </row>
    <row r="9" spans="1:5" x14ac:dyDescent="0.3">
      <c r="A9" s="78" t="s">
        <v>12</v>
      </c>
      <c r="B9" s="42" t="s">
        <v>93</v>
      </c>
      <c r="C9" s="42" t="s">
        <v>188</v>
      </c>
      <c r="D9" s="49">
        <v>0.84274704836405301</v>
      </c>
      <c r="E9" s="54"/>
    </row>
    <row r="10" spans="1:5" x14ac:dyDescent="0.3">
      <c r="A10" s="78" t="s">
        <v>12</v>
      </c>
      <c r="B10" s="42" t="s">
        <v>68</v>
      </c>
      <c r="C10" s="42" t="s">
        <v>187</v>
      </c>
      <c r="D10" s="49">
        <v>0.60319334255991996</v>
      </c>
      <c r="E10" s="54"/>
    </row>
    <row r="11" spans="1:5" x14ac:dyDescent="0.3">
      <c r="A11" s="78" t="s">
        <v>5</v>
      </c>
      <c r="B11" s="42" t="s">
        <v>44</v>
      </c>
      <c r="C11" s="42" t="s">
        <v>180</v>
      </c>
      <c r="D11" s="49">
        <v>0.96092992073012595</v>
      </c>
      <c r="E11" s="54"/>
    </row>
    <row r="12" spans="1:5" x14ac:dyDescent="0.3">
      <c r="A12" s="78" t="s">
        <v>5</v>
      </c>
      <c r="B12" s="42" t="s">
        <v>120</v>
      </c>
      <c r="C12" s="42" t="s">
        <v>181</v>
      </c>
      <c r="D12" s="49">
        <v>0.44195328114867399</v>
      </c>
      <c r="E12" s="54"/>
    </row>
    <row r="13" spans="1:5" x14ac:dyDescent="0.3">
      <c r="A13" s="78" t="s">
        <v>5</v>
      </c>
      <c r="B13" s="42" t="s">
        <v>61</v>
      </c>
      <c r="C13" s="42" t="s">
        <v>180</v>
      </c>
      <c r="D13" s="49">
        <v>0.96363529549287297</v>
      </c>
      <c r="E13" s="54"/>
    </row>
    <row r="14" spans="1:5" x14ac:dyDescent="0.3">
      <c r="A14" s="78" t="s">
        <v>5</v>
      </c>
      <c r="B14" s="42" t="s">
        <v>66</v>
      </c>
      <c r="C14" s="42" t="s">
        <v>182</v>
      </c>
      <c r="D14" s="49">
        <v>0.79653378415704301</v>
      </c>
      <c r="E14" s="54"/>
    </row>
    <row r="15" spans="1:5" x14ac:dyDescent="0.3">
      <c r="A15" s="78" t="s">
        <v>5</v>
      </c>
      <c r="B15" s="42" t="s">
        <v>93</v>
      </c>
      <c r="C15" s="42" t="s">
        <v>181</v>
      </c>
      <c r="D15" s="49">
        <v>0.55724502291149502</v>
      </c>
      <c r="E15" s="54"/>
    </row>
    <row r="16" spans="1:5" x14ac:dyDescent="0.3">
      <c r="A16" s="78" t="s">
        <v>5</v>
      </c>
      <c r="B16" s="42" t="s">
        <v>95</v>
      </c>
      <c r="C16" s="42" t="s">
        <v>183</v>
      </c>
      <c r="D16" s="49">
        <v>0.67792084293929999</v>
      </c>
      <c r="E16" s="54"/>
    </row>
    <row r="17" spans="1:5" x14ac:dyDescent="0.3">
      <c r="A17" s="78" t="s">
        <v>11</v>
      </c>
      <c r="B17" s="42" t="s">
        <v>73</v>
      </c>
      <c r="C17" s="42" t="s">
        <v>153</v>
      </c>
      <c r="D17" s="49">
        <v>0.31566382554289102</v>
      </c>
      <c r="E17" s="54"/>
    </row>
    <row r="18" spans="1:5" x14ac:dyDescent="0.3">
      <c r="A18" s="78" t="s">
        <v>11</v>
      </c>
      <c r="B18" s="42" t="s">
        <v>53</v>
      </c>
      <c r="C18" s="42" t="s">
        <v>153</v>
      </c>
      <c r="D18" s="49">
        <v>0.30387862143244199</v>
      </c>
      <c r="E18" s="54"/>
    </row>
    <row r="19" spans="1:5" x14ac:dyDescent="0.3">
      <c r="A19" s="78" t="s">
        <v>11</v>
      </c>
      <c r="B19" s="42" t="s">
        <v>63</v>
      </c>
      <c r="C19" s="42" t="s">
        <v>153</v>
      </c>
      <c r="D19" s="49">
        <v>0.19956529643457199</v>
      </c>
      <c r="E19" s="54"/>
    </row>
    <row r="20" spans="1:5" x14ac:dyDescent="0.3">
      <c r="A20" s="78" t="s">
        <v>11</v>
      </c>
      <c r="B20" s="42" t="s">
        <v>75</v>
      </c>
      <c r="C20" s="42" t="s">
        <v>153</v>
      </c>
      <c r="D20" s="49">
        <v>0.21680417415641301</v>
      </c>
      <c r="E20" s="54"/>
    </row>
    <row r="21" spans="1:5" x14ac:dyDescent="0.3">
      <c r="A21" s="78" t="s">
        <v>0</v>
      </c>
      <c r="B21" s="42" t="s">
        <v>117</v>
      </c>
      <c r="C21" s="42" t="s">
        <v>189</v>
      </c>
      <c r="D21" s="49">
        <v>0.73339617918516198</v>
      </c>
      <c r="E21" s="54"/>
    </row>
    <row r="22" spans="1:5" x14ac:dyDescent="0.3">
      <c r="A22" s="78" t="s">
        <v>0</v>
      </c>
      <c r="B22" s="42" t="s">
        <v>87</v>
      </c>
      <c r="C22" s="42" t="s">
        <v>189</v>
      </c>
      <c r="D22" s="49">
        <v>0.73212089204521302</v>
      </c>
      <c r="E22" s="54"/>
    </row>
    <row r="23" spans="1:5" x14ac:dyDescent="0.3">
      <c r="A23" s="78" t="s">
        <v>0</v>
      </c>
      <c r="B23" s="42" t="s">
        <v>91</v>
      </c>
      <c r="C23" s="42" t="s">
        <v>151</v>
      </c>
      <c r="D23" s="49">
        <v>1.96747405381715E-2</v>
      </c>
      <c r="E23" s="54"/>
    </row>
    <row r="24" spans="1:5" x14ac:dyDescent="0.3">
      <c r="A24" s="78" t="s">
        <v>0</v>
      </c>
      <c r="B24" s="42" t="s">
        <v>83</v>
      </c>
      <c r="C24" s="42" t="s">
        <v>190</v>
      </c>
      <c r="D24" s="49">
        <v>0.88535521192353095</v>
      </c>
      <c r="E24" s="54"/>
    </row>
    <row r="25" spans="1:5" x14ac:dyDescent="0.3">
      <c r="A25" s="78" t="s">
        <v>0</v>
      </c>
      <c r="B25" s="42" t="s">
        <v>32</v>
      </c>
      <c r="C25" s="42" t="s">
        <v>152</v>
      </c>
      <c r="D25" s="49">
        <v>0.39107357130048698</v>
      </c>
      <c r="E25" s="54"/>
    </row>
    <row r="26" spans="1:5" x14ac:dyDescent="0.3">
      <c r="A26" s="78" t="s">
        <v>9</v>
      </c>
      <c r="B26" s="42" t="s">
        <v>85</v>
      </c>
      <c r="C26" s="42" t="s">
        <v>184</v>
      </c>
      <c r="D26" s="49">
        <v>1.3136301745344799E-2</v>
      </c>
      <c r="E26" s="54"/>
    </row>
    <row r="27" spans="1:5" x14ac:dyDescent="0.3">
      <c r="A27" s="78" t="s">
        <v>9</v>
      </c>
      <c r="B27" s="42" t="s">
        <v>51</v>
      </c>
      <c r="C27" s="42" t="s">
        <v>154</v>
      </c>
      <c r="D27" s="49">
        <v>6.93720437045902E-2</v>
      </c>
      <c r="E27" s="54"/>
    </row>
    <row r="28" spans="1:5" x14ac:dyDescent="0.3">
      <c r="A28" s="78" t="s">
        <v>9</v>
      </c>
      <c r="B28" s="42" t="s">
        <v>36</v>
      </c>
      <c r="C28" s="42" t="s">
        <v>184</v>
      </c>
      <c r="D28" s="49">
        <v>4.8293075290636103E-3</v>
      </c>
      <c r="E28" s="54"/>
    </row>
    <row r="29" spans="1:5" x14ac:dyDescent="0.3">
      <c r="A29" s="78" t="s">
        <v>9</v>
      </c>
      <c r="B29" s="42" t="s">
        <v>107</v>
      </c>
      <c r="C29" s="42" t="s">
        <v>154</v>
      </c>
      <c r="D29" s="49">
        <v>5.3889984738421999E-2</v>
      </c>
      <c r="E29" s="54"/>
    </row>
    <row r="30" spans="1:5" x14ac:dyDescent="0.3">
      <c r="A30" s="78" t="s">
        <v>8</v>
      </c>
      <c r="B30" s="42" t="s">
        <v>73</v>
      </c>
      <c r="C30" s="42" t="s">
        <v>153</v>
      </c>
      <c r="D30" s="49">
        <v>0.31566382554289102</v>
      </c>
      <c r="E30" s="54"/>
    </row>
    <row r="31" spans="1:5" x14ac:dyDescent="0.3">
      <c r="A31" s="78" t="s">
        <v>8</v>
      </c>
      <c r="B31" s="42" t="s">
        <v>53</v>
      </c>
      <c r="C31" s="42" t="s">
        <v>153</v>
      </c>
      <c r="D31" s="49">
        <v>0.30387862143244199</v>
      </c>
      <c r="E31" s="54"/>
    </row>
    <row r="32" spans="1:5" x14ac:dyDescent="0.3">
      <c r="A32" s="78" t="s">
        <v>8</v>
      </c>
      <c r="B32" s="42" t="s">
        <v>63</v>
      </c>
      <c r="C32" s="42" t="s">
        <v>153</v>
      </c>
      <c r="D32" s="49">
        <v>0.19956529643457199</v>
      </c>
      <c r="E32" s="54"/>
    </row>
    <row r="33" spans="1:5" ht="14.5" thickBot="1" x14ac:dyDescent="0.35">
      <c r="A33" s="79" t="s">
        <v>8</v>
      </c>
      <c r="B33" s="43" t="s">
        <v>75</v>
      </c>
      <c r="C33" s="43" t="s">
        <v>153</v>
      </c>
      <c r="D33" s="50">
        <v>0.21680417415641301</v>
      </c>
      <c r="E33" s="54"/>
    </row>
  </sheetData>
  <mergeCells count="3">
    <mergeCell ref="B3:B4"/>
    <mergeCell ref="C3:D3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18" sqref="D18"/>
    </sheetView>
  </sheetViews>
  <sheetFormatPr defaultRowHeight="14" x14ac:dyDescent="0.3"/>
  <cols>
    <col min="1" max="1" width="17.9140625" customWidth="1"/>
    <col min="2" max="2" width="14.83203125" customWidth="1"/>
    <col min="3" max="3" width="9.58203125" customWidth="1"/>
    <col min="4" max="4" width="16.1640625" customWidth="1"/>
    <col min="5" max="5" width="8.5" customWidth="1"/>
    <col min="6" max="6" width="13.5" customWidth="1"/>
    <col min="7" max="7" width="10.25" customWidth="1"/>
    <col min="8" max="8" width="14.83203125" customWidth="1"/>
    <col min="9" max="9" width="7.4140625" customWidth="1"/>
    <col min="10" max="10" width="13.75" customWidth="1"/>
    <col min="11" max="11" width="8.08203125" customWidth="1"/>
  </cols>
  <sheetData>
    <row r="1" spans="1:11" ht="14.5" thickBot="1" x14ac:dyDescent="0.35">
      <c r="A1" s="55" t="s">
        <v>328</v>
      </c>
      <c r="B1" s="55"/>
      <c r="C1" s="55"/>
      <c r="D1" s="56"/>
      <c r="E1" s="56"/>
      <c r="F1" s="56"/>
      <c r="G1" s="56"/>
      <c r="H1" s="56"/>
      <c r="I1" s="56"/>
      <c r="J1" s="56"/>
      <c r="K1" s="56"/>
    </row>
    <row r="2" spans="1:11" x14ac:dyDescent="0.3">
      <c r="A2" s="95" t="s">
        <v>138</v>
      </c>
      <c r="B2" s="89" t="s">
        <v>313</v>
      </c>
      <c r="C2" s="89"/>
      <c r="D2" s="89" t="s">
        <v>309</v>
      </c>
      <c r="E2" s="89"/>
      <c r="F2" s="89" t="s">
        <v>140</v>
      </c>
      <c r="G2" s="89"/>
      <c r="H2" s="89" t="s">
        <v>310</v>
      </c>
      <c r="I2" s="89"/>
      <c r="J2" s="89" t="s">
        <v>139</v>
      </c>
      <c r="K2" s="89"/>
    </row>
    <row r="3" spans="1:11" x14ac:dyDescent="0.3">
      <c r="A3" s="96"/>
      <c r="B3" s="59" t="s">
        <v>297</v>
      </c>
      <c r="C3" s="59" t="s">
        <v>298</v>
      </c>
      <c r="D3" s="64" t="s">
        <v>149</v>
      </c>
      <c r="E3" s="64" t="s">
        <v>150</v>
      </c>
      <c r="F3" s="64" t="s">
        <v>149</v>
      </c>
      <c r="G3" s="64" t="s">
        <v>150</v>
      </c>
      <c r="H3" s="64" t="s">
        <v>311</v>
      </c>
      <c r="I3" s="64" t="s">
        <v>150</v>
      </c>
      <c r="J3" s="64" t="s">
        <v>149</v>
      </c>
      <c r="K3" s="64" t="s">
        <v>312</v>
      </c>
    </row>
    <row r="4" spans="1:11" s="54" customFormat="1" x14ac:dyDescent="0.3">
      <c r="A4" s="68" t="s">
        <v>308</v>
      </c>
      <c r="B4" s="70" t="s">
        <v>319</v>
      </c>
      <c r="C4" s="70">
        <v>1.2E-2</v>
      </c>
      <c r="D4" s="69" t="s">
        <v>299</v>
      </c>
      <c r="E4" s="69">
        <v>1.0999999999999999E-2</v>
      </c>
      <c r="F4" s="69" t="s">
        <v>300</v>
      </c>
      <c r="G4" s="69">
        <v>1.7000000000000001E-2</v>
      </c>
      <c r="H4" s="69" t="s">
        <v>301</v>
      </c>
      <c r="I4" s="69">
        <v>0.192</v>
      </c>
      <c r="J4" s="70" t="s">
        <v>320</v>
      </c>
      <c r="K4" s="70">
        <v>0.88085239999999998</v>
      </c>
    </row>
    <row r="5" spans="1:11" s="54" customFormat="1" x14ac:dyDescent="0.3">
      <c r="A5" s="34" t="s">
        <v>327</v>
      </c>
      <c r="B5" s="37" t="s">
        <v>314</v>
      </c>
      <c r="C5" s="37">
        <v>5.0000000000000001E-3</v>
      </c>
      <c r="D5" s="66" t="s">
        <v>302</v>
      </c>
      <c r="E5" s="66">
        <v>3.9E-2</v>
      </c>
      <c r="F5" s="66" t="s">
        <v>303</v>
      </c>
      <c r="G5" s="66">
        <v>0.42699999999999999</v>
      </c>
      <c r="H5" s="66" t="s">
        <v>304</v>
      </c>
      <c r="I5" s="66">
        <v>0.30399999999999999</v>
      </c>
      <c r="J5" s="37" t="s">
        <v>321</v>
      </c>
      <c r="K5" s="37">
        <v>0.72318550000000004</v>
      </c>
    </row>
    <row r="6" spans="1:11" s="54" customFormat="1" x14ac:dyDescent="0.3">
      <c r="A6" s="34" t="s">
        <v>317</v>
      </c>
      <c r="B6" s="45" t="s">
        <v>318</v>
      </c>
      <c r="C6" s="45">
        <v>3.0000000000000001E-3</v>
      </c>
      <c r="D6" s="37" t="s">
        <v>305</v>
      </c>
      <c r="E6" s="37">
        <v>1.7999999999999999E-2</v>
      </c>
      <c r="F6" s="37" t="s">
        <v>306</v>
      </c>
      <c r="G6" s="37">
        <v>1.4999999999999999E-2</v>
      </c>
      <c r="H6" s="37" t="s">
        <v>307</v>
      </c>
      <c r="I6" s="37">
        <v>0.105</v>
      </c>
      <c r="J6" s="37" t="s">
        <v>322</v>
      </c>
      <c r="K6" s="37">
        <v>0.41634979999999999</v>
      </c>
    </row>
    <row r="7" spans="1:11" s="63" customFormat="1" ht="14.5" thickBot="1" x14ac:dyDescent="0.35">
      <c r="A7" s="34" t="s">
        <v>316</v>
      </c>
      <c r="B7" s="37" t="s">
        <v>315</v>
      </c>
      <c r="C7" s="39">
        <v>0.02</v>
      </c>
      <c r="D7" s="39" t="s">
        <v>324</v>
      </c>
      <c r="E7" s="37">
        <v>5.0000000000000001E-3</v>
      </c>
      <c r="F7" s="37" t="s">
        <v>325</v>
      </c>
      <c r="G7" s="37">
        <v>0.77500000000000002</v>
      </c>
      <c r="H7" s="39" t="s">
        <v>326</v>
      </c>
      <c r="I7" s="37">
        <v>0.35799999999999998</v>
      </c>
      <c r="J7" s="39" t="s">
        <v>323</v>
      </c>
      <c r="K7" s="39">
        <v>0.90950500000000001</v>
      </c>
    </row>
    <row r="8" spans="1:11" x14ac:dyDescent="0.3">
      <c r="A8" s="74"/>
      <c r="B8" s="74"/>
      <c r="E8" s="74"/>
      <c r="F8" s="74"/>
      <c r="G8" s="74"/>
      <c r="I8" s="74"/>
    </row>
    <row r="9" spans="1:11" x14ac:dyDescent="0.3">
      <c r="A9" s="58" t="s">
        <v>332</v>
      </c>
      <c r="B9" s="58"/>
      <c r="C9" s="58"/>
      <c r="D9" s="56"/>
      <c r="E9" s="56"/>
      <c r="F9" s="56"/>
      <c r="G9" s="56"/>
      <c r="H9" s="56"/>
      <c r="I9" s="56"/>
      <c r="J9" s="56"/>
      <c r="K9" s="56"/>
    </row>
    <row r="10" spans="1:11" x14ac:dyDescent="0.3">
      <c r="A10" s="80" t="s">
        <v>333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3">
      <c r="A11" s="81" t="s">
        <v>334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3">
      <c r="A12" s="81" t="s">
        <v>335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3">
      <c r="B13" s="71"/>
      <c r="C13" s="71"/>
      <c r="D13" s="71"/>
      <c r="E13" s="72"/>
      <c r="F13" s="57"/>
      <c r="H13" s="57"/>
      <c r="I13" s="57"/>
      <c r="J13" s="57"/>
      <c r="K13" s="57"/>
    </row>
    <row r="14" spans="1:11" x14ac:dyDescent="0.3">
      <c r="B14" s="71"/>
      <c r="C14" s="71"/>
      <c r="D14" s="71"/>
      <c r="E14" s="72"/>
      <c r="F14" s="57"/>
      <c r="H14" s="57"/>
      <c r="I14" s="57"/>
      <c r="J14" s="57"/>
      <c r="K14" s="57"/>
    </row>
    <row r="15" spans="1:11" x14ac:dyDescent="0.3">
      <c r="B15" s="57"/>
      <c r="C15" s="57"/>
      <c r="D15" s="57"/>
      <c r="E15" s="60"/>
      <c r="F15" s="57"/>
      <c r="H15" s="57"/>
      <c r="I15" s="57"/>
      <c r="J15" s="57"/>
      <c r="K15" s="57"/>
    </row>
    <row r="16" spans="1:11" x14ac:dyDescent="0.3">
      <c r="B16" s="57"/>
      <c r="C16" s="57"/>
      <c r="D16" s="57"/>
      <c r="E16" s="60"/>
      <c r="F16" s="57"/>
    </row>
    <row r="17" spans="2:6" x14ac:dyDescent="0.3">
      <c r="B17" s="57"/>
      <c r="C17" s="57"/>
      <c r="D17" s="57"/>
      <c r="E17" s="60"/>
      <c r="F17" s="57"/>
    </row>
    <row r="18" spans="2:6" x14ac:dyDescent="0.3">
      <c r="B18" s="57"/>
      <c r="C18" s="57"/>
      <c r="D18" s="57"/>
      <c r="E18" s="60"/>
      <c r="F18" s="57"/>
    </row>
  </sheetData>
  <mergeCells count="6">
    <mergeCell ref="A2:A3"/>
    <mergeCell ref="D2:E2"/>
    <mergeCell ref="F2:G2"/>
    <mergeCell ref="H2:I2"/>
    <mergeCell ref="J2:K2"/>
    <mergeCell ref="B2:C2"/>
  </mergeCells>
  <phoneticPr fontId="1" type="noConversion"/>
  <pageMargins left="0.7" right="0.7" top="0.75" bottom="0.75" header="0.3" footer="0.3"/>
  <pageSetup paperSize="9" scale="63" orientation="portrait" r:id="rId1"/>
  <colBreaks count="2" manualBreakCount="2">
    <brk id="11" max="11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abSelected="1" zoomScale="115" zoomScaleNormal="115" workbookViewId="0">
      <selection activeCell="H11" sqref="H11"/>
    </sheetView>
  </sheetViews>
  <sheetFormatPr defaultRowHeight="14" x14ac:dyDescent="0.3"/>
  <cols>
    <col min="1" max="1" width="36.83203125" customWidth="1"/>
    <col min="2" max="2" width="12.83203125" style="1" customWidth="1"/>
    <col min="3" max="5" width="9" style="3"/>
  </cols>
  <sheetData>
    <row r="1" spans="1:7" x14ac:dyDescent="0.3">
      <c r="A1" s="46" t="s">
        <v>336</v>
      </c>
      <c r="B1" s="45"/>
      <c r="C1" s="47"/>
      <c r="D1" s="47"/>
      <c r="E1" s="47"/>
    </row>
    <row r="2" spans="1:7" ht="14.5" thickBot="1" x14ac:dyDescent="0.35">
      <c r="A2" s="46" t="s">
        <v>337</v>
      </c>
      <c r="B2" s="45"/>
      <c r="C2" s="47"/>
      <c r="D2" s="47"/>
      <c r="E2" s="47"/>
    </row>
    <row r="3" spans="1:7" x14ac:dyDescent="0.3">
      <c r="A3" s="82" t="s">
        <v>138</v>
      </c>
      <c r="B3" s="51" t="s">
        <v>287</v>
      </c>
      <c r="C3" s="48" t="s">
        <v>288</v>
      </c>
      <c r="D3" s="48" t="s">
        <v>289</v>
      </c>
      <c r="E3" s="48" t="s">
        <v>150</v>
      </c>
      <c r="F3" s="54"/>
    </row>
    <row r="4" spans="1:7" x14ac:dyDescent="0.3">
      <c r="A4" s="83" t="s">
        <v>294</v>
      </c>
      <c r="B4" s="42">
        <v>2</v>
      </c>
      <c r="C4" s="49">
        <v>2.2253554260000001</v>
      </c>
      <c r="D4" s="49">
        <v>0.95783836099999997</v>
      </c>
      <c r="E4" s="85">
        <v>2.0162506E-2</v>
      </c>
      <c r="F4" s="86"/>
      <c r="G4" s="44"/>
    </row>
    <row r="5" spans="1:7" x14ac:dyDescent="0.3">
      <c r="A5" s="83" t="s">
        <v>192</v>
      </c>
      <c r="B5" s="42">
        <v>2</v>
      </c>
      <c r="C5" s="49">
        <v>1.5620062509999999</v>
      </c>
      <c r="D5" s="49">
        <v>0.84507376700000003</v>
      </c>
      <c r="E5" s="49">
        <v>6.4549306000000001E-2</v>
      </c>
      <c r="F5" s="54"/>
    </row>
    <row r="6" spans="1:7" x14ac:dyDescent="0.3">
      <c r="A6" s="83" t="s">
        <v>193</v>
      </c>
      <c r="B6" s="42">
        <v>2</v>
      </c>
      <c r="C6" s="49">
        <v>1.1881760210000001</v>
      </c>
      <c r="D6" s="49">
        <v>0.73396261500000004</v>
      </c>
      <c r="E6" s="49">
        <v>0.105479353</v>
      </c>
      <c r="F6" s="54"/>
    </row>
    <row r="7" spans="1:7" x14ac:dyDescent="0.3">
      <c r="A7" s="83" t="s">
        <v>194</v>
      </c>
      <c r="B7" s="42">
        <v>2</v>
      </c>
      <c r="C7" s="49">
        <v>0.95062563099999997</v>
      </c>
      <c r="D7" s="49">
        <v>0.77598435099999996</v>
      </c>
      <c r="E7" s="49">
        <v>0.220553468</v>
      </c>
      <c r="F7" s="54"/>
    </row>
    <row r="8" spans="1:7" x14ac:dyDescent="0.3">
      <c r="A8" s="83" t="s">
        <v>195</v>
      </c>
      <c r="B8" s="42">
        <v>2</v>
      </c>
      <c r="C8" s="49">
        <v>0.71074000900000001</v>
      </c>
      <c r="D8" s="49">
        <v>0.45214485799999998</v>
      </c>
      <c r="E8" s="49">
        <v>0.115966816</v>
      </c>
      <c r="F8" s="54"/>
    </row>
    <row r="9" spans="1:7" x14ac:dyDescent="0.3">
      <c r="A9" s="83" t="s">
        <v>196</v>
      </c>
      <c r="B9" s="42">
        <v>2</v>
      </c>
      <c r="C9" s="49">
        <v>0.62092522000000006</v>
      </c>
      <c r="D9" s="49">
        <v>0.79858659499999995</v>
      </c>
      <c r="E9" s="49">
        <v>0.43684600499999998</v>
      </c>
      <c r="F9" s="54"/>
    </row>
    <row r="10" spans="1:7" x14ac:dyDescent="0.3">
      <c r="A10" s="83" t="s">
        <v>197</v>
      </c>
      <c r="B10" s="42">
        <v>2</v>
      </c>
      <c r="C10" s="49">
        <v>0.55796586299999995</v>
      </c>
      <c r="D10" s="49">
        <v>0.71286271199999995</v>
      </c>
      <c r="E10" s="49">
        <v>0.43379653099999999</v>
      </c>
      <c r="F10" s="54"/>
    </row>
    <row r="11" spans="1:7" x14ac:dyDescent="0.3">
      <c r="A11" s="83" t="s">
        <v>295</v>
      </c>
      <c r="B11" s="42">
        <v>2</v>
      </c>
      <c r="C11" s="49">
        <v>0.51107418000000004</v>
      </c>
      <c r="D11" s="49">
        <v>0.21718469400000001</v>
      </c>
      <c r="E11" s="85">
        <v>1.8613735999999999E-2</v>
      </c>
      <c r="F11" s="54"/>
    </row>
    <row r="12" spans="1:7" x14ac:dyDescent="0.3">
      <c r="A12" s="83" t="s">
        <v>198</v>
      </c>
      <c r="B12" s="42">
        <v>2</v>
      </c>
      <c r="C12" s="49">
        <v>0.49321673799999999</v>
      </c>
      <c r="D12" s="49">
        <v>0.92467052800000005</v>
      </c>
      <c r="E12" s="49">
        <v>0.59375860499999999</v>
      </c>
      <c r="F12" s="54"/>
    </row>
    <row r="13" spans="1:7" x14ac:dyDescent="0.3">
      <c r="A13" s="83" t="s">
        <v>199</v>
      </c>
      <c r="B13" s="42">
        <v>2</v>
      </c>
      <c r="C13" s="49">
        <v>0.47586552700000001</v>
      </c>
      <c r="D13" s="49">
        <v>0.38670558799999999</v>
      </c>
      <c r="E13" s="49">
        <v>0.21848640999999999</v>
      </c>
      <c r="F13" s="54"/>
    </row>
    <row r="14" spans="1:7" x14ac:dyDescent="0.3">
      <c r="A14" s="83" t="s">
        <v>200</v>
      </c>
      <c r="B14" s="42">
        <v>2</v>
      </c>
      <c r="C14" s="49">
        <v>0.429692305</v>
      </c>
      <c r="D14" s="49">
        <v>0.68223626000000004</v>
      </c>
      <c r="E14" s="49">
        <v>0.52880635099999995</v>
      </c>
      <c r="F14" s="54"/>
    </row>
    <row r="15" spans="1:7" x14ac:dyDescent="0.3">
      <c r="A15" s="83" t="s">
        <v>201</v>
      </c>
      <c r="B15" s="42">
        <v>2</v>
      </c>
      <c r="C15" s="49">
        <v>0.40687550300000003</v>
      </c>
      <c r="D15" s="49">
        <v>0.21592422</v>
      </c>
      <c r="E15" s="49">
        <v>5.9518462000000001E-2</v>
      </c>
      <c r="F15" s="54"/>
    </row>
    <row r="16" spans="1:7" x14ac:dyDescent="0.3">
      <c r="A16" s="83" t="s">
        <v>202</v>
      </c>
      <c r="B16" s="42">
        <v>2</v>
      </c>
      <c r="C16" s="49">
        <v>0.40054279700000001</v>
      </c>
      <c r="D16" s="49">
        <v>0.597387051</v>
      </c>
      <c r="E16" s="49">
        <v>0.50254467599999997</v>
      </c>
      <c r="F16" s="54"/>
    </row>
    <row r="17" spans="1:6" x14ac:dyDescent="0.3">
      <c r="A17" s="83" t="s">
        <v>203</v>
      </c>
      <c r="B17" s="42">
        <v>2</v>
      </c>
      <c r="C17" s="49">
        <v>0.36049612599999997</v>
      </c>
      <c r="D17" s="49">
        <v>0.50803392000000003</v>
      </c>
      <c r="E17" s="49">
        <v>0.47795801199999999</v>
      </c>
      <c r="F17" s="54"/>
    </row>
    <row r="18" spans="1:6" x14ac:dyDescent="0.3">
      <c r="A18" s="83" t="s">
        <v>204</v>
      </c>
      <c r="B18" s="42">
        <v>2</v>
      </c>
      <c r="C18" s="49">
        <v>0.35750979100000002</v>
      </c>
      <c r="D18" s="49">
        <v>0.80279053</v>
      </c>
      <c r="E18" s="49">
        <v>0.65607851500000003</v>
      </c>
      <c r="F18" s="54"/>
    </row>
    <row r="19" spans="1:6" x14ac:dyDescent="0.3">
      <c r="A19" s="83" t="s">
        <v>205</v>
      </c>
      <c r="B19" s="42">
        <v>2</v>
      </c>
      <c r="C19" s="49">
        <v>0.347088807</v>
      </c>
      <c r="D19" s="49">
        <v>0.697166493</v>
      </c>
      <c r="E19" s="49">
        <v>0.618585253</v>
      </c>
      <c r="F19" s="54"/>
    </row>
    <row r="20" spans="1:6" x14ac:dyDescent="0.3">
      <c r="A20" s="83" t="s">
        <v>206</v>
      </c>
      <c r="B20" s="42">
        <v>2</v>
      </c>
      <c r="C20" s="49">
        <v>0.33155894000000002</v>
      </c>
      <c r="D20" s="49">
        <v>0.274921676</v>
      </c>
      <c r="E20" s="49">
        <v>0.22781272399999999</v>
      </c>
      <c r="F20" s="54"/>
    </row>
    <row r="21" spans="1:6" x14ac:dyDescent="0.3">
      <c r="A21" s="83" t="s">
        <v>207</v>
      </c>
      <c r="B21" s="42">
        <v>2</v>
      </c>
      <c r="C21" s="49">
        <v>0.284508176</v>
      </c>
      <c r="D21" s="49">
        <v>0.397778199</v>
      </c>
      <c r="E21" s="49">
        <v>0.47445874300000002</v>
      </c>
      <c r="F21" s="54"/>
    </row>
    <row r="22" spans="1:6" x14ac:dyDescent="0.3">
      <c r="A22" s="83" t="s">
        <v>208</v>
      </c>
      <c r="B22" s="42">
        <v>2</v>
      </c>
      <c r="C22" s="49">
        <v>0.28036724800000001</v>
      </c>
      <c r="D22" s="49">
        <v>0.81818872499999995</v>
      </c>
      <c r="E22" s="49">
        <v>0.73184809699999998</v>
      </c>
      <c r="F22" s="54"/>
    </row>
    <row r="23" spans="1:6" x14ac:dyDescent="0.3">
      <c r="A23" s="83" t="s">
        <v>209</v>
      </c>
      <c r="B23" s="42">
        <v>2</v>
      </c>
      <c r="C23" s="49">
        <v>0.28036724800000001</v>
      </c>
      <c r="D23" s="49">
        <v>0.81818872499999995</v>
      </c>
      <c r="E23" s="49">
        <v>0.73184809699999998</v>
      </c>
      <c r="F23" s="54"/>
    </row>
    <row r="24" spans="1:6" x14ac:dyDescent="0.3">
      <c r="A24" s="83" t="s">
        <v>210</v>
      </c>
      <c r="B24" s="42">
        <v>2</v>
      </c>
      <c r="C24" s="49">
        <v>0.251672479</v>
      </c>
      <c r="D24" s="49">
        <v>0.23411090800000001</v>
      </c>
      <c r="E24" s="49">
        <v>0.28236850899999999</v>
      </c>
      <c r="F24" s="54"/>
    </row>
    <row r="25" spans="1:6" x14ac:dyDescent="0.3">
      <c r="A25" s="83" t="s">
        <v>211</v>
      </c>
      <c r="B25" s="42">
        <v>2</v>
      </c>
      <c r="C25" s="49">
        <v>0.24227731799999999</v>
      </c>
      <c r="D25" s="49">
        <v>0.63643686600000005</v>
      </c>
      <c r="E25" s="49">
        <v>0.70344242300000004</v>
      </c>
      <c r="F25" s="54"/>
    </row>
    <row r="26" spans="1:6" x14ac:dyDescent="0.3">
      <c r="A26" s="83" t="s">
        <v>212</v>
      </c>
      <c r="B26" s="42">
        <v>2</v>
      </c>
      <c r="C26" s="49">
        <v>0.231236896</v>
      </c>
      <c r="D26" s="49">
        <v>0.35010826099999998</v>
      </c>
      <c r="E26" s="49">
        <v>0.50895062800000002</v>
      </c>
      <c r="F26" s="54"/>
    </row>
    <row r="27" spans="1:6" x14ac:dyDescent="0.3">
      <c r="A27" s="83" t="s">
        <v>213</v>
      </c>
      <c r="B27" s="42">
        <v>2</v>
      </c>
      <c r="C27" s="49">
        <v>0.208501239</v>
      </c>
      <c r="D27" s="49">
        <v>0.50360348899999996</v>
      </c>
      <c r="E27" s="49">
        <v>0.67886044599999995</v>
      </c>
      <c r="F27" s="54"/>
    </row>
    <row r="28" spans="1:6" x14ac:dyDescent="0.3">
      <c r="A28" s="83" t="s">
        <v>214</v>
      </c>
      <c r="B28" s="42">
        <v>2</v>
      </c>
      <c r="C28" s="49">
        <v>0.18744657100000001</v>
      </c>
      <c r="D28" s="49">
        <v>0.37745056700000001</v>
      </c>
      <c r="E28" s="49">
        <v>0.61946252099999999</v>
      </c>
      <c r="F28" s="54"/>
    </row>
    <row r="29" spans="1:6" x14ac:dyDescent="0.3">
      <c r="A29" s="83" t="s">
        <v>215</v>
      </c>
      <c r="B29" s="42">
        <v>2</v>
      </c>
      <c r="C29" s="49">
        <v>0.18301109300000001</v>
      </c>
      <c r="D29" s="49">
        <v>0.31259482700000002</v>
      </c>
      <c r="E29" s="49">
        <v>0.55823990599999995</v>
      </c>
      <c r="F29" s="54"/>
    </row>
    <row r="30" spans="1:6" x14ac:dyDescent="0.3">
      <c r="A30" s="83" t="s">
        <v>216</v>
      </c>
      <c r="B30" s="42">
        <v>2</v>
      </c>
      <c r="C30" s="49">
        <v>0.167497804</v>
      </c>
      <c r="D30" s="49">
        <v>0.16914663899999999</v>
      </c>
      <c r="E30" s="49">
        <v>0.32205094499999998</v>
      </c>
      <c r="F30" s="54"/>
    </row>
    <row r="31" spans="1:6" x14ac:dyDescent="0.3">
      <c r="A31" s="83" t="s">
        <v>217</v>
      </c>
      <c r="B31" s="42">
        <v>2</v>
      </c>
      <c r="C31" s="49">
        <v>0.157934818</v>
      </c>
      <c r="D31" s="49">
        <v>0.43986055899999998</v>
      </c>
      <c r="E31" s="49">
        <v>0.71955278</v>
      </c>
      <c r="F31" s="54"/>
    </row>
    <row r="32" spans="1:6" x14ac:dyDescent="0.3">
      <c r="A32" s="83" t="s">
        <v>218</v>
      </c>
      <c r="B32" s="42">
        <v>2</v>
      </c>
      <c r="C32" s="49">
        <v>0.14078417500000001</v>
      </c>
      <c r="D32" s="49">
        <v>0.31280079599999999</v>
      </c>
      <c r="E32" s="49">
        <v>0.65265554000000003</v>
      </c>
      <c r="F32" s="54"/>
    </row>
    <row r="33" spans="1:6" x14ac:dyDescent="0.3">
      <c r="A33" s="83" t="s">
        <v>219</v>
      </c>
      <c r="B33" s="42">
        <v>2</v>
      </c>
      <c r="C33" s="49">
        <v>0.13737391099999999</v>
      </c>
      <c r="D33" s="49">
        <v>0.32817515400000002</v>
      </c>
      <c r="E33" s="49">
        <v>0.67550895499999997</v>
      </c>
      <c r="F33" s="54"/>
    </row>
    <row r="34" spans="1:6" x14ac:dyDescent="0.3">
      <c r="A34" s="83" t="s">
        <v>220</v>
      </c>
      <c r="B34" s="42">
        <v>2</v>
      </c>
      <c r="C34" s="49">
        <v>0.126420755</v>
      </c>
      <c r="D34" s="49">
        <v>0.91535780300000003</v>
      </c>
      <c r="E34" s="49">
        <v>0.89015288800000003</v>
      </c>
      <c r="F34" s="54"/>
    </row>
    <row r="35" spans="1:6" x14ac:dyDescent="0.3">
      <c r="A35" s="83" t="s">
        <v>221</v>
      </c>
      <c r="B35" s="42">
        <v>2</v>
      </c>
      <c r="C35" s="49">
        <v>0.11901809000000001</v>
      </c>
      <c r="D35" s="49">
        <v>0.62543631399999999</v>
      </c>
      <c r="E35" s="49">
        <v>0.84907711100000005</v>
      </c>
      <c r="F35" s="54"/>
    </row>
    <row r="36" spans="1:6" x14ac:dyDescent="0.3">
      <c r="A36" s="83" t="s">
        <v>222</v>
      </c>
      <c r="B36" s="42">
        <v>2</v>
      </c>
      <c r="C36" s="49">
        <v>0.111076227</v>
      </c>
      <c r="D36" s="49">
        <v>0.55433924000000001</v>
      </c>
      <c r="E36" s="49">
        <v>0.84118660300000003</v>
      </c>
      <c r="F36" s="54"/>
    </row>
    <row r="37" spans="1:6" x14ac:dyDescent="0.3">
      <c r="A37" s="83" t="s">
        <v>223</v>
      </c>
      <c r="B37" s="42">
        <v>2</v>
      </c>
      <c r="C37" s="49">
        <v>0.10288157000000001</v>
      </c>
      <c r="D37" s="49">
        <v>0.22163955099999999</v>
      </c>
      <c r="E37" s="49">
        <v>0.64251580500000005</v>
      </c>
      <c r="F37" s="54"/>
    </row>
    <row r="38" spans="1:6" x14ac:dyDescent="0.3">
      <c r="A38" s="83" t="s">
        <v>224</v>
      </c>
      <c r="B38" s="42">
        <v>2</v>
      </c>
      <c r="C38" s="49">
        <v>9.5871504999999996E-2</v>
      </c>
      <c r="D38" s="49">
        <v>0.207325432</v>
      </c>
      <c r="E38" s="49">
        <v>0.64377988900000005</v>
      </c>
      <c r="F38" s="54"/>
    </row>
    <row r="39" spans="1:6" x14ac:dyDescent="0.3">
      <c r="A39" s="83" t="s">
        <v>225</v>
      </c>
      <c r="B39" s="42">
        <v>2</v>
      </c>
      <c r="C39" s="49">
        <v>8.8384494999999993E-2</v>
      </c>
      <c r="D39" s="49">
        <v>0.140606973</v>
      </c>
      <c r="E39" s="49">
        <v>0.52961584500000003</v>
      </c>
      <c r="F39" s="54"/>
    </row>
    <row r="40" spans="1:6" x14ac:dyDescent="0.3">
      <c r="A40" s="83" t="s">
        <v>226</v>
      </c>
      <c r="B40" s="42">
        <v>2</v>
      </c>
      <c r="C40" s="49">
        <v>7.2928980000000004E-2</v>
      </c>
      <c r="D40" s="49">
        <v>0.221843174</v>
      </c>
      <c r="E40" s="49">
        <v>0.74235134800000002</v>
      </c>
      <c r="F40" s="54"/>
    </row>
    <row r="41" spans="1:6" x14ac:dyDescent="0.3">
      <c r="A41" s="83" t="s">
        <v>227</v>
      </c>
      <c r="B41" s="42">
        <v>2</v>
      </c>
      <c r="C41" s="49">
        <v>5.5643076999999999E-2</v>
      </c>
      <c r="D41" s="49">
        <v>0.21502307000000001</v>
      </c>
      <c r="E41" s="49">
        <v>0.79580711900000001</v>
      </c>
      <c r="F41" s="54"/>
    </row>
    <row r="42" spans="1:6" x14ac:dyDescent="0.3">
      <c r="A42" s="83" t="s">
        <v>228</v>
      </c>
      <c r="B42" s="42">
        <v>2</v>
      </c>
      <c r="C42" s="49">
        <v>5.3734668999999999E-2</v>
      </c>
      <c r="D42" s="49">
        <v>0.19600372299999999</v>
      </c>
      <c r="E42" s="49">
        <v>0.78396837600000002</v>
      </c>
      <c r="F42" s="54"/>
    </row>
    <row r="43" spans="1:6" x14ac:dyDescent="0.3">
      <c r="A43" s="83" t="s">
        <v>229</v>
      </c>
      <c r="B43" s="42">
        <v>2</v>
      </c>
      <c r="C43" s="49">
        <v>4.6632685E-2</v>
      </c>
      <c r="D43" s="49">
        <v>0.84361138300000005</v>
      </c>
      <c r="E43" s="49">
        <v>0.95591742800000001</v>
      </c>
      <c r="F43" s="54"/>
    </row>
    <row r="44" spans="1:6" x14ac:dyDescent="0.3">
      <c r="A44" s="83" t="s">
        <v>230</v>
      </c>
      <c r="B44" s="42">
        <v>2</v>
      </c>
      <c r="C44" s="49">
        <v>4.4837294E-2</v>
      </c>
      <c r="D44" s="49">
        <v>0.31222009899999997</v>
      </c>
      <c r="E44" s="49">
        <v>0.88581004900000004</v>
      </c>
      <c r="F44" s="54"/>
    </row>
    <row r="45" spans="1:6" x14ac:dyDescent="0.3">
      <c r="A45" s="83" t="s">
        <v>231</v>
      </c>
      <c r="B45" s="42">
        <v>2</v>
      </c>
      <c r="C45" s="49">
        <v>4.3994382999999998E-2</v>
      </c>
      <c r="D45" s="49">
        <v>0.43674101799999998</v>
      </c>
      <c r="E45" s="49">
        <v>0.91976214099999998</v>
      </c>
      <c r="F45" s="54"/>
    </row>
    <row r="46" spans="1:6" x14ac:dyDescent="0.3">
      <c r="A46" s="83" t="s">
        <v>232</v>
      </c>
      <c r="B46" s="42">
        <v>2</v>
      </c>
      <c r="C46" s="49">
        <v>3.4887320999999999E-2</v>
      </c>
      <c r="D46" s="49">
        <v>0.50520281</v>
      </c>
      <c r="E46" s="49">
        <v>0.94494498800000004</v>
      </c>
      <c r="F46" s="54"/>
    </row>
    <row r="47" spans="1:6" x14ac:dyDescent="0.3">
      <c r="A47" s="83" t="s">
        <v>233</v>
      </c>
      <c r="B47" s="42">
        <v>2</v>
      </c>
      <c r="C47" s="49">
        <v>3.4523028999999997E-2</v>
      </c>
      <c r="D47" s="49">
        <v>0.132135312</v>
      </c>
      <c r="E47" s="49">
        <v>0.79388408899999996</v>
      </c>
      <c r="F47" s="54"/>
    </row>
    <row r="48" spans="1:6" x14ac:dyDescent="0.3">
      <c r="A48" s="83" t="s">
        <v>234</v>
      </c>
      <c r="B48" s="42">
        <v>2</v>
      </c>
      <c r="C48" s="49">
        <v>3.3653994E-2</v>
      </c>
      <c r="D48" s="49">
        <v>0.286903927</v>
      </c>
      <c r="E48" s="49">
        <v>0.90662187500000002</v>
      </c>
      <c r="F48" s="54"/>
    </row>
    <row r="49" spans="1:6" x14ac:dyDescent="0.3">
      <c r="A49" s="83" t="s">
        <v>235</v>
      </c>
      <c r="B49" s="42">
        <v>2</v>
      </c>
      <c r="C49" s="49">
        <v>3.2638959000000002E-2</v>
      </c>
      <c r="D49" s="49">
        <v>0.27955253400000002</v>
      </c>
      <c r="E49" s="49">
        <v>0.90705476399999996</v>
      </c>
      <c r="F49" s="54"/>
    </row>
    <row r="50" spans="1:6" x14ac:dyDescent="0.3">
      <c r="A50" s="83" t="s">
        <v>236</v>
      </c>
      <c r="B50" s="42">
        <v>2</v>
      </c>
      <c r="C50" s="49">
        <v>2.6331729000000002E-2</v>
      </c>
      <c r="D50" s="49">
        <v>0.29747335000000003</v>
      </c>
      <c r="E50" s="49">
        <v>0.929465023</v>
      </c>
      <c r="F50" s="54"/>
    </row>
    <row r="51" spans="1:6" x14ac:dyDescent="0.3">
      <c r="A51" s="83" t="s">
        <v>237</v>
      </c>
      <c r="B51" s="42">
        <v>2</v>
      </c>
      <c r="C51" s="49">
        <v>2.1852343E-2</v>
      </c>
      <c r="D51" s="49">
        <v>0.57480231299999995</v>
      </c>
      <c r="E51" s="49">
        <v>0.96967401099999995</v>
      </c>
      <c r="F51" s="54"/>
    </row>
    <row r="52" spans="1:6" x14ac:dyDescent="0.3">
      <c r="A52" s="83" t="s">
        <v>238</v>
      </c>
      <c r="B52" s="42">
        <v>2</v>
      </c>
      <c r="C52" s="49">
        <v>1.0195256999999999E-2</v>
      </c>
      <c r="D52" s="49">
        <v>0.56948341499999999</v>
      </c>
      <c r="E52" s="49">
        <v>0.98571652200000004</v>
      </c>
      <c r="F52" s="54"/>
    </row>
    <row r="53" spans="1:6" x14ac:dyDescent="0.3">
      <c r="A53" s="83" t="s">
        <v>239</v>
      </c>
      <c r="B53" s="42">
        <v>2</v>
      </c>
      <c r="C53" s="49">
        <v>4.5555739999999997E-3</v>
      </c>
      <c r="D53" s="49">
        <v>0.13842463299999999</v>
      </c>
      <c r="E53" s="49">
        <v>0.97374625000000004</v>
      </c>
      <c r="F53" s="54"/>
    </row>
    <row r="54" spans="1:6" x14ac:dyDescent="0.3">
      <c r="A54" s="83" t="s">
        <v>240</v>
      </c>
      <c r="B54" s="42">
        <v>2</v>
      </c>
      <c r="C54" s="49">
        <v>4.4233170000000004E-3</v>
      </c>
      <c r="D54" s="49">
        <v>0.20635067500000001</v>
      </c>
      <c r="E54" s="49">
        <v>0.98289791800000004</v>
      </c>
      <c r="F54" s="54"/>
    </row>
    <row r="55" spans="1:6" x14ac:dyDescent="0.3">
      <c r="A55" s="83" t="s">
        <v>241</v>
      </c>
      <c r="B55" s="42">
        <v>2</v>
      </c>
      <c r="C55" s="49">
        <v>4.4233170000000004E-3</v>
      </c>
      <c r="D55" s="49">
        <v>0.20635067500000001</v>
      </c>
      <c r="E55" s="49">
        <v>0.98289791800000004</v>
      </c>
      <c r="F55" s="54"/>
    </row>
    <row r="56" spans="1:6" x14ac:dyDescent="0.3">
      <c r="A56" s="83" t="s">
        <v>242</v>
      </c>
      <c r="B56" s="42">
        <v>2</v>
      </c>
      <c r="C56" s="49">
        <v>-3.0729210000000002E-3</v>
      </c>
      <c r="D56" s="49">
        <v>6.9995241999999999E-2</v>
      </c>
      <c r="E56" s="49">
        <v>0.96498263900000003</v>
      </c>
      <c r="F56" s="54"/>
    </row>
    <row r="57" spans="1:6" x14ac:dyDescent="0.3">
      <c r="A57" s="83" t="s">
        <v>243</v>
      </c>
      <c r="B57" s="42">
        <v>2</v>
      </c>
      <c r="C57" s="49">
        <v>-5.3902849999999999E-3</v>
      </c>
      <c r="D57" s="49">
        <v>0.48306376000000001</v>
      </c>
      <c r="E57" s="49">
        <v>0.99109695900000006</v>
      </c>
      <c r="F57" s="54"/>
    </row>
    <row r="58" spans="1:6" x14ac:dyDescent="0.3">
      <c r="A58" s="83" t="s">
        <v>244</v>
      </c>
      <c r="B58" s="42">
        <v>2</v>
      </c>
      <c r="C58" s="49">
        <v>-6.8411929999999998E-3</v>
      </c>
      <c r="D58" s="49">
        <v>7.2052779999999997E-2</v>
      </c>
      <c r="E58" s="49">
        <v>0.92435695399999995</v>
      </c>
      <c r="F58" s="54"/>
    </row>
    <row r="59" spans="1:6" x14ac:dyDescent="0.3">
      <c r="A59" s="83" t="s">
        <v>245</v>
      </c>
      <c r="B59" s="42">
        <v>2</v>
      </c>
      <c r="C59" s="49">
        <v>-7.6251549999999998E-3</v>
      </c>
      <c r="D59" s="49">
        <v>7.2327638999999999E-2</v>
      </c>
      <c r="E59" s="49">
        <v>0.91603842499999999</v>
      </c>
      <c r="F59" s="54"/>
    </row>
    <row r="60" spans="1:6" x14ac:dyDescent="0.3">
      <c r="A60" s="83" t="s">
        <v>246</v>
      </c>
      <c r="B60" s="42">
        <v>2</v>
      </c>
      <c r="C60" s="49">
        <v>-1.0416788E-2</v>
      </c>
      <c r="D60" s="49">
        <v>9.8725661000000006E-2</v>
      </c>
      <c r="E60" s="49">
        <v>0.91596918100000002</v>
      </c>
      <c r="F60" s="54"/>
    </row>
    <row r="61" spans="1:6" x14ac:dyDescent="0.3">
      <c r="A61" s="83" t="s">
        <v>247</v>
      </c>
      <c r="B61" s="42">
        <v>2</v>
      </c>
      <c r="C61" s="49">
        <v>-1.1093164000000001E-2</v>
      </c>
      <c r="D61" s="49">
        <v>8.0357923999999997E-2</v>
      </c>
      <c r="E61" s="49">
        <v>0.89020333100000004</v>
      </c>
      <c r="F61" s="54"/>
    </row>
    <row r="62" spans="1:6" x14ac:dyDescent="0.3">
      <c r="A62" s="83" t="s">
        <v>248</v>
      </c>
      <c r="B62" s="42">
        <v>2</v>
      </c>
      <c r="C62" s="49">
        <v>-1.1093164000000001E-2</v>
      </c>
      <c r="D62" s="49">
        <v>8.0357923999999997E-2</v>
      </c>
      <c r="E62" s="49">
        <v>0.89020333100000004</v>
      </c>
      <c r="F62" s="54"/>
    </row>
    <row r="63" spans="1:6" x14ac:dyDescent="0.3">
      <c r="A63" s="83" t="s">
        <v>249</v>
      </c>
      <c r="B63" s="42">
        <v>2</v>
      </c>
      <c r="C63" s="49">
        <v>-1.5007763E-2</v>
      </c>
      <c r="D63" s="49">
        <v>8.0920539E-2</v>
      </c>
      <c r="E63" s="49">
        <v>0.85286592400000005</v>
      </c>
      <c r="F63" s="54"/>
    </row>
    <row r="64" spans="1:6" x14ac:dyDescent="0.3">
      <c r="A64" s="83" t="s">
        <v>250</v>
      </c>
      <c r="B64" s="42">
        <v>2</v>
      </c>
      <c r="C64" s="49">
        <v>-2.3579797999999999E-2</v>
      </c>
      <c r="D64" s="49">
        <v>0.34520609099999999</v>
      </c>
      <c r="E64" s="49">
        <v>0.94554170000000004</v>
      </c>
      <c r="F64" s="54"/>
    </row>
    <row r="65" spans="1:6" x14ac:dyDescent="0.3">
      <c r="A65" s="83" t="s">
        <v>251</v>
      </c>
      <c r="B65" s="42">
        <v>2</v>
      </c>
      <c r="C65" s="49">
        <v>-2.7698258E-2</v>
      </c>
      <c r="D65" s="49">
        <v>0.318215674</v>
      </c>
      <c r="E65" s="49">
        <v>0.93063780399999996</v>
      </c>
      <c r="F65" s="54"/>
    </row>
    <row r="66" spans="1:6" x14ac:dyDescent="0.3">
      <c r="A66" s="83" t="s">
        <v>252</v>
      </c>
      <c r="B66" s="42">
        <v>2</v>
      </c>
      <c r="C66" s="49">
        <v>-3.3266148000000002E-2</v>
      </c>
      <c r="D66" s="49">
        <v>0.33706723300000002</v>
      </c>
      <c r="E66" s="49">
        <v>0.92138209400000004</v>
      </c>
      <c r="F66" s="54"/>
    </row>
    <row r="67" spans="1:6" x14ac:dyDescent="0.3">
      <c r="A67" s="83" t="s">
        <v>253</v>
      </c>
      <c r="B67" s="42">
        <v>2</v>
      </c>
      <c r="C67" s="49">
        <v>-3.3516355999999997E-2</v>
      </c>
      <c r="D67" s="49">
        <v>0.33716444099999998</v>
      </c>
      <c r="E67" s="49">
        <v>0.92081547699999999</v>
      </c>
      <c r="F67" s="54"/>
    </row>
    <row r="68" spans="1:6" x14ac:dyDescent="0.3">
      <c r="A68" s="83" t="s">
        <v>254</v>
      </c>
      <c r="B68" s="42">
        <v>2</v>
      </c>
      <c r="C68" s="49">
        <v>-3.9677808000000002E-2</v>
      </c>
      <c r="D68" s="49">
        <v>0.73090892799999996</v>
      </c>
      <c r="E68" s="49">
        <v>0.95670764600000002</v>
      </c>
      <c r="F68" s="54"/>
    </row>
    <row r="69" spans="1:6" x14ac:dyDescent="0.3">
      <c r="A69" s="83" t="s">
        <v>17</v>
      </c>
      <c r="B69" s="42">
        <v>2</v>
      </c>
      <c r="C69" s="49">
        <v>-5.4474155000000003E-2</v>
      </c>
      <c r="D69" s="49">
        <v>0.54778009999999999</v>
      </c>
      <c r="E69" s="49">
        <v>0.92078471900000003</v>
      </c>
      <c r="F69" s="54"/>
    </row>
    <row r="70" spans="1:6" x14ac:dyDescent="0.3">
      <c r="A70" s="83" t="s">
        <v>255</v>
      </c>
      <c r="B70" s="42">
        <v>2</v>
      </c>
      <c r="C70" s="49">
        <v>-6.1195903000000003E-2</v>
      </c>
      <c r="D70" s="49">
        <v>0.35753667500000003</v>
      </c>
      <c r="E70" s="49">
        <v>0.864098123</v>
      </c>
      <c r="F70" s="54"/>
    </row>
    <row r="71" spans="1:6" x14ac:dyDescent="0.3">
      <c r="A71" s="83" t="s">
        <v>256</v>
      </c>
      <c r="B71" s="42">
        <v>2</v>
      </c>
      <c r="C71" s="49">
        <v>-6.9366730000000001E-2</v>
      </c>
      <c r="D71" s="49">
        <v>0.130598833</v>
      </c>
      <c r="E71" s="49">
        <v>0.59531929500000003</v>
      </c>
      <c r="F71" s="54"/>
    </row>
    <row r="72" spans="1:6" x14ac:dyDescent="0.3">
      <c r="A72" s="83" t="s">
        <v>257</v>
      </c>
      <c r="B72" s="42">
        <v>2</v>
      </c>
      <c r="C72" s="49">
        <v>-7.0729105E-2</v>
      </c>
      <c r="D72" s="49">
        <v>0.46510691300000001</v>
      </c>
      <c r="E72" s="49">
        <v>0.87913122200000005</v>
      </c>
      <c r="F72" s="54"/>
    </row>
    <row r="73" spans="1:6" x14ac:dyDescent="0.3">
      <c r="A73" s="83" t="s">
        <v>258</v>
      </c>
      <c r="B73" s="42">
        <v>2</v>
      </c>
      <c r="C73" s="49">
        <v>-7.4895755999999994E-2</v>
      </c>
      <c r="D73" s="49">
        <v>0.81424310200000005</v>
      </c>
      <c r="E73" s="49">
        <v>0.92671229499999996</v>
      </c>
      <c r="F73" s="54"/>
    </row>
    <row r="74" spans="1:6" x14ac:dyDescent="0.3">
      <c r="A74" s="83" t="s">
        <v>259</v>
      </c>
      <c r="B74" s="42">
        <v>2</v>
      </c>
      <c r="C74" s="49">
        <v>-8.2336250999999999E-2</v>
      </c>
      <c r="D74" s="49">
        <v>0.13204473899999999</v>
      </c>
      <c r="E74" s="49">
        <v>0.53292437699999995</v>
      </c>
      <c r="F74" s="54"/>
    </row>
    <row r="75" spans="1:6" x14ac:dyDescent="0.3">
      <c r="A75" s="83" t="s">
        <v>260</v>
      </c>
      <c r="B75" s="42">
        <v>2</v>
      </c>
      <c r="C75" s="49">
        <v>-9.1814713000000006E-2</v>
      </c>
      <c r="D75" s="49">
        <v>0.31958077600000001</v>
      </c>
      <c r="E75" s="49">
        <v>0.77388464400000001</v>
      </c>
      <c r="F75" s="54"/>
    </row>
    <row r="76" spans="1:6" x14ac:dyDescent="0.3">
      <c r="A76" s="83" t="s">
        <v>261</v>
      </c>
      <c r="B76" s="42">
        <v>2</v>
      </c>
      <c r="C76" s="49">
        <v>-0.102448768</v>
      </c>
      <c r="D76" s="49">
        <v>0.30030339099999998</v>
      </c>
      <c r="E76" s="49">
        <v>0.73298999399999998</v>
      </c>
      <c r="F76" s="54"/>
    </row>
    <row r="77" spans="1:6" x14ac:dyDescent="0.3">
      <c r="A77" s="83" t="s">
        <v>262</v>
      </c>
      <c r="B77" s="42">
        <v>2</v>
      </c>
      <c r="C77" s="49">
        <v>-0.10627160200000001</v>
      </c>
      <c r="D77" s="49">
        <v>0.38525038499999997</v>
      </c>
      <c r="E77" s="49">
        <v>0.78266271399999998</v>
      </c>
      <c r="F77" s="54"/>
    </row>
    <row r="78" spans="1:6" x14ac:dyDescent="0.3">
      <c r="A78" s="83" t="s">
        <v>263</v>
      </c>
      <c r="B78" s="42">
        <v>2</v>
      </c>
      <c r="C78" s="49">
        <v>-0.10943073</v>
      </c>
      <c r="D78" s="49">
        <v>0.25101259100000001</v>
      </c>
      <c r="E78" s="49">
        <v>0.66286783000000005</v>
      </c>
      <c r="F78" s="54"/>
    </row>
    <row r="79" spans="1:6" x14ac:dyDescent="0.3">
      <c r="A79" s="83" t="s">
        <v>264</v>
      </c>
      <c r="B79" s="42">
        <v>2</v>
      </c>
      <c r="C79" s="49">
        <v>-0.13199529099999999</v>
      </c>
      <c r="D79" s="49">
        <v>0.20034944499999999</v>
      </c>
      <c r="E79" s="49">
        <v>0.51000793300000002</v>
      </c>
      <c r="F79" s="54"/>
    </row>
    <row r="80" spans="1:6" x14ac:dyDescent="0.3">
      <c r="A80" s="83" t="s">
        <v>265</v>
      </c>
      <c r="B80" s="42">
        <v>2</v>
      </c>
      <c r="C80" s="49">
        <v>-0.13199529099999999</v>
      </c>
      <c r="D80" s="49">
        <v>0.20034944499999999</v>
      </c>
      <c r="E80" s="49">
        <v>0.51000793300000002</v>
      </c>
      <c r="F80" s="54"/>
    </row>
    <row r="81" spans="1:6" x14ac:dyDescent="0.3">
      <c r="A81" s="83" t="s">
        <v>266</v>
      </c>
      <c r="B81" s="42">
        <v>2</v>
      </c>
      <c r="C81" s="49">
        <v>-0.15294078899999999</v>
      </c>
      <c r="D81" s="49">
        <v>0.74325674799999997</v>
      </c>
      <c r="E81" s="49">
        <v>0.83696968500000002</v>
      </c>
      <c r="F81" s="54"/>
    </row>
    <row r="82" spans="1:6" x14ac:dyDescent="0.3">
      <c r="A82" s="83" t="s">
        <v>267</v>
      </c>
      <c r="B82" s="42">
        <v>2</v>
      </c>
      <c r="C82" s="49">
        <v>-0.15959132600000001</v>
      </c>
      <c r="D82" s="49">
        <v>0.28587718000000001</v>
      </c>
      <c r="E82" s="49">
        <v>0.57667275100000004</v>
      </c>
      <c r="F82" s="54"/>
    </row>
    <row r="83" spans="1:6" x14ac:dyDescent="0.3">
      <c r="A83" s="83" t="s">
        <v>268</v>
      </c>
      <c r="B83" s="42">
        <v>2</v>
      </c>
      <c r="C83" s="49">
        <v>-0.15959132600000001</v>
      </c>
      <c r="D83" s="49">
        <v>0.28587718000000001</v>
      </c>
      <c r="E83" s="49">
        <v>0.57667275100000004</v>
      </c>
      <c r="F83" s="54"/>
    </row>
    <row r="84" spans="1:6" x14ac:dyDescent="0.3">
      <c r="A84" s="83" t="s">
        <v>269</v>
      </c>
      <c r="B84" s="42">
        <v>2</v>
      </c>
      <c r="C84" s="49">
        <v>-0.15959132600000001</v>
      </c>
      <c r="D84" s="49">
        <v>0.28587718000000001</v>
      </c>
      <c r="E84" s="49">
        <v>0.57667275100000004</v>
      </c>
      <c r="F84" s="54"/>
    </row>
    <row r="85" spans="1:6" x14ac:dyDescent="0.3">
      <c r="A85" s="83" t="s">
        <v>270</v>
      </c>
      <c r="B85" s="42">
        <v>2</v>
      </c>
      <c r="C85" s="49">
        <v>-0.17375768799999999</v>
      </c>
      <c r="D85" s="49">
        <v>0.58483869600000005</v>
      </c>
      <c r="E85" s="49">
        <v>0.76638740800000005</v>
      </c>
      <c r="F85" s="54"/>
    </row>
    <row r="86" spans="1:6" x14ac:dyDescent="0.3">
      <c r="A86" s="83" t="s">
        <v>271</v>
      </c>
      <c r="B86" s="42">
        <v>2</v>
      </c>
      <c r="C86" s="49">
        <v>-0.19037398799999999</v>
      </c>
      <c r="D86" s="49">
        <v>0.19361050499999999</v>
      </c>
      <c r="E86" s="49">
        <v>0.32546799700000001</v>
      </c>
      <c r="F86" s="54"/>
    </row>
    <row r="87" spans="1:6" x14ac:dyDescent="0.3">
      <c r="A87" s="83" t="s">
        <v>272</v>
      </c>
      <c r="B87" s="42">
        <v>2</v>
      </c>
      <c r="C87" s="49">
        <v>-0.205820063</v>
      </c>
      <c r="D87" s="49">
        <v>0.57754267000000004</v>
      </c>
      <c r="E87" s="49">
        <v>0.72156196100000003</v>
      </c>
      <c r="F87" s="54"/>
    </row>
    <row r="88" spans="1:6" x14ac:dyDescent="0.3">
      <c r="A88" s="83" t="s">
        <v>273</v>
      </c>
      <c r="B88" s="42">
        <v>2</v>
      </c>
      <c r="C88" s="49">
        <v>-0.211570438</v>
      </c>
      <c r="D88" s="49">
        <v>0.200490785</v>
      </c>
      <c r="E88" s="49">
        <v>0.29130521599999998</v>
      </c>
      <c r="F88" s="54"/>
    </row>
    <row r="89" spans="1:6" x14ac:dyDescent="0.3">
      <c r="A89" s="83" t="s">
        <v>274</v>
      </c>
      <c r="B89" s="42">
        <v>2</v>
      </c>
      <c r="C89" s="49">
        <v>-0.30694169199999999</v>
      </c>
      <c r="D89" s="49">
        <v>0.30856044300000002</v>
      </c>
      <c r="E89" s="49">
        <v>0.31985599199999998</v>
      </c>
      <c r="F89" s="54"/>
    </row>
    <row r="90" spans="1:6" x14ac:dyDescent="0.3">
      <c r="A90" s="83" t="s">
        <v>275</v>
      </c>
      <c r="B90" s="42">
        <v>2</v>
      </c>
      <c r="C90" s="49">
        <v>-0.307279941</v>
      </c>
      <c r="D90" s="49">
        <v>0.31057456100000003</v>
      </c>
      <c r="E90" s="49">
        <v>0.32247145799999999</v>
      </c>
      <c r="F90" s="54"/>
    </row>
    <row r="91" spans="1:6" x14ac:dyDescent="0.3">
      <c r="A91" s="83" t="s">
        <v>276</v>
      </c>
      <c r="B91" s="42">
        <v>2</v>
      </c>
      <c r="C91" s="49">
        <v>-0.39860839999999997</v>
      </c>
      <c r="D91" s="49">
        <v>0.569488565</v>
      </c>
      <c r="E91" s="49">
        <v>0.48396414700000001</v>
      </c>
      <c r="F91" s="54"/>
    </row>
    <row r="92" spans="1:6" x14ac:dyDescent="0.3">
      <c r="A92" s="83" t="s">
        <v>277</v>
      </c>
      <c r="B92" s="42">
        <v>2</v>
      </c>
      <c r="C92" s="49">
        <v>-0.405524891</v>
      </c>
      <c r="D92" s="49">
        <v>0.29567059499999998</v>
      </c>
      <c r="E92" s="49">
        <v>0.17020579499999999</v>
      </c>
      <c r="F92" s="54"/>
    </row>
    <row r="93" spans="1:6" x14ac:dyDescent="0.3">
      <c r="A93" s="83" t="s">
        <v>278</v>
      </c>
      <c r="B93" s="42">
        <v>2</v>
      </c>
      <c r="C93" s="49">
        <v>-0.41135253100000002</v>
      </c>
      <c r="D93" s="49">
        <v>0.59052543599999996</v>
      </c>
      <c r="E93" s="49">
        <v>0.48606109400000003</v>
      </c>
      <c r="F93" s="54"/>
    </row>
    <row r="94" spans="1:6" x14ac:dyDescent="0.3">
      <c r="A94" s="83" t="s">
        <v>279</v>
      </c>
      <c r="B94" s="42">
        <v>2</v>
      </c>
      <c r="C94" s="49">
        <v>-0.48168939300000002</v>
      </c>
      <c r="D94" s="49">
        <v>0.29513652499999998</v>
      </c>
      <c r="E94" s="49">
        <v>0.102660512</v>
      </c>
      <c r="F94" s="54"/>
    </row>
    <row r="95" spans="1:6" x14ac:dyDescent="0.3">
      <c r="A95" s="83" t="s">
        <v>280</v>
      </c>
      <c r="B95" s="42">
        <v>2</v>
      </c>
      <c r="C95" s="49">
        <v>-0.49470572899999998</v>
      </c>
      <c r="D95" s="49">
        <v>0.45073009200000003</v>
      </c>
      <c r="E95" s="49">
        <v>0.27239433299999999</v>
      </c>
      <c r="F95" s="54"/>
    </row>
    <row r="96" spans="1:6" x14ac:dyDescent="0.3">
      <c r="A96" s="83" t="s">
        <v>281</v>
      </c>
      <c r="B96" s="42">
        <v>2</v>
      </c>
      <c r="C96" s="49">
        <v>-0.50658322099999997</v>
      </c>
      <c r="D96" s="49">
        <v>0.42847738299999999</v>
      </c>
      <c r="E96" s="49">
        <v>0.23709185899999999</v>
      </c>
      <c r="F96" s="54"/>
    </row>
    <row r="97" spans="1:6" x14ac:dyDescent="0.3">
      <c r="A97" s="83" t="s">
        <v>282</v>
      </c>
      <c r="B97" s="42">
        <v>2</v>
      </c>
      <c r="C97" s="49">
        <v>-0.56111466899999995</v>
      </c>
      <c r="D97" s="49">
        <v>0.55915880299999998</v>
      </c>
      <c r="E97" s="49">
        <v>0.315620703</v>
      </c>
      <c r="F97" s="54"/>
    </row>
    <row r="98" spans="1:6" x14ac:dyDescent="0.3">
      <c r="A98" s="83" t="s">
        <v>283</v>
      </c>
      <c r="B98" s="42">
        <v>2</v>
      </c>
      <c r="C98" s="49">
        <v>-0.56111466899999995</v>
      </c>
      <c r="D98" s="49">
        <v>0.55915880299999998</v>
      </c>
      <c r="E98" s="49">
        <v>0.315620703</v>
      </c>
      <c r="F98" s="54"/>
    </row>
    <row r="99" spans="1:6" x14ac:dyDescent="0.3">
      <c r="A99" s="83" t="s">
        <v>284</v>
      </c>
      <c r="B99" s="42">
        <v>2</v>
      </c>
      <c r="C99" s="49">
        <v>-0.69859494300000002</v>
      </c>
      <c r="D99" s="49">
        <v>0.51468077800000001</v>
      </c>
      <c r="E99" s="49">
        <v>0.174674354</v>
      </c>
      <c r="F99" s="54"/>
    </row>
    <row r="100" spans="1:6" x14ac:dyDescent="0.3">
      <c r="A100" s="83" t="s">
        <v>285</v>
      </c>
      <c r="B100" s="42">
        <v>2</v>
      </c>
      <c r="C100" s="49">
        <v>-0.87149628300000004</v>
      </c>
      <c r="D100" s="49">
        <v>0.80128165799999995</v>
      </c>
      <c r="E100" s="49">
        <v>0.27675941100000001</v>
      </c>
      <c r="F100" s="54"/>
    </row>
    <row r="101" spans="1:6" ht="14.5" thickBot="1" x14ac:dyDescent="0.35">
      <c r="A101" s="84" t="s">
        <v>286</v>
      </c>
      <c r="B101" s="43">
        <v>2</v>
      </c>
      <c r="C101" s="50">
        <v>-0.88563797499999997</v>
      </c>
      <c r="D101" s="50">
        <v>0.744270231</v>
      </c>
      <c r="E101" s="50">
        <v>0.234069417</v>
      </c>
      <c r="F101" s="54"/>
    </row>
    <row r="214" spans="1:18" ht="14.5" thickBot="1" x14ac:dyDescent="0.35"/>
    <row r="215" spans="1:18" x14ac:dyDescent="0.3">
      <c r="A215" s="97"/>
      <c r="B215" s="89"/>
      <c r="C215" s="89"/>
      <c r="D215" s="89"/>
      <c r="E215" s="89"/>
      <c r="F215" s="89"/>
      <c r="G215" s="89"/>
      <c r="H215" s="89"/>
      <c r="I215" s="89"/>
      <c r="J215" s="89"/>
      <c r="K215" s="99"/>
      <c r="L215" s="59"/>
      <c r="M215" s="57"/>
      <c r="N215" s="57"/>
      <c r="O215" s="57"/>
      <c r="P215" s="57"/>
      <c r="Q215" s="57"/>
      <c r="R215" s="57"/>
    </row>
    <row r="216" spans="1:18" x14ac:dyDescent="0.3">
      <c r="A216" s="98"/>
      <c r="B216" s="59"/>
      <c r="C216" s="59"/>
      <c r="D216" s="64"/>
      <c r="E216" s="64"/>
      <c r="F216" s="64"/>
      <c r="G216" s="64"/>
      <c r="H216" s="64"/>
      <c r="I216" s="64"/>
      <c r="J216" s="64"/>
      <c r="K216" s="65"/>
      <c r="L216" s="59"/>
      <c r="M216" s="57"/>
      <c r="N216" s="57"/>
      <c r="O216" s="57"/>
      <c r="P216" s="57"/>
      <c r="Q216" s="57"/>
      <c r="R216" s="57"/>
    </row>
    <row r="217" spans="1:18" s="54" customFormat="1" x14ac:dyDescent="0.3">
      <c r="A217" s="68"/>
      <c r="B217" s="70"/>
      <c r="C217" s="70"/>
      <c r="D217" s="69"/>
      <c r="E217" s="69"/>
      <c r="F217" s="69"/>
      <c r="G217" s="69"/>
      <c r="H217" s="69"/>
      <c r="I217" s="69"/>
      <c r="J217" s="70"/>
      <c r="K217" s="70"/>
      <c r="L217" s="73"/>
      <c r="M217" s="67"/>
      <c r="N217" s="67"/>
      <c r="O217" s="67"/>
      <c r="P217" s="67"/>
      <c r="Q217" s="67"/>
      <c r="R217" s="67"/>
    </row>
    <row r="218" spans="1:18" s="54" customFormat="1" x14ac:dyDescent="0.3">
      <c r="A218" s="34"/>
      <c r="B218" s="37"/>
      <c r="C218" s="37"/>
      <c r="D218" s="66"/>
      <c r="E218" s="66"/>
      <c r="F218" s="66"/>
      <c r="G218" s="66"/>
      <c r="H218" s="66"/>
      <c r="I218" s="66"/>
      <c r="J218" s="37"/>
      <c r="K218" s="37"/>
      <c r="L218" s="73"/>
      <c r="M218" s="67"/>
      <c r="N218" s="67"/>
      <c r="O218" s="67"/>
      <c r="P218" s="67"/>
      <c r="Q218" s="67"/>
      <c r="R218" s="67"/>
    </row>
    <row r="219" spans="1:18" s="54" customFormat="1" x14ac:dyDescent="0.3">
      <c r="A219" s="34"/>
      <c r="B219" s="45"/>
      <c r="C219" s="45"/>
      <c r="D219" s="37"/>
      <c r="E219" s="37"/>
      <c r="F219" s="37"/>
      <c r="G219" s="37"/>
      <c r="H219" s="37"/>
      <c r="I219" s="37"/>
      <c r="J219" s="37"/>
      <c r="K219" s="38"/>
      <c r="L219" s="37"/>
      <c r="M219" s="67"/>
      <c r="N219" s="67"/>
      <c r="O219" s="67"/>
      <c r="P219" s="67"/>
      <c r="Q219" s="67"/>
      <c r="R219" s="67"/>
    </row>
    <row r="220" spans="1:18" s="63" customFormat="1" ht="14.5" thickBot="1" x14ac:dyDescent="0.35">
      <c r="A220" s="35"/>
      <c r="B220" s="37"/>
      <c r="C220" s="39"/>
      <c r="D220" s="39"/>
      <c r="E220" s="37"/>
      <c r="F220" s="37"/>
      <c r="G220" s="37"/>
      <c r="H220" s="39"/>
      <c r="I220" s="37"/>
      <c r="J220" s="39"/>
      <c r="K220" s="40"/>
      <c r="L220" s="61"/>
      <c r="M220" s="62"/>
      <c r="N220" s="62"/>
      <c r="O220" s="62"/>
      <c r="P220" s="62"/>
      <c r="Q220" s="62"/>
      <c r="R220" s="62"/>
    </row>
  </sheetData>
  <mergeCells count="6">
    <mergeCell ref="J215:K215"/>
    <mergeCell ref="A215:A216"/>
    <mergeCell ref="B215:C215"/>
    <mergeCell ref="D215:E215"/>
    <mergeCell ref="F215:G215"/>
    <mergeCell ref="H215:I2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Table 1</vt:lpstr>
      <vt:lpstr>eTable 1</vt:lpstr>
      <vt:lpstr>eTable 2</vt:lpstr>
      <vt:lpstr>eTable 3</vt:lpstr>
      <vt:lpstr>eTable 4</vt:lpstr>
      <vt:lpstr>eTable 5</vt:lpstr>
      <vt:lpstr>'eTable 4'!Print_Area</vt:lpstr>
      <vt:lpstr>'eTable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2021-05-14T02:32:34Z</dcterms:modified>
</cp:coreProperties>
</file>