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/>
  <mc:AlternateContent xmlns:mc="http://schemas.openxmlformats.org/markup-compatibility/2006">
    <mc:Choice Requires="x15">
      <x15ac:absPath xmlns:x15ac="http://schemas.microsoft.com/office/spreadsheetml/2010/11/ac" url="/Volumes/TMA/U of A/WORK 10 (AMR Call)/Paper/2rd revision/"/>
    </mc:Choice>
  </mc:AlternateContent>
  <xr:revisionPtr revIDLastSave="0" documentId="13_ncr:1_{600EF1B0-552C-E047-AE4D-E71CE5E3789F}" xr6:coauthVersionLast="45" xr6:coauthVersionMax="45" xr10:uidLastSave="{00000000-0000-0000-0000-000000000000}"/>
  <bookViews>
    <workbookView xWindow="1000" yWindow="460" windowWidth="28800" windowHeight="13700" activeTab="5" xr2:uid="{00000000-000D-0000-FFFF-FFFF00000000}"/>
  </bookViews>
  <sheets>
    <sheet name="Contents" sheetId="10" r:id="rId1"/>
    <sheet name="Table S1" sheetId="2" r:id="rId2"/>
    <sheet name="Table S2" sheetId="5" r:id="rId3"/>
    <sheet name="Table S3" sheetId="11" r:id="rId4"/>
    <sheet name="Table S4" sheetId="19" r:id="rId5"/>
    <sheet name="Table S5" sheetId="2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9" l="1"/>
  <c r="D11" i="19"/>
  <c r="C11" i="19"/>
</calcChain>
</file>

<file path=xl/sharedStrings.xml><?xml version="1.0" encoding="utf-8"?>
<sst xmlns="http://schemas.openxmlformats.org/spreadsheetml/2006/main" count="426" uniqueCount="214">
  <si>
    <t>Supporting Information-Tables</t>
  </si>
  <si>
    <t> Contents</t>
  </si>
  <si>
    <t>KC</t>
  </si>
  <si>
    <t>AN</t>
  </si>
  <si>
    <t>CH</t>
  </si>
  <si>
    <t>0.1921a</t>
  </si>
  <si>
    <t>0.1187b</t>
  </si>
  <si>
    <t>0.1686ab</t>
  </si>
  <si>
    <t>0.6019b</t>
  </si>
  <si>
    <t>0.8351a</t>
  </si>
  <si>
    <t>0.0068ab</t>
  </si>
  <si>
    <t>0.0051b</t>
  </si>
  <si>
    <t>Aminoglycoside</t>
  </si>
  <si>
    <t>Bacitracin</t>
  </si>
  <si>
    <t>Beta-lactam</t>
  </si>
  <si>
    <t>Chloramphenicol</t>
  </si>
  <si>
    <t>Fosfomycin</t>
  </si>
  <si>
    <t>Rifamycin</t>
  </si>
  <si>
    <t>Sulfonamide</t>
  </si>
  <si>
    <t>Tetracycline</t>
  </si>
  <si>
    <t>Vancomycin</t>
  </si>
  <si>
    <t>MLS</t>
  </si>
  <si>
    <t>MDR</t>
  </si>
  <si>
    <t>SEM</t>
  </si>
  <si>
    <t>&lt;0.001</t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</si>
  <si>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>-value</t>
    </r>
  </si>
  <si>
    <t>Total</t>
  </si>
  <si>
    <t>Observed in number of animals</t>
  </si>
  <si>
    <t>Breed</t>
  </si>
  <si>
    <t>RFI</t>
  </si>
  <si>
    <t>Breed × RFI</t>
  </si>
  <si>
    <t>High RFI</t>
  </si>
  <si>
    <t>Low RFI</t>
  </si>
  <si>
    <t>Copies per 16S rRNA gene</t>
  </si>
  <si>
    <t>0.6560ab</t>
  </si>
  <si>
    <t>0.0080a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</si>
  <si>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</t>
    </r>
  </si>
  <si>
    <t>aadA</t>
  </si>
  <si>
    <t>aadE</t>
  </si>
  <si>
    <t>ant(9)-I</t>
  </si>
  <si>
    <t>bacA</t>
  </si>
  <si>
    <t>ermA</t>
  </si>
  <si>
    <t>ermB</t>
  </si>
  <si>
    <t>ermG</t>
  </si>
  <si>
    <t>lsa</t>
  </si>
  <si>
    <t>mefA</t>
  </si>
  <si>
    <t>vatB</t>
  </si>
  <si>
    <t>tet32</t>
  </si>
  <si>
    <t>tet35</t>
  </si>
  <si>
    <t>tet37</t>
  </si>
  <si>
    <t>tet40</t>
  </si>
  <si>
    <t>tet44</t>
  </si>
  <si>
    <t>tetM</t>
  </si>
  <si>
    <t>tetO</t>
  </si>
  <si>
    <t>tetQ</t>
  </si>
  <si>
    <t>tetW</t>
  </si>
  <si>
    <t>vanG</t>
  </si>
  <si>
    <t>vanR</t>
  </si>
  <si>
    <t>vanS</t>
  </si>
  <si>
    <t>0.0384a</t>
  </si>
  <si>
    <t>0.0272b</t>
  </si>
  <si>
    <t>0.0243b</t>
  </si>
  <si>
    <t>0.0392a</t>
  </si>
  <si>
    <t>0.0366a</t>
  </si>
  <si>
    <t>0.0066b</t>
  </si>
  <si>
    <t>0.0056b</t>
  </si>
  <si>
    <t>0.0107a</t>
  </si>
  <si>
    <t>0.0242a</t>
  </si>
  <si>
    <t>0.0236ab</t>
  </si>
  <si>
    <t>0.0175b</t>
  </si>
  <si>
    <t>0.6222a</t>
  </si>
  <si>
    <t>0.4390b</t>
  </si>
  <si>
    <t>0.4851ab</t>
  </si>
  <si>
    <t>0.1238a</t>
  </si>
  <si>
    <t>0.0731b</t>
  </si>
  <si>
    <t>0.1225a</t>
  </si>
  <si>
    <t>3.2177a</t>
  </si>
  <si>
    <t>2.7487b</t>
  </si>
  <si>
    <t>3.3726a</t>
  </si>
  <si>
    <t>0.0162b</t>
  </si>
  <si>
    <t>0.1333a</t>
  </si>
  <si>
    <t>0.1020ab</t>
  </si>
  <si>
    <t>0.0892b</t>
  </si>
  <si>
    <t>ermF</t>
  </si>
  <si>
    <t>macB</t>
  </si>
  <si>
    <t>mphB</t>
  </si>
  <si>
    <t>vatE</t>
  </si>
  <si>
    <t>acrB</t>
  </si>
  <si>
    <t>ABC_transporter</t>
  </si>
  <si>
    <t>transporter</t>
  </si>
  <si>
    <t>tetL</t>
  </si>
  <si>
    <t>tetX</t>
  </si>
  <si>
    <t>resistance_protein</t>
  </si>
  <si>
    <t>vanY</t>
  </si>
  <si>
    <t>aad(6)</t>
  </si>
  <si>
    <t>aph(3''')-III</t>
  </si>
  <si>
    <t>aph(3'')-I</t>
  </si>
  <si>
    <t>aph(6)-I</t>
  </si>
  <si>
    <t>streptomycin resistance protein</t>
  </si>
  <si>
    <t>bcrA</t>
  </si>
  <si>
    <t>class A beta-lactamase</t>
  </si>
  <si>
    <t>metallo-beta-lactamase</t>
  </si>
  <si>
    <t>fosB</t>
  </si>
  <si>
    <t>ermC</t>
  </si>
  <si>
    <t>lnuA</t>
  </si>
  <si>
    <t>mexB</t>
  </si>
  <si>
    <t>rifampin monooxygenase</t>
  </si>
  <si>
    <t>sul1</t>
  </si>
  <si>
    <t>sul2</t>
  </si>
  <si>
    <t>vanA</t>
  </si>
  <si>
    <t>vanH</t>
  </si>
  <si>
    <t>vanX</t>
  </si>
  <si>
    <t>0.0055a</t>
  </si>
  <si>
    <t>0.0041b</t>
  </si>
  <si>
    <t>0.0043ab</t>
  </si>
  <si>
    <t>0.0104a</t>
  </si>
  <si>
    <t>0.0074ab</t>
  </si>
  <si>
    <t>0.0058b</t>
  </si>
  <si>
    <t>0.0001b</t>
  </si>
  <si>
    <t>0.0030b</t>
  </si>
  <si>
    <t>0.0058a</t>
  </si>
  <si>
    <t>0.0059a</t>
  </si>
  <si>
    <t>0.0077b</t>
  </si>
  <si>
    <t>0.0104ab</t>
  </si>
  <si>
    <t>0.0103a</t>
  </si>
  <si>
    <t>0.0250a</t>
  </si>
  <si>
    <t>0.0149b</t>
  </si>
  <si>
    <t>0.02449a</t>
  </si>
  <si>
    <t>0.0279a</t>
  </si>
  <si>
    <t>0.0215ab</t>
  </si>
  <si>
    <t>0.0191b</t>
  </si>
  <si>
    <t>0.0002b</t>
  </si>
  <si>
    <t>0.0006a</t>
  </si>
  <si>
    <t>0.0116a</t>
  </si>
  <si>
    <t>0.0317a</t>
  </si>
  <si>
    <t>aac(6')-I</t>
  </si>
  <si>
    <t>CfxA3</t>
  </si>
  <si>
    <t>marR</t>
  </si>
  <si>
    <t>norA</t>
  </si>
  <si>
    <t>vanW</t>
  </si>
  <si>
    <t>4.1326a</t>
  </si>
  <si>
    <t>3.5391b</t>
  </si>
  <si>
    <t>4.4628a</t>
  </si>
  <si>
    <t>aacA-aphD</t>
  </si>
  <si>
    <t>EmrB/QacA</t>
  </si>
  <si>
    <t>0.0007a</t>
  </si>
  <si>
    <t>0.0003b</t>
  </si>
  <si>
    <t>0.0037a</t>
  </si>
  <si>
    <t>0.0018b</t>
  </si>
  <si>
    <t>0.0033ab</t>
  </si>
  <si>
    <t>0.0024a</t>
  </si>
  <si>
    <t>0.0014a*</t>
  </si>
  <si>
    <t>0.0009b*</t>
  </si>
  <si>
    <t>0.0005b</t>
  </si>
  <si>
    <t>0.0008b*</t>
  </si>
  <si>
    <t>0.0027b</t>
  </si>
  <si>
    <t>0.0050a</t>
  </si>
  <si>
    <t>0.0036ab</t>
  </si>
  <si>
    <t>0.0007a*</t>
  </si>
  <si>
    <t>0.0003b*</t>
  </si>
  <si>
    <t>0.0003ab</t>
  </si>
  <si>
    <t>0.0036a</t>
  </si>
  <si>
    <t>0.0032a</t>
  </si>
  <si>
    <t>0.0016b</t>
  </si>
  <si>
    <t>0.0004a</t>
  </si>
  <si>
    <t>0.0021a</t>
  </si>
  <si>
    <t>0.0009b</t>
  </si>
  <si>
    <t>0.0015a</t>
  </si>
  <si>
    <t>0.0008a</t>
  </si>
  <si>
    <t>0.0012ab</t>
  </si>
  <si>
    <t>0.0006b</t>
  </si>
  <si>
    <t>0.0004b</t>
  </si>
  <si>
    <t>cat</t>
  </si>
  <si>
    <t>0.0010a</t>
  </si>
  <si>
    <t>0.0006ab</t>
  </si>
  <si>
    <t>Polymyxin</t>
  </si>
  <si>
    <t>blaR1</t>
  </si>
  <si>
    <t>adeJ</t>
  </si>
  <si>
    <t>major_facilitator_superfamily_transporter</t>
  </si>
  <si>
    <t>mdtB</t>
  </si>
  <si>
    <t>arnA</t>
  </si>
  <si>
    <t>tetS</t>
  </si>
  <si>
    <t>0.0002a</t>
  </si>
  <si>
    <t>0.00005b</t>
  </si>
  <si>
    <t>0.0005a</t>
  </si>
  <si>
    <t>0.0023a</t>
  </si>
  <si>
    <t>0.0007b</t>
  </si>
  <si>
    <t>0.00005c</t>
  </si>
  <si>
    <t>0.0003a</t>
  </si>
  <si>
    <t>0.00004b</t>
  </si>
  <si>
    <t>0.0001a</t>
  </si>
  <si>
    <t>0.00003b</t>
  </si>
  <si>
    <t>0.00006b</t>
  </si>
  <si>
    <t>0.0009a</t>
  </si>
  <si>
    <t>0.0014a</t>
  </si>
  <si>
    <t>-</t>
  </si>
  <si>
    <t>ppm: number of ARGs sequence in one million sequence</t>
  </si>
  <si>
    <t>ppm</t>
  </si>
  <si>
    <t>Breeds</t>
  </si>
  <si>
    <t>ANG</t>
  </si>
  <si>
    <t>Class</t>
  </si>
  <si>
    <t>ARG</t>
  </si>
  <si>
    <t>Table S1. Abundance of antimicrobial resistant genes (ARGs) in 48 rumen metagenomes</t>
  </si>
  <si>
    <t>Table S2. Abundance of antimicrobial resistant genes (ARGs) detected in 48 rumen metatranscriptomes</t>
  </si>
  <si>
    <t>Table S3. Abundance of plasmid-associated antimicrobial resistant genes (ARGs) in 48 rumen metagenomes</t>
  </si>
  <si>
    <t>Table S4. Abundance of plasmid-associated antimicrobial resistant genes (ARGs) detected in 48 rumen metatranscriptomes</t>
  </si>
  <si>
    <t xml:space="preserve">Table S3. Abundance of plasmid-associated antimicrobial resistant genes (ARGs) in 48 rumen metagenomes																		</t>
  </si>
  <si>
    <t>Item</t>
  </si>
  <si>
    <t>Total active bacteria</t>
  </si>
  <si>
    <t>Log-transfored copy number</t>
  </si>
  <si>
    <t>9.52b</t>
  </si>
  <si>
    <t>11.02a</t>
  </si>
  <si>
    <t>10.63a</t>
  </si>
  <si>
    <t>Table S5. Log-transformed copy number of total active bacteria in 48 rumen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</si>
</sst>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000"/>
    <numFmt numFmtId="167" formatCode="0.000"/>
  </numFmts>
  <fonts count="17" x14ac:knownFonts="1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11" fillId="2" borderId="4" applyNumberFormat="0" applyFont="0" applyAlignment="0" applyProtection="0">
      <alignment vertical="center"/>
    </xf>
    <xf numFmtId="0" fontId="11" fillId="0" borderId="0">
      <alignment vertical="center"/>
    </xf>
  </cellStyleXfs>
  <cellXfs count="160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2" xfId="0" applyFont="1" applyFill="1" applyBorder="1"/>
    <xf numFmtId="165" fontId="1" fillId="0" borderId="2" xfId="0" applyNumberFormat="1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0" fontId="11" fillId="0" borderId="0" xfId="0" applyFont="1"/>
    <xf numFmtId="0" fontId="6" fillId="0" borderId="0" xfId="0" applyFont="1" applyFill="1"/>
    <xf numFmtId="0" fontId="6" fillId="0" borderId="0" xfId="0" applyFont="1" applyFill="1" applyBorder="1"/>
    <xf numFmtId="165" fontId="8" fillId="0" borderId="0" xfId="0" applyNumberFormat="1" applyFont="1" applyFill="1" applyAlignment="1">
      <alignment horizontal="center"/>
    </xf>
    <xf numFmtId="0" fontId="6" fillId="0" borderId="0" xfId="0" applyFont="1" applyBorder="1"/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" fillId="0" borderId="0" xfId="0" applyFont="1" applyFill="1" applyAlignment="1">
      <alignment horizontal="left"/>
    </xf>
    <xf numFmtId="164" fontId="1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1" fillId="0" borderId="0" xfId="0" applyFont="1" applyFill="1"/>
    <xf numFmtId="16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/>
    <xf numFmtId="166" fontId="1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165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7" fontId="1" fillId="3" borderId="0" xfId="0" applyNumberFormat="1" applyFont="1" applyFill="1" applyAlignment="1">
      <alignment horizontal="center"/>
    </xf>
    <xf numFmtId="0" fontId="6" fillId="3" borderId="0" xfId="0" applyFont="1" applyFill="1"/>
    <xf numFmtId="167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65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3" fillId="0" borderId="0" xfId="0" applyFont="1" applyBorder="1"/>
    <xf numFmtId="0" fontId="5" fillId="0" borderId="2" xfId="0" applyFont="1" applyBorder="1"/>
    <xf numFmtId="0" fontId="11" fillId="0" borderId="0" xfId="0" applyFont="1" applyBorder="1"/>
    <xf numFmtId="0" fontId="5" fillId="3" borderId="0" xfId="0" applyFont="1" applyFill="1" applyAlignment="1">
      <alignment horizontal="left"/>
    </xf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166" fontId="1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3" borderId="0" xfId="0" applyFont="1" applyFill="1"/>
    <xf numFmtId="166" fontId="11" fillId="0" borderId="0" xfId="0" applyNumberFormat="1" applyFont="1" applyFill="1"/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center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0" fontId="16" fillId="0" borderId="0" xfId="0" applyFont="1" applyBorder="1"/>
    <xf numFmtId="0" fontId="14" fillId="0" borderId="8" xfId="0" applyFont="1" applyBorder="1" applyAlignment="1">
      <alignment horizontal="center" vertical="center" wrapText="1" readingOrder="1"/>
    </xf>
    <xf numFmtId="167" fontId="14" fillId="0" borderId="8" xfId="0" applyNumberFormat="1" applyFont="1" applyBorder="1" applyAlignment="1">
      <alignment horizontal="center" vertical="center" wrapText="1" readingOrder="1"/>
    </xf>
    <xf numFmtId="167" fontId="14" fillId="0" borderId="2" xfId="0" applyNumberFormat="1" applyFont="1" applyBorder="1" applyAlignment="1">
      <alignment horizontal="center" vertical="center"/>
    </xf>
    <xf numFmtId="0" fontId="0" fillId="0" borderId="2" xfId="0" applyBorder="1"/>
    <xf numFmtId="2" fontId="14" fillId="0" borderId="2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</cellXfs>
  <cellStyles count="3">
    <cellStyle name="Normal" xfId="0" builtinId="0"/>
    <cellStyle name="常规 2" xfId="2" xr:uid="{00000000-0005-0000-0000-000032000000}"/>
    <cellStyle name="注释 2" xfId="1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W12"/>
  <sheetViews>
    <sheetView workbookViewId="0">
      <selection activeCell="G21" sqref="G21"/>
    </sheetView>
  </sheetViews>
  <sheetFormatPr baseColWidth="10" defaultColWidth="9" defaultRowHeight="16" x14ac:dyDescent="0.2"/>
  <cols>
    <col min="1" max="16384" width="9" style="4"/>
  </cols>
  <sheetData>
    <row r="1" spans="5:23" ht="18" x14ac:dyDescent="0.2">
      <c r="E1" s="5"/>
      <c r="F1" s="6" t="s">
        <v>0</v>
      </c>
    </row>
    <row r="3" spans="5:23" x14ac:dyDescent="0.2">
      <c r="G3" s="7" t="s">
        <v>1</v>
      </c>
    </row>
    <row r="4" spans="5:23" x14ac:dyDescent="0.2">
      <c r="E4" s="119" t="s">
        <v>202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5:23" x14ac:dyDescent="0.2">
      <c r="G5" s="7"/>
    </row>
    <row r="6" spans="5:23" x14ac:dyDescent="0.2">
      <c r="E6" s="120" t="s">
        <v>203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8" spans="5:23" x14ac:dyDescent="0.2">
      <c r="E8" s="120" t="s">
        <v>204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10" spans="5:23" x14ac:dyDescent="0.2">
      <c r="E10" s="88" t="s">
        <v>205</v>
      </c>
    </row>
    <row r="12" spans="5:23" x14ac:dyDescent="0.2">
      <c r="E12" s="88" t="s">
        <v>213</v>
      </c>
    </row>
  </sheetData>
  <mergeCells count="3">
    <mergeCell ref="E4:R4"/>
    <mergeCell ref="E6:T6"/>
    <mergeCell ref="E8:W8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2"/>
  <sheetViews>
    <sheetView zoomScaleNormal="100" workbookViewId="0">
      <selection activeCell="C24" sqref="C24"/>
    </sheetView>
  </sheetViews>
  <sheetFormatPr baseColWidth="10" defaultColWidth="9" defaultRowHeight="15" x14ac:dyDescent="0.2"/>
  <cols>
    <col min="1" max="1" width="16" style="62" bestFit="1" customWidth="1"/>
    <col min="2" max="2" width="31" style="16" bestFit="1" customWidth="1"/>
    <col min="3" max="3" width="8.6640625" style="60" bestFit="1" customWidth="1"/>
    <col min="4" max="4" width="8.5" style="60" bestFit="1" customWidth="1"/>
    <col min="5" max="5" width="8.33203125" style="60" customWidth="1"/>
    <col min="6" max="6" width="1.83203125" style="60" customWidth="1"/>
    <col min="7" max="7" width="9.1640625" style="60" customWidth="1"/>
    <col min="8" max="8" width="9.33203125" style="60" customWidth="1"/>
    <col min="9" max="9" width="8.33203125" style="60" customWidth="1"/>
    <col min="10" max="10" width="2" style="60" customWidth="1"/>
    <col min="11" max="12" width="11.33203125" style="60" customWidth="1"/>
    <col min="13" max="13" width="2.1640625" style="60" customWidth="1"/>
    <col min="14" max="14" width="13.6640625" style="60" customWidth="1"/>
    <col min="15" max="15" width="13" style="60" customWidth="1"/>
    <col min="16" max="16" width="1.83203125" style="60" customWidth="1"/>
    <col min="17" max="17" width="11" style="70" customWidth="1"/>
    <col min="18" max="18" width="11" style="60" customWidth="1"/>
    <col min="19" max="19" width="11.5" style="60" customWidth="1"/>
    <col min="20" max="20" width="12.5" style="60" customWidth="1"/>
    <col min="21" max="16384" width="9" style="62"/>
  </cols>
  <sheetData>
    <row r="1" spans="1:20" x14ac:dyDescent="0.2">
      <c r="A1" s="123" t="s">
        <v>202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S1" s="62"/>
      <c r="T1" s="62"/>
    </row>
    <row r="2" spans="1:20" x14ac:dyDescent="0.2">
      <c r="A2" s="124" t="s">
        <v>200</v>
      </c>
      <c r="B2" s="124" t="s">
        <v>201</v>
      </c>
      <c r="C2" s="122" t="s">
        <v>33</v>
      </c>
      <c r="D2" s="122"/>
      <c r="E2" s="122"/>
      <c r="F2" s="61"/>
      <c r="G2" s="122" t="s">
        <v>27</v>
      </c>
      <c r="H2" s="122"/>
      <c r="I2" s="122"/>
      <c r="J2" s="61"/>
      <c r="K2" s="122" t="s">
        <v>33</v>
      </c>
      <c r="L2" s="122"/>
      <c r="M2" s="61"/>
      <c r="N2" s="122" t="s">
        <v>27</v>
      </c>
      <c r="O2" s="122"/>
      <c r="P2" s="61"/>
      <c r="Q2" s="126" t="s">
        <v>23</v>
      </c>
      <c r="R2" s="121" t="s">
        <v>36</v>
      </c>
      <c r="S2" s="121"/>
      <c r="T2" s="121"/>
    </row>
    <row r="3" spans="1:20" x14ac:dyDescent="0.2">
      <c r="A3" s="125"/>
      <c r="B3" s="125"/>
      <c r="C3" s="55" t="s">
        <v>2</v>
      </c>
      <c r="D3" s="55" t="s">
        <v>3</v>
      </c>
      <c r="E3" s="55" t="s">
        <v>4</v>
      </c>
      <c r="F3" s="55"/>
      <c r="G3" s="55" t="s">
        <v>2</v>
      </c>
      <c r="H3" s="55" t="s">
        <v>3</v>
      </c>
      <c r="I3" s="55" t="s">
        <v>4</v>
      </c>
      <c r="J3" s="55"/>
      <c r="K3" s="55" t="s">
        <v>31</v>
      </c>
      <c r="L3" s="55" t="s">
        <v>32</v>
      </c>
      <c r="M3" s="55"/>
      <c r="N3" s="55" t="s">
        <v>31</v>
      </c>
      <c r="O3" s="55" t="s">
        <v>32</v>
      </c>
      <c r="P3" s="55"/>
      <c r="Q3" s="127"/>
      <c r="R3" s="71" t="s">
        <v>28</v>
      </c>
      <c r="S3" s="71" t="s">
        <v>29</v>
      </c>
      <c r="T3" s="71" t="s">
        <v>30</v>
      </c>
    </row>
    <row r="4" spans="1:20" x14ac:dyDescent="0.2">
      <c r="A4" s="77" t="s">
        <v>12</v>
      </c>
      <c r="B4" s="78"/>
      <c r="C4" s="79" t="s">
        <v>5</v>
      </c>
      <c r="D4" s="79" t="s">
        <v>6</v>
      </c>
      <c r="E4" s="79" t="s">
        <v>7</v>
      </c>
      <c r="F4" s="79"/>
      <c r="G4" s="80">
        <v>16</v>
      </c>
      <c r="H4" s="80">
        <v>16</v>
      </c>
      <c r="I4" s="80">
        <v>16</v>
      </c>
      <c r="J4" s="79"/>
      <c r="K4" s="79">
        <v>0.15144895950000001</v>
      </c>
      <c r="L4" s="79">
        <v>0.16815418900000001</v>
      </c>
      <c r="M4" s="79"/>
      <c r="N4" s="80">
        <v>24</v>
      </c>
      <c r="O4" s="80">
        <v>24</v>
      </c>
      <c r="P4" s="79"/>
      <c r="Q4" s="81">
        <v>1.1849127849613967E-2</v>
      </c>
      <c r="R4" s="82">
        <v>0.04</v>
      </c>
      <c r="S4" s="82">
        <v>0.64</v>
      </c>
      <c r="T4" s="82">
        <v>0.51900000000000002</v>
      </c>
    </row>
    <row r="5" spans="1:20" x14ac:dyDescent="0.2">
      <c r="A5" s="59"/>
      <c r="B5" s="34" t="s">
        <v>135</v>
      </c>
      <c r="C5" s="17" t="s">
        <v>168</v>
      </c>
      <c r="D5" s="17" t="s">
        <v>146</v>
      </c>
      <c r="E5" s="17" t="s">
        <v>169</v>
      </c>
      <c r="F5" s="62"/>
      <c r="G5" s="45">
        <v>14</v>
      </c>
      <c r="H5" s="45">
        <v>6</v>
      </c>
      <c r="I5" s="45">
        <v>6</v>
      </c>
      <c r="J5" s="17"/>
      <c r="K5" s="17">
        <v>9.4723033333333345E-4</v>
      </c>
      <c r="L5" s="17">
        <v>5.4545016666666675E-4</v>
      </c>
      <c r="M5" s="62"/>
      <c r="N5" s="45">
        <v>11</v>
      </c>
      <c r="O5" s="45">
        <v>15</v>
      </c>
      <c r="P5" s="17"/>
      <c r="Q5" s="49">
        <v>3.4158536555790506E-4</v>
      </c>
      <c r="R5" s="47">
        <v>3.1E-2</v>
      </c>
      <c r="S5" s="47">
        <v>0.499</v>
      </c>
      <c r="T5" s="47">
        <v>0.248</v>
      </c>
    </row>
    <row r="6" spans="1:20" x14ac:dyDescent="0.2">
      <c r="A6" s="59"/>
      <c r="B6" s="34" t="s">
        <v>94</v>
      </c>
      <c r="C6" s="17">
        <v>3.0281743750000002E-4</v>
      </c>
      <c r="D6" s="17">
        <v>3.1255518749999996E-4</v>
      </c>
      <c r="E6" s="17">
        <v>4.0594725000000007E-4</v>
      </c>
      <c r="F6" s="62"/>
      <c r="G6" s="45">
        <v>12</v>
      </c>
      <c r="H6" s="45">
        <v>12</v>
      </c>
      <c r="I6" s="45">
        <v>11</v>
      </c>
      <c r="J6" s="17"/>
      <c r="K6" s="17">
        <v>2.3734745833333328E-4</v>
      </c>
      <c r="L6" s="17">
        <v>4.4353245833333326E-4</v>
      </c>
      <c r="M6" s="62"/>
      <c r="N6" s="45">
        <v>15</v>
      </c>
      <c r="O6" s="45">
        <v>20</v>
      </c>
      <c r="P6" s="17"/>
      <c r="Q6" s="49">
        <v>5.2281752107286589E-5</v>
      </c>
      <c r="R6" s="47">
        <v>0.82099999999999995</v>
      </c>
      <c r="S6" s="47">
        <v>6.0999999999999999E-2</v>
      </c>
      <c r="T6" s="47">
        <v>0.96599999999999997</v>
      </c>
    </row>
    <row r="7" spans="1:20" x14ac:dyDescent="0.2">
      <c r="B7" s="34" t="s">
        <v>37</v>
      </c>
      <c r="C7" s="17">
        <v>0.10247603199999999</v>
      </c>
      <c r="D7" s="17">
        <v>5.5285538000000002E-2</v>
      </c>
      <c r="E7" s="17">
        <v>0.105862655</v>
      </c>
      <c r="F7" s="63"/>
      <c r="G7" s="64">
        <v>16</v>
      </c>
      <c r="H7" s="64">
        <v>16</v>
      </c>
      <c r="I7" s="64">
        <v>16</v>
      </c>
      <c r="J7" s="64"/>
      <c r="K7" s="46">
        <v>8.1496714458333328E-2</v>
      </c>
      <c r="L7" s="46">
        <v>9.4252768833333334E-2</v>
      </c>
      <c r="M7" s="46"/>
      <c r="N7" s="45">
        <v>24</v>
      </c>
      <c r="O7" s="45">
        <v>24</v>
      </c>
      <c r="P7" s="62"/>
      <c r="Q7" s="49">
        <v>1.1078060295867378E-2</v>
      </c>
      <c r="R7" s="47">
        <v>0.121</v>
      </c>
      <c r="S7" s="47">
        <v>0.85899999999999999</v>
      </c>
      <c r="T7" s="47">
        <v>0.68300000000000005</v>
      </c>
    </row>
    <row r="8" spans="1:20" x14ac:dyDescent="0.2">
      <c r="B8" s="34" t="s">
        <v>38</v>
      </c>
      <c r="C8" s="17">
        <v>4.4434820999999999E-2</v>
      </c>
      <c r="D8" s="17">
        <v>3.2574721000000001E-2</v>
      </c>
      <c r="E8" s="17">
        <v>3.2839242999999997E-2</v>
      </c>
      <c r="F8" s="63"/>
      <c r="G8" s="64">
        <v>16</v>
      </c>
      <c r="H8" s="64">
        <v>16</v>
      </c>
      <c r="I8" s="64">
        <v>16</v>
      </c>
      <c r="J8" s="64"/>
      <c r="K8" s="46">
        <v>3.3898020875000004E-2</v>
      </c>
      <c r="L8" s="46">
        <v>3.933450325E-2</v>
      </c>
      <c r="M8" s="46"/>
      <c r="N8" s="45">
        <v>24</v>
      </c>
      <c r="O8" s="45">
        <v>24</v>
      </c>
      <c r="P8" s="62"/>
      <c r="Q8" s="49">
        <v>3.5699990324756332E-3</v>
      </c>
      <c r="R8" s="47">
        <v>0.10199999999999999</v>
      </c>
      <c r="S8" s="47">
        <v>0.45300000000000001</v>
      </c>
      <c r="T8" s="47">
        <v>0.498</v>
      </c>
    </row>
    <row r="9" spans="1:20" x14ac:dyDescent="0.2">
      <c r="B9" s="34" t="s">
        <v>39</v>
      </c>
      <c r="C9" s="17" t="s">
        <v>59</v>
      </c>
      <c r="D9" s="17" t="s">
        <v>60</v>
      </c>
      <c r="E9" s="17" t="s">
        <v>61</v>
      </c>
      <c r="F9" s="63"/>
      <c r="G9" s="64">
        <v>16</v>
      </c>
      <c r="H9" s="64">
        <v>16</v>
      </c>
      <c r="I9" s="64">
        <v>16</v>
      </c>
      <c r="J9" s="64"/>
      <c r="K9" s="46">
        <v>3.16982455E-2</v>
      </c>
      <c r="L9" s="46">
        <v>2.8270782333333331E-2</v>
      </c>
      <c r="M9" s="46"/>
      <c r="N9" s="45">
        <v>24</v>
      </c>
      <c r="O9" s="45">
        <v>24</v>
      </c>
      <c r="P9" s="62"/>
      <c r="Q9" s="49">
        <v>2.0201534561317294E-3</v>
      </c>
      <c r="R9" s="47">
        <v>5.0000000000000001E-3</v>
      </c>
      <c r="S9" s="47">
        <v>0.30099999999999999</v>
      </c>
      <c r="T9" s="47">
        <v>0.13100000000000001</v>
      </c>
    </row>
    <row r="10" spans="1:20" x14ac:dyDescent="0.2">
      <c r="B10" s="34" t="s">
        <v>95</v>
      </c>
      <c r="C10" s="17">
        <v>3.2833095000000005E-3</v>
      </c>
      <c r="D10" s="17">
        <v>1.3235045624999998E-3</v>
      </c>
      <c r="E10" s="17">
        <v>2.0803066249999998E-3</v>
      </c>
      <c r="F10" s="62"/>
      <c r="G10" s="45">
        <v>16</v>
      </c>
      <c r="H10" s="45">
        <v>14</v>
      </c>
      <c r="I10" s="45">
        <v>13</v>
      </c>
      <c r="J10" s="64"/>
      <c r="K10" s="17">
        <v>1.5311880833333332E-3</v>
      </c>
      <c r="L10" s="17">
        <v>2.9268923750000002E-3</v>
      </c>
      <c r="M10" s="62"/>
      <c r="N10" s="45">
        <v>21</v>
      </c>
      <c r="O10" s="45">
        <v>22</v>
      </c>
      <c r="P10" s="62"/>
      <c r="Q10" s="49">
        <v>4.0696426666442795E-4</v>
      </c>
      <c r="R10" s="47">
        <v>0.156</v>
      </c>
      <c r="S10" s="47">
        <v>0.10199999999999999</v>
      </c>
      <c r="T10" s="47">
        <v>0.47299999999999998</v>
      </c>
    </row>
    <row r="11" spans="1:20" x14ac:dyDescent="0.2">
      <c r="B11" s="34" t="s">
        <v>96</v>
      </c>
      <c r="C11" s="17">
        <v>1.0540641250000001E-3</v>
      </c>
      <c r="D11" s="17">
        <v>1.0157450624999999E-3</v>
      </c>
      <c r="E11" s="17">
        <v>6.0848918750000004E-4</v>
      </c>
      <c r="F11" s="62"/>
      <c r="G11" s="45">
        <v>16</v>
      </c>
      <c r="H11" s="45">
        <v>16</v>
      </c>
      <c r="I11" s="45">
        <v>10</v>
      </c>
      <c r="J11" s="64"/>
      <c r="K11" s="17">
        <v>7.4674491666666676E-4</v>
      </c>
      <c r="L11" s="17">
        <v>1.0387873333333332E-3</v>
      </c>
      <c r="M11" s="62"/>
      <c r="N11" s="45">
        <v>19</v>
      </c>
      <c r="O11" s="45">
        <v>23</v>
      </c>
      <c r="P11" s="62"/>
      <c r="Q11" s="49">
        <v>1.0710568669791342E-4</v>
      </c>
      <c r="R11" s="47">
        <v>8.6999999999999994E-2</v>
      </c>
      <c r="S11" s="47">
        <v>0.54600000000000004</v>
      </c>
      <c r="T11" s="47">
        <v>0.27100000000000002</v>
      </c>
    </row>
    <row r="12" spans="1:20" x14ac:dyDescent="0.2">
      <c r="B12" s="34" t="s">
        <v>97</v>
      </c>
      <c r="C12" s="17">
        <v>7.3843468750000002E-4</v>
      </c>
      <c r="D12" s="17">
        <v>3.8921156250000007E-4</v>
      </c>
      <c r="E12" s="17">
        <v>5.0121737499999989E-4</v>
      </c>
      <c r="F12" s="62"/>
      <c r="G12" s="45">
        <v>14</v>
      </c>
      <c r="H12" s="45">
        <v>12</v>
      </c>
      <c r="I12" s="45">
        <v>15</v>
      </c>
      <c r="J12" s="64"/>
      <c r="K12" s="17">
        <v>4.5016787499999993E-4</v>
      </c>
      <c r="L12" s="17">
        <v>6.3574120833333333E-4</v>
      </c>
      <c r="M12" s="62"/>
      <c r="N12" s="45">
        <v>20</v>
      </c>
      <c r="O12" s="45">
        <v>21</v>
      </c>
      <c r="P12" s="62"/>
      <c r="Q12" s="49">
        <v>6.9904698464534677E-5</v>
      </c>
      <c r="R12" s="47">
        <v>5.8000000000000003E-2</v>
      </c>
      <c r="S12" s="47">
        <v>0.36599999999999999</v>
      </c>
      <c r="T12" s="47">
        <v>0.66200000000000003</v>
      </c>
    </row>
    <row r="13" spans="1:20" x14ac:dyDescent="0.2">
      <c r="B13" s="34" t="s">
        <v>143</v>
      </c>
      <c r="C13" s="17" t="s">
        <v>132</v>
      </c>
      <c r="D13" s="49" t="s">
        <v>183</v>
      </c>
      <c r="E13" s="17" t="s">
        <v>182</v>
      </c>
      <c r="F13" s="62"/>
      <c r="G13" s="45">
        <v>14</v>
      </c>
      <c r="H13" s="45">
        <v>5</v>
      </c>
      <c r="I13" s="45">
        <v>4</v>
      </c>
      <c r="J13" s="64"/>
      <c r="K13" s="17">
        <v>1.4121349999999999E-4</v>
      </c>
      <c r="L13" s="17">
        <v>4.3144491666666663E-4</v>
      </c>
      <c r="M13" s="62"/>
      <c r="N13" s="45">
        <v>7</v>
      </c>
      <c r="O13" s="45">
        <v>16</v>
      </c>
      <c r="P13" s="62"/>
      <c r="Q13" s="49">
        <v>9.293173633800276E-5</v>
      </c>
      <c r="R13" s="47" t="s">
        <v>24</v>
      </c>
      <c r="S13" s="47">
        <v>0.38100000000000001</v>
      </c>
      <c r="T13" s="47">
        <v>0.57399999999999995</v>
      </c>
    </row>
    <row r="14" spans="1:20" x14ac:dyDescent="0.2">
      <c r="A14" s="77" t="s">
        <v>13</v>
      </c>
      <c r="B14" s="83"/>
      <c r="C14" s="79">
        <v>1.49E-2</v>
      </c>
      <c r="D14" s="79">
        <v>1.9E-2</v>
      </c>
      <c r="E14" s="79">
        <v>1.72E-2</v>
      </c>
      <c r="F14" s="79"/>
      <c r="G14" s="80">
        <v>16</v>
      </c>
      <c r="H14" s="80">
        <v>16</v>
      </c>
      <c r="I14" s="80">
        <v>16</v>
      </c>
      <c r="J14" s="79"/>
      <c r="K14" s="79">
        <v>1.8559141375000001E-2</v>
      </c>
      <c r="L14" s="79">
        <v>1.5504544E-2</v>
      </c>
      <c r="M14" s="79"/>
      <c r="N14" s="80">
        <v>24</v>
      </c>
      <c r="O14" s="80">
        <v>24</v>
      </c>
      <c r="P14" s="79"/>
      <c r="Q14" s="81">
        <v>9.2424167696046513E-4</v>
      </c>
      <c r="R14" s="82">
        <v>0.13700000000000001</v>
      </c>
      <c r="S14" s="82">
        <v>7.0999999999999994E-2</v>
      </c>
      <c r="T14" s="82">
        <v>0.13300000000000001</v>
      </c>
    </row>
    <row r="15" spans="1:20" x14ac:dyDescent="0.2">
      <c r="B15" s="34" t="s">
        <v>40</v>
      </c>
      <c r="C15" s="17">
        <v>1.4747184999999999E-2</v>
      </c>
      <c r="D15" s="17">
        <v>1.871105E-2</v>
      </c>
      <c r="E15" s="17">
        <v>1.6447519000000001E-2</v>
      </c>
      <c r="F15" s="63"/>
      <c r="G15" s="64">
        <v>16</v>
      </c>
      <c r="H15" s="64">
        <v>16</v>
      </c>
      <c r="I15" s="64">
        <v>16</v>
      </c>
      <c r="J15" s="64"/>
      <c r="K15" s="46">
        <v>1.8083332625000004E-2</v>
      </c>
      <c r="L15" s="46">
        <v>1.5187169541666668E-2</v>
      </c>
      <c r="M15" s="46"/>
      <c r="N15" s="45">
        <v>24</v>
      </c>
      <c r="O15" s="45">
        <v>24</v>
      </c>
      <c r="P15" s="62"/>
      <c r="Q15" s="49">
        <v>9.1020966356580152E-4</v>
      </c>
      <c r="R15" s="47">
        <v>0.13400000000000001</v>
      </c>
      <c r="S15" s="47">
        <v>9.2999999999999999E-2</v>
      </c>
      <c r="T15" s="47">
        <v>0.14000000000000001</v>
      </c>
    </row>
    <row r="16" spans="1:20" x14ac:dyDescent="0.2">
      <c r="B16" s="34" t="s">
        <v>99</v>
      </c>
      <c r="C16" s="17" t="s">
        <v>131</v>
      </c>
      <c r="D16" s="17" t="s">
        <v>146</v>
      </c>
      <c r="E16" s="17" t="s">
        <v>145</v>
      </c>
      <c r="F16" s="62"/>
      <c r="G16" s="45">
        <v>11</v>
      </c>
      <c r="H16" s="45">
        <v>11</v>
      </c>
      <c r="I16" s="45">
        <v>14</v>
      </c>
      <c r="J16" s="64"/>
      <c r="K16" s="17">
        <v>4.7580870833333332E-4</v>
      </c>
      <c r="L16" s="17">
        <v>3.0894791666666663E-4</v>
      </c>
      <c r="M16" s="62"/>
      <c r="N16" s="45">
        <v>19</v>
      </c>
      <c r="O16" s="45">
        <v>17</v>
      </c>
      <c r="P16" s="62"/>
      <c r="Q16" s="49">
        <v>6.5491684618888815E-5</v>
      </c>
      <c r="R16" s="47">
        <v>2E-3</v>
      </c>
      <c r="S16" s="47">
        <v>0.13500000000000001</v>
      </c>
      <c r="T16" s="47">
        <v>0.14399999999999999</v>
      </c>
    </row>
    <row r="17" spans="1:22" x14ac:dyDescent="0.2">
      <c r="A17" s="77" t="s">
        <v>14</v>
      </c>
      <c r="B17" s="83"/>
      <c r="C17" s="79">
        <v>1.4E-3</v>
      </c>
      <c r="D17" s="79">
        <v>2.5999999999999999E-3</v>
      </c>
      <c r="E17" s="79">
        <v>2.5000000000000001E-3</v>
      </c>
      <c r="F17" s="79"/>
      <c r="G17" s="80">
        <v>14</v>
      </c>
      <c r="H17" s="80">
        <v>16</v>
      </c>
      <c r="I17" s="80">
        <v>16</v>
      </c>
      <c r="J17" s="79"/>
      <c r="K17" s="79">
        <v>2.0504195000000001E-3</v>
      </c>
      <c r="L17" s="79">
        <v>2.2629541250000005E-3</v>
      </c>
      <c r="M17" s="79"/>
      <c r="N17" s="80">
        <v>23</v>
      </c>
      <c r="O17" s="80">
        <v>23</v>
      </c>
      <c r="P17" s="79"/>
      <c r="Q17" s="81">
        <v>2.9860866784528494E-4</v>
      </c>
      <c r="R17" s="82">
        <v>0.221</v>
      </c>
      <c r="S17" s="82">
        <v>0.92100000000000004</v>
      </c>
      <c r="T17" s="82">
        <v>0.51300000000000001</v>
      </c>
    </row>
    <row r="18" spans="1:22" x14ac:dyDescent="0.2">
      <c r="A18" s="59"/>
      <c r="B18" s="34" t="s">
        <v>136</v>
      </c>
      <c r="C18" s="17">
        <v>9.3931562500000013E-4</v>
      </c>
      <c r="D18" s="17">
        <v>1.8797329374999998E-3</v>
      </c>
      <c r="E18" s="17">
        <v>1.2123776875E-3</v>
      </c>
      <c r="F18" s="62"/>
      <c r="G18" s="45">
        <v>8</v>
      </c>
      <c r="H18" s="45">
        <v>13</v>
      </c>
      <c r="I18" s="45">
        <v>7</v>
      </c>
      <c r="J18" s="17"/>
      <c r="K18" s="17">
        <v>1.3057988749999999E-3</v>
      </c>
      <c r="L18" s="17">
        <v>1.3818186250000003E-3</v>
      </c>
      <c r="M18" s="62"/>
      <c r="N18" s="45">
        <v>13</v>
      </c>
      <c r="O18" s="45">
        <v>15</v>
      </c>
      <c r="P18" s="17"/>
      <c r="Q18" s="49">
        <v>2.6892990570925293E-4</v>
      </c>
      <c r="R18" s="47">
        <v>0.214</v>
      </c>
      <c r="S18" s="47">
        <v>0.80900000000000005</v>
      </c>
      <c r="T18" s="47">
        <v>0.47599999999999998</v>
      </c>
    </row>
    <row r="19" spans="1:22" x14ac:dyDescent="0.2">
      <c r="A19" s="59"/>
      <c r="B19" s="34" t="s">
        <v>176</v>
      </c>
      <c r="C19" s="49">
        <v>2.0000000000000002E-5</v>
      </c>
      <c r="D19" s="17">
        <v>1.4048575000000002E-4</v>
      </c>
      <c r="E19" s="17">
        <v>1.10053125E-4</v>
      </c>
      <c r="F19" s="62"/>
      <c r="G19" s="45">
        <v>3</v>
      </c>
      <c r="H19" s="45">
        <v>6</v>
      </c>
      <c r="I19" s="45">
        <v>10</v>
      </c>
      <c r="J19" s="17"/>
      <c r="K19" s="17">
        <v>1.0363991666666667E-4</v>
      </c>
      <c r="L19" s="17">
        <v>8.9207541666666668E-5</v>
      </c>
      <c r="M19" s="62"/>
      <c r="N19" s="45">
        <v>7</v>
      </c>
      <c r="O19" s="45">
        <v>12</v>
      </c>
      <c r="P19" s="17"/>
      <c r="Q19" s="49">
        <v>2.0000000000000001E-4</v>
      </c>
      <c r="R19" s="47">
        <v>5.6000000000000001E-2</v>
      </c>
      <c r="S19" s="47">
        <v>0.78100000000000003</v>
      </c>
      <c r="T19" s="47">
        <v>0.126</v>
      </c>
    </row>
    <row r="20" spans="1:22" x14ac:dyDescent="0.2">
      <c r="A20" s="59"/>
      <c r="B20" s="16" t="s">
        <v>100</v>
      </c>
      <c r="C20" s="49" t="s">
        <v>183</v>
      </c>
      <c r="D20" s="17" t="s">
        <v>118</v>
      </c>
      <c r="E20" s="17" t="s">
        <v>184</v>
      </c>
      <c r="F20" s="62"/>
      <c r="G20" s="45">
        <v>4</v>
      </c>
      <c r="H20" s="45">
        <v>7</v>
      </c>
      <c r="I20" s="45">
        <v>14</v>
      </c>
      <c r="J20" s="17"/>
      <c r="K20" s="17">
        <v>1.7832437500000001E-4</v>
      </c>
      <c r="L20" s="17">
        <v>2.7312987500000002E-4</v>
      </c>
      <c r="M20" s="62"/>
      <c r="N20" s="45">
        <v>11</v>
      </c>
      <c r="O20" s="45">
        <v>14</v>
      </c>
      <c r="P20" s="17"/>
      <c r="Q20" s="49">
        <v>4.8805594640677869E-5</v>
      </c>
      <c r="R20" s="47" t="s">
        <v>24</v>
      </c>
      <c r="S20" s="47">
        <v>7.9000000000000001E-2</v>
      </c>
      <c r="T20" s="47">
        <v>0.77900000000000003</v>
      </c>
      <c r="V20" s="106"/>
    </row>
    <row r="21" spans="1:22" x14ac:dyDescent="0.2">
      <c r="A21" s="77" t="s">
        <v>15</v>
      </c>
      <c r="B21" s="83"/>
      <c r="C21" s="79">
        <v>2.9999999999999997E-4</v>
      </c>
      <c r="D21" s="79">
        <v>2.0000000000000001E-4</v>
      </c>
      <c r="E21" s="79">
        <v>4.0000000000000002E-4</v>
      </c>
      <c r="F21" s="80"/>
      <c r="G21" s="80">
        <v>9</v>
      </c>
      <c r="H21" s="80">
        <v>10</v>
      </c>
      <c r="I21" s="80">
        <v>12</v>
      </c>
      <c r="J21" s="80"/>
      <c r="K21" s="79">
        <v>2.6208775000000008E-4</v>
      </c>
      <c r="L21" s="79">
        <v>4.0012737499999998E-4</v>
      </c>
      <c r="M21" s="80"/>
      <c r="N21" s="80">
        <v>14</v>
      </c>
      <c r="O21" s="80">
        <v>17</v>
      </c>
      <c r="P21" s="80"/>
      <c r="Q21" s="81">
        <v>5.6584229228918276E-5</v>
      </c>
      <c r="R21" s="82">
        <v>0.16300000000000001</v>
      </c>
      <c r="S21" s="82">
        <v>0.27100000000000002</v>
      </c>
      <c r="T21" s="82">
        <v>3.7999999999999999E-2</v>
      </c>
    </row>
    <row r="22" spans="1:22" x14ac:dyDescent="0.2">
      <c r="A22" s="59"/>
      <c r="B22" s="34" t="s">
        <v>172</v>
      </c>
      <c r="C22" s="17">
        <v>2.8301106249999997E-4</v>
      </c>
      <c r="D22" s="17">
        <v>1.2816443750000002E-4</v>
      </c>
      <c r="E22" s="17">
        <v>3.5797099999999995E-4</v>
      </c>
      <c r="F22" s="62"/>
      <c r="G22" s="45">
        <v>6</v>
      </c>
      <c r="H22" s="45">
        <v>6</v>
      </c>
      <c r="I22" s="45">
        <v>12</v>
      </c>
      <c r="J22" s="45"/>
      <c r="K22" s="17">
        <v>1.83840875E-4</v>
      </c>
      <c r="L22" s="17">
        <v>3.2892345833333337E-4</v>
      </c>
      <c r="M22" s="62"/>
      <c r="N22" s="45">
        <v>10</v>
      </c>
      <c r="O22" s="45">
        <v>14</v>
      </c>
      <c r="P22" s="45"/>
      <c r="Q22" s="49">
        <v>5.2033853117332286E-5</v>
      </c>
      <c r="R22" s="47">
        <v>7.1999999999999995E-2</v>
      </c>
      <c r="S22" s="47">
        <v>0.04</v>
      </c>
      <c r="T22" s="47">
        <v>6.2E-2</v>
      </c>
    </row>
    <row r="23" spans="1:22" x14ac:dyDescent="0.2">
      <c r="A23" s="77" t="s">
        <v>16</v>
      </c>
      <c r="B23" s="83"/>
      <c r="C23" s="78" t="s">
        <v>187</v>
      </c>
      <c r="D23" s="78" t="s">
        <v>186</v>
      </c>
      <c r="E23" s="78" t="s">
        <v>185</v>
      </c>
      <c r="F23" s="80"/>
      <c r="G23" s="80">
        <v>3</v>
      </c>
      <c r="H23" s="80">
        <v>14</v>
      </c>
      <c r="I23" s="80">
        <v>15</v>
      </c>
      <c r="J23" s="80"/>
      <c r="K23" s="79">
        <v>1.2326839166666664E-3</v>
      </c>
      <c r="L23" s="79">
        <v>7.656218333333334E-4</v>
      </c>
      <c r="M23" s="80"/>
      <c r="N23" s="80">
        <v>15</v>
      </c>
      <c r="O23" s="80">
        <v>17</v>
      </c>
      <c r="P23" s="80"/>
      <c r="Q23" s="81">
        <v>2.2154949663565695E-4</v>
      </c>
      <c r="R23" s="82" t="s">
        <v>24</v>
      </c>
      <c r="S23" s="82">
        <v>2.5999999999999999E-2</v>
      </c>
      <c r="T23" s="82" t="s">
        <v>24</v>
      </c>
    </row>
    <row r="24" spans="1:22" x14ac:dyDescent="0.2">
      <c r="A24" s="59"/>
      <c r="B24" s="34" t="s">
        <v>102</v>
      </c>
      <c r="C24" s="49" t="s">
        <v>187</v>
      </c>
      <c r="D24" s="17" t="s">
        <v>186</v>
      </c>
      <c r="E24" s="17" t="s">
        <v>185</v>
      </c>
      <c r="F24" s="62"/>
      <c r="G24" s="45">
        <v>3</v>
      </c>
      <c r="H24" s="45">
        <v>14</v>
      </c>
      <c r="I24" s="45">
        <v>15</v>
      </c>
      <c r="J24" s="45"/>
      <c r="K24" s="17">
        <v>1.2326839166666664E-3</v>
      </c>
      <c r="L24" s="17">
        <v>7.656218333333334E-4</v>
      </c>
      <c r="M24" s="62"/>
      <c r="N24" s="45">
        <v>15</v>
      </c>
      <c r="O24" s="45">
        <v>17</v>
      </c>
      <c r="P24" s="45"/>
      <c r="Q24" s="49">
        <v>2.2154949663565695E-4</v>
      </c>
      <c r="R24" s="47" t="s">
        <v>24</v>
      </c>
      <c r="S24" s="47">
        <v>2.5999999999999999E-2</v>
      </c>
      <c r="T24" s="47" t="s">
        <v>24</v>
      </c>
    </row>
    <row r="25" spans="1:22" x14ac:dyDescent="0.2">
      <c r="A25" s="77" t="s">
        <v>21</v>
      </c>
      <c r="B25" s="83"/>
      <c r="C25" s="79" t="s">
        <v>34</v>
      </c>
      <c r="D25" s="79" t="s">
        <v>8</v>
      </c>
      <c r="E25" s="79" t="s">
        <v>9</v>
      </c>
      <c r="F25" s="79"/>
      <c r="G25" s="80">
        <v>16</v>
      </c>
      <c r="H25" s="80">
        <v>16</v>
      </c>
      <c r="I25" s="80">
        <v>16</v>
      </c>
      <c r="J25" s="79"/>
      <c r="K25" s="79">
        <v>0.72665125037499978</v>
      </c>
      <c r="L25" s="79">
        <v>0.6686483790833333</v>
      </c>
      <c r="M25" s="79"/>
      <c r="N25" s="80">
        <v>24</v>
      </c>
      <c r="O25" s="80">
        <v>24</v>
      </c>
      <c r="P25" s="79"/>
      <c r="Q25" s="81">
        <v>3.4446354240655348E-2</v>
      </c>
      <c r="R25" s="82">
        <v>1.2E-2</v>
      </c>
      <c r="S25" s="82">
        <v>0.55900000000000005</v>
      </c>
      <c r="T25" s="82">
        <v>0.78400000000000003</v>
      </c>
    </row>
    <row r="26" spans="1:22" x14ac:dyDescent="0.2">
      <c r="B26" s="34" t="s">
        <v>41</v>
      </c>
      <c r="C26" s="17" t="s">
        <v>64</v>
      </c>
      <c r="D26" s="17" t="s">
        <v>62</v>
      </c>
      <c r="E26" s="17" t="s">
        <v>63</v>
      </c>
      <c r="F26" s="63"/>
      <c r="G26" s="64">
        <v>14</v>
      </c>
      <c r="H26" s="64">
        <v>16</v>
      </c>
      <c r="I26" s="64">
        <v>16</v>
      </c>
      <c r="J26" s="64"/>
      <c r="K26" s="46">
        <v>3.4798699125000006E-2</v>
      </c>
      <c r="L26" s="46">
        <v>2.0090269125000001E-2</v>
      </c>
      <c r="M26" s="46"/>
      <c r="N26" s="45">
        <v>23</v>
      </c>
      <c r="O26" s="45">
        <v>23</v>
      </c>
      <c r="P26" s="62"/>
      <c r="Q26" s="49">
        <v>5.1169377916700665E-3</v>
      </c>
      <c r="R26" s="47">
        <v>2E-3</v>
      </c>
      <c r="S26" s="47">
        <v>0.1</v>
      </c>
      <c r="T26" s="47">
        <v>6.4000000000000001E-2</v>
      </c>
    </row>
    <row r="27" spans="1:22" x14ac:dyDescent="0.2">
      <c r="B27" s="34" t="s">
        <v>42</v>
      </c>
      <c r="C27" s="17" t="s">
        <v>65</v>
      </c>
      <c r="D27" s="17" t="s">
        <v>66</v>
      </c>
      <c r="E27" s="17" t="s">
        <v>133</v>
      </c>
      <c r="F27" s="63"/>
      <c r="G27" s="64">
        <v>16</v>
      </c>
      <c r="H27" s="64">
        <v>16</v>
      </c>
      <c r="I27" s="64">
        <v>16</v>
      </c>
      <c r="J27" s="64"/>
      <c r="K27" s="46">
        <v>1.0093931833333332E-2</v>
      </c>
      <c r="L27" s="46">
        <v>8.4964688333333312E-3</v>
      </c>
      <c r="M27" s="46"/>
      <c r="N27" s="45">
        <v>24</v>
      </c>
      <c r="O27" s="45">
        <v>24</v>
      </c>
      <c r="P27" s="62"/>
      <c r="Q27" s="49">
        <v>9.0559860830184973E-4</v>
      </c>
      <c r="R27" s="47">
        <v>1E-3</v>
      </c>
      <c r="S27" s="47">
        <v>0.61099999999999999</v>
      </c>
      <c r="T27" s="47">
        <v>0.47699999999999998</v>
      </c>
    </row>
    <row r="28" spans="1:22" x14ac:dyDescent="0.2">
      <c r="B28" s="34" t="s">
        <v>83</v>
      </c>
      <c r="C28" s="17" t="s">
        <v>149</v>
      </c>
      <c r="D28" s="17" t="s">
        <v>147</v>
      </c>
      <c r="E28" s="17" t="s">
        <v>148</v>
      </c>
      <c r="F28" s="62"/>
      <c r="G28" s="45">
        <v>16</v>
      </c>
      <c r="H28" s="45">
        <v>16</v>
      </c>
      <c r="I28" s="45">
        <v>14</v>
      </c>
      <c r="J28" s="64"/>
      <c r="K28" s="17">
        <v>3.8643827083333329E-3</v>
      </c>
      <c r="L28" s="17">
        <v>1.9741970833333333E-3</v>
      </c>
      <c r="M28" s="62"/>
      <c r="N28" s="45">
        <v>22</v>
      </c>
      <c r="O28" s="45">
        <v>24</v>
      </c>
      <c r="P28" s="62"/>
      <c r="Q28" s="49">
        <v>3.7982572258672047E-4</v>
      </c>
      <c r="R28" s="47">
        <v>4.2999999999999997E-2</v>
      </c>
      <c r="S28" s="47">
        <v>4.0000000000000001E-3</v>
      </c>
      <c r="T28" s="47">
        <v>6.7000000000000004E-2</v>
      </c>
    </row>
    <row r="29" spans="1:22" x14ac:dyDescent="0.2">
      <c r="B29" s="34" t="s">
        <v>43</v>
      </c>
      <c r="C29" s="17" t="s">
        <v>69</v>
      </c>
      <c r="D29" s="17" t="s">
        <v>68</v>
      </c>
      <c r="E29" s="17" t="s">
        <v>67</v>
      </c>
      <c r="F29" s="63"/>
      <c r="G29" s="64">
        <v>16</v>
      </c>
      <c r="H29" s="64">
        <v>16</v>
      </c>
      <c r="I29" s="64">
        <v>16</v>
      </c>
      <c r="J29" s="64"/>
      <c r="K29" s="46">
        <v>1.9281057791666664E-2</v>
      </c>
      <c r="L29" s="46">
        <v>2.4310884749999997E-2</v>
      </c>
      <c r="M29" s="46"/>
      <c r="N29" s="45">
        <v>24</v>
      </c>
      <c r="O29" s="45">
        <v>24</v>
      </c>
      <c r="P29" s="62"/>
      <c r="Q29" s="49">
        <v>2.2361204480785394E-3</v>
      </c>
      <c r="R29" s="47">
        <v>4.3999999999999997E-2</v>
      </c>
      <c r="S29" s="47">
        <v>0.19600000000000001</v>
      </c>
      <c r="T29" s="47">
        <v>0.16500000000000001</v>
      </c>
    </row>
    <row r="30" spans="1:22" x14ac:dyDescent="0.2">
      <c r="B30" s="34" t="s">
        <v>104</v>
      </c>
      <c r="C30" s="17" t="s">
        <v>152</v>
      </c>
      <c r="D30" s="17" t="s">
        <v>151</v>
      </c>
      <c r="E30" s="17" t="s">
        <v>150</v>
      </c>
      <c r="F30" s="62"/>
      <c r="G30" s="45">
        <v>16</v>
      </c>
      <c r="H30" s="45">
        <v>16</v>
      </c>
      <c r="I30" s="45">
        <v>16</v>
      </c>
      <c r="J30" s="64"/>
      <c r="K30" s="17">
        <v>1.8618690000000004E-3</v>
      </c>
      <c r="L30" s="17">
        <v>1.2136078333333333E-3</v>
      </c>
      <c r="M30" s="62"/>
      <c r="N30" s="45">
        <v>24</v>
      </c>
      <c r="O30" s="45">
        <v>24</v>
      </c>
      <c r="P30" s="62"/>
      <c r="Q30" s="49">
        <v>1.8914049117799923E-4</v>
      </c>
      <c r="R30" s="47" t="s">
        <v>24</v>
      </c>
      <c r="S30" s="47">
        <v>1.0999999999999999E-2</v>
      </c>
      <c r="T30" s="47">
        <v>0.05</v>
      </c>
    </row>
    <row r="31" spans="1:22" x14ac:dyDescent="0.2">
      <c r="B31" s="34" t="s">
        <v>44</v>
      </c>
      <c r="C31" s="17">
        <v>7.3934780000000002E-3</v>
      </c>
      <c r="D31" s="17">
        <v>6.842168E-3</v>
      </c>
      <c r="E31" s="17">
        <v>5.2766949999999996E-3</v>
      </c>
      <c r="F31" s="63"/>
      <c r="G31" s="64">
        <v>16</v>
      </c>
      <c r="H31" s="64">
        <v>16</v>
      </c>
      <c r="I31" s="64">
        <v>16</v>
      </c>
      <c r="J31" s="64"/>
      <c r="K31" s="46">
        <v>6.561051916666668E-3</v>
      </c>
      <c r="L31" s="46">
        <v>6.4471751666666669E-3</v>
      </c>
      <c r="M31" s="46"/>
      <c r="N31" s="45">
        <v>24</v>
      </c>
      <c r="O31" s="45">
        <v>24</v>
      </c>
      <c r="P31" s="62"/>
      <c r="Q31" s="49">
        <v>4.1749943511230827E-4</v>
      </c>
      <c r="R31" s="47">
        <v>9.0999999999999998E-2</v>
      </c>
      <c r="S31" s="47">
        <v>0.96899999999999997</v>
      </c>
      <c r="T31" s="47">
        <v>4.3999999999999997E-2</v>
      </c>
    </row>
    <row r="32" spans="1:22" x14ac:dyDescent="0.2">
      <c r="B32" s="34" t="s">
        <v>84</v>
      </c>
      <c r="C32" s="17">
        <v>1.254478125E-3</v>
      </c>
      <c r="D32" s="17">
        <v>1.25115025E-3</v>
      </c>
      <c r="E32" s="17">
        <v>1.388646625E-3</v>
      </c>
      <c r="F32" s="62"/>
      <c r="G32" s="45">
        <v>15</v>
      </c>
      <c r="H32" s="45">
        <v>15</v>
      </c>
      <c r="I32" s="45">
        <v>15</v>
      </c>
      <c r="J32" s="64"/>
      <c r="K32" s="17">
        <v>1.6875070000000002E-3</v>
      </c>
      <c r="L32" s="17">
        <v>9.0867633333333345E-4</v>
      </c>
      <c r="M32" s="62"/>
      <c r="N32" s="45">
        <v>23</v>
      </c>
      <c r="O32" s="45">
        <v>22</v>
      </c>
      <c r="P32" s="62"/>
      <c r="Q32" s="49">
        <v>2.2100699344138478E-4</v>
      </c>
      <c r="R32" s="47">
        <v>0.98599999999999999</v>
      </c>
      <c r="S32" s="47">
        <v>0.14299999999999999</v>
      </c>
      <c r="T32" s="47">
        <v>0.95399999999999996</v>
      </c>
    </row>
    <row r="33" spans="1:22" x14ac:dyDescent="0.2">
      <c r="B33" s="34" t="s">
        <v>45</v>
      </c>
      <c r="C33" s="17" t="s">
        <v>72</v>
      </c>
      <c r="D33" s="17" t="s">
        <v>71</v>
      </c>
      <c r="E33" s="17" t="s">
        <v>70</v>
      </c>
      <c r="F33" s="63"/>
      <c r="G33" s="64">
        <v>16</v>
      </c>
      <c r="H33" s="64">
        <v>16</v>
      </c>
      <c r="I33" s="64">
        <v>16</v>
      </c>
      <c r="J33" s="64"/>
      <c r="K33" s="46">
        <v>0.53867883491666668</v>
      </c>
      <c r="L33" s="46">
        <v>0.49215417279166657</v>
      </c>
      <c r="M33" s="46"/>
      <c r="N33" s="45">
        <v>24</v>
      </c>
      <c r="O33" s="45">
        <v>24</v>
      </c>
      <c r="P33" s="62"/>
      <c r="Q33" s="49">
        <v>2.9727251737115063E-2</v>
      </c>
      <c r="R33" s="47">
        <v>1.4E-2</v>
      </c>
      <c r="S33" s="47">
        <v>0.318</v>
      </c>
      <c r="T33" s="47">
        <v>0.65600000000000003</v>
      </c>
    </row>
    <row r="34" spans="1:22" x14ac:dyDescent="0.2">
      <c r="B34" s="34" t="s">
        <v>85</v>
      </c>
      <c r="C34" s="17" t="s">
        <v>151</v>
      </c>
      <c r="D34" s="17" t="s">
        <v>153</v>
      </c>
      <c r="E34" s="17" t="s">
        <v>154</v>
      </c>
      <c r="F34" s="62"/>
      <c r="G34" s="45">
        <v>14</v>
      </c>
      <c r="H34" s="45">
        <v>12</v>
      </c>
      <c r="I34" s="45">
        <v>12</v>
      </c>
      <c r="J34" s="64"/>
      <c r="K34" s="17">
        <v>6.1412449999999981E-4</v>
      </c>
      <c r="L34" s="17">
        <v>1.1913068333333332E-3</v>
      </c>
      <c r="M34" s="62"/>
      <c r="N34" s="45">
        <v>19</v>
      </c>
      <c r="O34" s="45">
        <v>19</v>
      </c>
      <c r="P34" s="62"/>
      <c r="Q34" s="49">
        <v>1.4151965654031709E-4</v>
      </c>
      <c r="R34" s="47">
        <v>4.0000000000000001E-3</v>
      </c>
      <c r="S34" s="47">
        <v>2.7E-2</v>
      </c>
      <c r="T34" s="47">
        <v>0.24399999999999999</v>
      </c>
    </row>
    <row r="35" spans="1:22" x14ac:dyDescent="0.2">
      <c r="B35" s="34" t="s">
        <v>46</v>
      </c>
      <c r="C35" s="17" t="s">
        <v>73</v>
      </c>
      <c r="D35" s="17" t="s">
        <v>74</v>
      </c>
      <c r="E35" s="17" t="s">
        <v>75</v>
      </c>
      <c r="F35" s="63"/>
      <c r="G35" s="64">
        <v>16</v>
      </c>
      <c r="H35" s="64">
        <v>16</v>
      </c>
      <c r="I35" s="64">
        <v>16</v>
      </c>
      <c r="J35" s="64"/>
      <c r="K35" s="46">
        <v>0.10394222133333332</v>
      </c>
      <c r="L35" s="46">
        <v>0.10902166416666668</v>
      </c>
      <c r="M35" s="46"/>
      <c r="N35" s="45">
        <v>24</v>
      </c>
      <c r="O35" s="45">
        <v>24</v>
      </c>
      <c r="P35" s="62"/>
      <c r="Q35" s="49">
        <v>6.1240809785544298E-3</v>
      </c>
      <c r="R35" s="47" t="s">
        <v>24</v>
      </c>
      <c r="S35" s="47">
        <v>0.57199999999999995</v>
      </c>
      <c r="T35" s="47">
        <v>0.72399999999999998</v>
      </c>
    </row>
    <row r="36" spans="1:22" x14ac:dyDescent="0.2">
      <c r="B36" s="34" t="s">
        <v>86</v>
      </c>
      <c r="C36" s="17">
        <v>2.9971658124999996E-3</v>
      </c>
      <c r="D36" s="17">
        <v>1.9837091249999997E-3</v>
      </c>
      <c r="E36" s="17">
        <v>5.0154151249999996E-3</v>
      </c>
      <c r="F36" s="62"/>
      <c r="G36" s="45">
        <v>16</v>
      </c>
      <c r="H36" s="45">
        <v>16</v>
      </c>
      <c r="I36" s="45">
        <v>15</v>
      </c>
      <c r="J36" s="64"/>
      <c r="K36" s="17">
        <v>4.2991265833333325E-3</v>
      </c>
      <c r="L36" s="17">
        <v>2.3650667916666666E-3</v>
      </c>
      <c r="M36" s="62"/>
      <c r="N36" s="45">
        <v>24</v>
      </c>
      <c r="O36" s="45">
        <v>23</v>
      </c>
      <c r="P36" s="62"/>
      <c r="Q36" s="49">
        <v>1.0761645119460928E-3</v>
      </c>
      <c r="R36" s="47">
        <v>0.123</v>
      </c>
      <c r="S36" s="47">
        <v>0.04</v>
      </c>
      <c r="T36" s="47">
        <v>0.13</v>
      </c>
    </row>
    <row r="37" spans="1:22" x14ac:dyDescent="0.2">
      <c r="A37" s="77" t="s">
        <v>22</v>
      </c>
      <c r="B37" s="83"/>
      <c r="C37" s="79" t="s">
        <v>10</v>
      </c>
      <c r="D37" s="79" t="s">
        <v>11</v>
      </c>
      <c r="E37" s="79" t="s">
        <v>35</v>
      </c>
      <c r="F37" s="79"/>
      <c r="G37" s="80">
        <v>16</v>
      </c>
      <c r="H37" s="80">
        <v>16</v>
      </c>
      <c r="I37" s="80">
        <v>16</v>
      </c>
      <c r="J37" s="79"/>
      <c r="K37" s="79">
        <v>6.790038499999998E-3</v>
      </c>
      <c r="L37" s="79">
        <v>6.4504169583333324E-3</v>
      </c>
      <c r="M37" s="79"/>
      <c r="N37" s="80">
        <v>24</v>
      </c>
      <c r="O37" s="80">
        <v>24</v>
      </c>
      <c r="P37" s="79"/>
      <c r="Q37" s="81">
        <v>4.4523854797718531E-4</v>
      </c>
      <c r="R37" s="82">
        <v>8.0000000000000002E-3</v>
      </c>
      <c r="S37" s="82">
        <v>0.66900000000000004</v>
      </c>
      <c r="T37" s="82">
        <v>4.2000000000000003E-2</v>
      </c>
    </row>
    <row r="38" spans="1:22" x14ac:dyDescent="0.2">
      <c r="A38" s="59"/>
      <c r="B38" s="34" t="s">
        <v>87</v>
      </c>
      <c r="C38" s="17">
        <v>5.5680068749999994E-4</v>
      </c>
      <c r="D38" s="17">
        <v>4.4726981249999993E-4</v>
      </c>
      <c r="E38" s="17">
        <v>5.2805718749999997E-4</v>
      </c>
      <c r="F38" s="62"/>
      <c r="G38" s="45">
        <v>13</v>
      </c>
      <c r="H38" s="45">
        <v>16</v>
      </c>
      <c r="I38" s="45">
        <v>15</v>
      </c>
      <c r="J38" s="17"/>
      <c r="K38" s="17">
        <v>7.3086525000000012E-4</v>
      </c>
      <c r="L38" s="17">
        <v>2.9055320833333331E-4</v>
      </c>
      <c r="M38" s="62"/>
      <c r="N38" s="45">
        <v>24</v>
      </c>
      <c r="O38" s="45">
        <v>20</v>
      </c>
      <c r="P38" s="17"/>
      <c r="Q38" s="49">
        <v>1.1407519901230512E-4</v>
      </c>
      <c r="R38" s="47">
        <v>0.92300000000000004</v>
      </c>
      <c r="S38" s="47">
        <v>0.16500000000000001</v>
      </c>
      <c r="T38" s="47">
        <v>0.75600000000000001</v>
      </c>
    </row>
    <row r="39" spans="1:22" x14ac:dyDescent="0.2">
      <c r="A39" s="59"/>
      <c r="B39" s="34" t="s">
        <v>144</v>
      </c>
      <c r="C39" s="49" t="s">
        <v>189</v>
      </c>
      <c r="D39" s="17" t="s">
        <v>182</v>
      </c>
      <c r="E39" s="17" t="s">
        <v>188</v>
      </c>
      <c r="F39" s="62"/>
      <c r="G39" s="45">
        <v>6</v>
      </c>
      <c r="H39" s="45">
        <v>14</v>
      </c>
      <c r="I39" s="45">
        <v>13</v>
      </c>
      <c r="J39" s="17"/>
      <c r="K39" s="17">
        <v>1.74865125E-4</v>
      </c>
      <c r="L39" s="17">
        <v>1.5919833333333334E-4</v>
      </c>
      <c r="M39" s="62"/>
      <c r="N39" s="45">
        <v>17</v>
      </c>
      <c r="O39" s="45">
        <v>16</v>
      </c>
      <c r="P39" s="17"/>
      <c r="Q39" s="49">
        <v>2.6811270179118276E-5</v>
      </c>
      <c r="R39" s="47" t="s">
        <v>24</v>
      </c>
      <c r="S39" s="47">
        <v>0.33300000000000002</v>
      </c>
      <c r="T39" s="47">
        <v>0.63100000000000001</v>
      </c>
      <c r="V39" s="106"/>
    </row>
    <row r="40" spans="1:22" x14ac:dyDescent="0.2">
      <c r="A40" s="59"/>
      <c r="B40" s="34" t="s">
        <v>177</v>
      </c>
      <c r="C40" s="49">
        <v>8.0000000000000007E-5</v>
      </c>
      <c r="D40" s="49">
        <v>4.0000000000000003E-5</v>
      </c>
      <c r="E40" s="17">
        <v>1E-4</v>
      </c>
      <c r="F40" s="62"/>
      <c r="G40" s="45">
        <v>5</v>
      </c>
      <c r="H40" s="45">
        <v>8</v>
      </c>
      <c r="I40" s="45">
        <v>10</v>
      </c>
      <c r="J40" s="17"/>
      <c r="K40" s="17">
        <v>1.1558566666666668E-4</v>
      </c>
      <c r="L40" s="49">
        <v>4.2939541666666663E-5</v>
      </c>
      <c r="M40" s="62"/>
      <c r="N40" s="45">
        <v>13</v>
      </c>
      <c r="O40" s="45">
        <v>10</v>
      </c>
      <c r="P40" s="17"/>
      <c r="Q40" s="49">
        <v>2.1020055449244384E-5</v>
      </c>
      <c r="R40" s="47">
        <v>0.25900000000000001</v>
      </c>
      <c r="S40" s="47">
        <v>0.183</v>
      </c>
      <c r="T40" s="47">
        <v>7.4999999999999997E-2</v>
      </c>
    </row>
    <row r="41" spans="1:22" x14ac:dyDescent="0.2">
      <c r="A41" s="59"/>
      <c r="B41" s="16" t="s">
        <v>178</v>
      </c>
      <c r="C41" s="49" t="s">
        <v>191</v>
      </c>
      <c r="D41" s="17" t="s">
        <v>190</v>
      </c>
      <c r="E41" s="17" t="s">
        <v>182</v>
      </c>
      <c r="F41" s="62"/>
      <c r="G41" s="45">
        <v>4</v>
      </c>
      <c r="H41" s="45">
        <v>9</v>
      </c>
      <c r="I41" s="45">
        <v>15</v>
      </c>
      <c r="J41" s="17"/>
      <c r="K41" s="17">
        <v>1.4704466666666668E-4</v>
      </c>
      <c r="L41" s="17">
        <v>1.3264758333333333E-4</v>
      </c>
      <c r="M41" s="62"/>
      <c r="N41" s="45">
        <v>10</v>
      </c>
      <c r="O41" s="45">
        <v>18</v>
      </c>
      <c r="P41" s="17"/>
      <c r="Q41" s="49">
        <v>2.7114922279135673E-5</v>
      </c>
      <c r="R41" s="47" t="s">
        <v>24</v>
      </c>
      <c r="S41" s="47">
        <v>0.98399999999999999</v>
      </c>
      <c r="T41" s="47">
        <v>5.5E-2</v>
      </c>
    </row>
    <row r="42" spans="1:22" x14ac:dyDescent="0.2">
      <c r="A42" s="59"/>
      <c r="B42" s="34" t="s">
        <v>137</v>
      </c>
      <c r="C42" s="17" t="s">
        <v>131</v>
      </c>
      <c r="D42" s="17" t="s">
        <v>146</v>
      </c>
      <c r="E42" s="17" t="s">
        <v>173</v>
      </c>
      <c r="F42" s="62"/>
      <c r="G42" s="45">
        <v>4</v>
      </c>
      <c r="H42" s="45">
        <v>7</v>
      </c>
      <c r="I42" s="45">
        <v>14</v>
      </c>
      <c r="J42" s="17"/>
      <c r="K42" s="17">
        <v>5.812424166666666E-4</v>
      </c>
      <c r="L42" s="17">
        <v>4.2807608333333334E-4</v>
      </c>
      <c r="M42" s="62"/>
      <c r="N42" s="45">
        <v>12</v>
      </c>
      <c r="O42" s="45">
        <v>13</v>
      </c>
      <c r="P42" s="17"/>
      <c r="Q42" s="49">
        <v>1.0291971973398009E-4</v>
      </c>
      <c r="R42" s="47" t="s">
        <v>24</v>
      </c>
      <c r="S42" s="47">
        <v>9.8000000000000004E-2</v>
      </c>
      <c r="T42" s="47">
        <v>7.0000000000000001E-3</v>
      </c>
    </row>
    <row r="43" spans="1:22" x14ac:dyDescent="0.2">
      <c r="A43" s="59"/>
      <c r="B43" s="34" t="s">
        <v>179</v>
      </c>
      <c r="C43" s="49">
        <v>6.0428125E-5</v>
      </c>
      <c r="D43" s="49">
        <v>4.0000000000000003E-5</v>
      </c>
      <c r="E43" s="49">
        <v>3.0000000000000001E-5</v>
      </c>
      <c r="F43" s="62"/>
      <c r="G43" s="45">
        <v>11</v>
      </c>
      <c r="H43" s="45">
        <v>9</v>
      </c>
      <c r="I43" s="45">
        <v>7</v>
      </c>
      <c r="J43" s="17"/>
      <c r="K43" s="49">
        <v>4.5662125000000006E-5</v>
      </c>
      <c r="L43" s="49">
        <v>4.2794333333333338E-5</v>
      </c>
      <c r="M43" s="62"/>
      <c r="N43" s="45">
        <v>13</v>
      </c>
      <c r="O43" s="45">
        <v>14</v>
      </c>
      <c r="P43" s="17"/>
      <c r="Q43" s="49">
        <v>0.39900000000000002</v>
      </c>
      <c r="R43" s="47">
        <v>0.78500000000000003</v>
      </c>
      <c r="S43" s="47">
        <v>0.8</v>
      </c>
      <c r="T43" s="47" t="s">
        <v>24</v>
      </c>
    </row>
    <row r="44" spans="1:22" x14ac:dyDescent="0.2">
      <c r="A44" s="59"/>
      <c r="B44" s="34" t="s">
        <v>105</v>
      </c>
      <c r="C44" s="17">
        <v>1.03226E-4</v>
      </c>
      <c r="D44" s="49">
        <v>5.0000000000000002E-5</v>
      </c>
      <c r="E44" s="17">
        <v>1E-4</v>
      </c>
      <c r="F44" s="62"/>
      <c r="G44" s="45">
        <v>12</v>
      </c>
      <c r="H44" s="45">
        <v>10</v>
      </c>
      <c r="I44" s="45">
        <v>11</v>
      </c>
      <c r="J44" s="17"/>
      <c r="K44" s="17">
        <v>9.482758333333333E-5</v>
      </c>
      <c r="L44" s="17">
        <v>7.8908958333333341E-5</v>
      </c>
      <c r="M44" s="62"/>
      <c r="N44" s="45">
        <v>17</v>
      </c>
      <c r="O44" s="45">
        <v>16</v>
      </c>
      <c r="P44" s="17"/>
      <c r="Q44" s="49">
        <v>1.5639863844038186E-5</v>
      </c>
      <c r="R44" s="47">
        <v>0.254</v>
      </c>
      <c r="S44" s="47">
        <v>0.54900000000000004</v>
      </c>
      <c r="T44" s="47">
        <v>0.63300000000000001</v>
      </c>
    </row>
    <row r="45" spans="1:22" x14ac:dyDescent="0.2">
      <c r="A45" s="59"/>
      <c r="B45" s="16" t="s">
        <v>88</v>
      </c>
      <c r="C45" s="17" t="s">
        <v>156</v>
      </c>
      <c r="D45" s="17" t="s">
        <v>155</v>
      </c>
      <c r="E45" s="17" t="s">
        <v>157</v>
      </c>
      <c r="F45" s="62"/>
      <c r="G45" s="45">
        <v>16</v>
      </c>
      <c r="H45" s="45">
        <v>16</v>
      </c>
      <c r="I45" s="45">
        <v>16</v>
      </c>
      <c r="J45" s="17"/>
      <c r="K45" s="17">
        <v>3.2752061250000005E-3</v>
      </c>
      <c r="L45" s="17">
        <v>4.2861432916666675E-3</v>
      </c>
      <c r="M45" s="62"/>
      <c r="N45" s="45">
        <v>24</v>
      </c>
      <c r="O45" s="45">
        <v>24</v>
      </c>
      <c r="P45" s="17"/>
      <c r="Q45" s="49">
        <v>3.2853960374334799E-4</v>
      </c>
      <c r="R45" s="47">
        <v>2.9000000000000001E-2</v>
      </c>
      <c r="S45" s="47">
        <v>7.5999999999999998E-2</v>
      </c>
      <c r="T45" s="47">
        <v>0.57599999999999996</v>
      </c>
    </row>
    <row r="46" spans="1:22" x14ac:dyDescent="0.2">
      <c r="A46" s="59"/>
      <c r="B46" s="16" t="s">
        <v>89</v>
      </c>
      <c r="C46" s="17" t="s">
        <v>159</v>
      </c>
      <c r="D46" s="17" t="s">
        <v>160</v>
      </c>
      <c r="E46" s="17" t="s">
        <v>158</v>
      </c>
      <c r="F46" s="62"/>
      <c r="G46" s="45">
        <v>14</v>
      </c>
      <c r="H46" s="45">
        <v>16</v>
      </c>
      <c r="I46" s="45">
        <v>15</v>
      </c>
      <c r="J46" s="17"/>
      <c r="K46" s="17">
        <v>5.6628087499999982E-4</v>
      </c>
      <c r="L46" s="17">
        <v>3.0842129166666664E-4</v>
      </c>
      <c r="M46" s="62"/>
      <c r="N46" s="45">
        <v>22</v>
      </c>
      <c r="O46" s="45">
        <v>23</v>
      </c>
      <c r="P46" s="17"/>
      <c r="Q46" s="49">
        <v>7.2167564230494983E-5</v>
      </c>
      <c r="R46" s="47">
        <v>4.2999999999999997E-2</v>
      </c>
      <c r="S46" s="47">
        <v>6.2E-2</v>
      </c>
      <c r="T46" s="47">
        <v>6.6000000000000003E-2</v>
      </c>
    </row>
    <row r="47" spans="1:22" x14ac:dyDescent="0.2">
      <c r="A47" s="59"/>
      <c r="B47" s="34" t="s">
        <v>138</v>
      </c>
      <c r="C47" s="49" t="s">
        <v>192</v>
      </c>
      <c r="D47" s="17" t="s">
        <v>160</v>
      </c>
      <c r="E47" s="17" t="s">
        <v>164</v>
      </c>
      <c r="F47" s="62"/>
      <c r="G47" s="45">
        <v>4</v>
      </c>
      <c r="H47" s="45">
        <v>7</v>
      </c>
      <c r="I47" s="45">
        <v>12</v>
      </c>
      <c r="J47" s="17"/>
      <c r="K47" s="17">
        <v>3.2875704166666664E-4</v>
      </c>
      <c r="L47" s="17">
        <v>1.765237083333333E-4</v>
      </c>
      <c r="M47" s="62"/>
      <c r="N47" s="45">
        <v>13</v>
      </c>
      <c r="O47" s="45">
        <v>10</v>
      </c>
      <c r="P47" s="17"/>
      <c r="Q47" s="49">
        <v>5.6917120389175907E-5</v>
      </c>
      <c r="R47" s="47">
        <v>2.5000000000000001E-2</v>
      </c>
      <c r="S47" s="47">
        <v>0.17799999999999999</v>
      </c>
      <c r="T47" s="47">
        <v>0.20599999999999999</v>
      </c>
    </row>
    <row r="48" spans="1:22" x14ac:dyDescent="0.2">
      <c r="A48" s="77" t="s">
        <v>175</v>
      </c>
      <c r="B48" s="83"/>
      <c r="C48" s="81">
        <v>1.1325037499999998E-4</v>
      </c>
      <c r="D48" s="81">
        <v>9.4852937499999987E-5</v>
      </c>
      <c r="E48" s="81">
        <v>7.5087437500000008E-5</v>
      </c>
      <c r="F48" s="105"/>
      <c r="G48" s="80">
        <v>9</v>
      </c>
      <c r="H48" s="80">
        <v>10</v>
      </c>
      <c r="I48" s="80">
        <v>7</v>
      </c>
      <c r="J48" s="79"/>
      <c r="K48" s="81">
        <v>1.2E-4</v>
      </c>
      <c r="L48" s="81">
        <v>6.9999999999999994E-5</v>
      </c>
      <c r="M48" s="105"/>
      <c r="N48" s="80">
        <v>8</v>
      </c>
      <c r="O48" s="80">
        <v>18</v>
      </c>
      <c r="P48" s="79"/>
      <c r="Q48" s="81">
        <v>2.0000000000000002E-5</v>
      </c>
      <c r="R48" s="82">
        <v>0.60599999999999998</v>
      </c>
      <c r="S48" s="82">
        <v>1.7999999999999999E-2</v>
      </c>
      <c r="T48" s="82">
        <v>4.5999999999999999E-2</v>
      </c>
    </row>
    <row r="49" spans="1:20" x14ac:dyDescent="0.2">
      <c r="A49" s="59"/>
      <c r="B49" s="34" t="s">
        <v>180</v>
      </c>
      <c r="C49" s="49">
        <v>1E-4</v>
      </c>
      <c r="D49" s="49">
        <v>9.0000000000000006E-5</v>
      </c>
      <c r="E49" s="49">
        <v>6.9999999999999994E-5</v>
      </c>
      <c r="F49" s="62"/>
      <c r="G49" s="45">
        <v>9</v>
      </c>
      <c r="H49" s="45">
        <v>10</v>
      </c>
      <c r="I49" s="45">
        <v>7</v>
      </c>
      <c r="J49" s="17"/>
      <c r="K49" s="49">
        <v>5.1074291666666668E-5</v>
      </c>
      <c r="L49" s="17">
        <v>1.3771954166666664E-4</v>
      </c>
      <c r="M49" s="62"/>
      <c r="N49" s="45">
        <v>8</v>
      </c>
      <c r="O49" s="45">
        <v>18</v>
      </c>
      <c r="P49" s="17"/>
      <c r="Q49" s="49">
        <v>1.8506760012309585E-5</v>
      </c>
      <c r="R49" s="47">
        <v>0.60599999999999998</v>
      </c>
      <c r="S49" s="47">
        <v>1.7999999999999999E-2</v>
      </c>
      <c r="T49" s="47">
        <v>4.4999999999999998E-2</v>
      </c>
    </row>
    <row r="50" spans="1:20" x14ac:dyDescent="0.2">
      <c r="A50" s="77" t="s">
        <v>17</v>
      </c>
      <c r="B50" s="83"/>
      <c r="C50" s="79">
        <v>2.9999999999999997E-4</v>
      </c>
      <c r="D50" s="79">
        <v>2.0000000000000001E-4</v>
      </c>
      <c r="E50" s="79">
        <v>2.9999999999999997E-4</v>
      </c>
      <c r="F50" s="80"/>
      <c r="G50" s="80">
        <v>10</v>
      </c>
      <c r="H50" s="80">
        <v>12</v>
      </c>
      <c r="I50" s="80">
        <v>13</v>
      </c>
      <c r="J50" s="80"/>
      <c r="K50" s="79">
        <v>1.8035454166666668E-4</v>
      </c>
      <c r="L50" s="79">
        <v>2.8412916666666673E-4</v>
      </c>
      <c r="M50" s="80"/>
      <c r="N50" s="80">
        <v>16</v>
      </c>
      <c r="O50" s="80">
        <v>19</v>
      </c>
      <c r="P50" s="80"/>
      <c r="Q50" s="81">
        <v>3.5810951446090924E-5</v>
      </c>
      <c r="R50" s="82">
        <v>0.84399999999999997</v>
      </c>
      <c r="S50" s="82">
        <v>0.20499999999999999</v>
      </c>
      <c r="T50" s="82">
        <v>0.92600000000000005</v>
      </c>
    </row>
    <row r="51" spans="1:20" x14ac:dyDescent="0.2">
      <c r="A51" s="59"/>
      <c r="B51" s="16" t="s">
        <v>106</v>
      </c>
      <c r="C51" s="17">
        <v>1.1188337499999999E-4</v>
      </c>
      <c r="D51" s="17">
        <v>1.3169156250000003E-4</v>
      </c>
      <c r="E51" s="17">
        <v>1.512864375E-4</v>
      </c>
      <c r="F51" s="62"/>
      <c r="G51" s="45">
        <v>8</v>
      </c>
      <c r="H51" s="45">
        <v>11</v>
      </c>
      <c r="I51" s="45">
        <v>13</v>
      </c>
      <c r="J51" s="45"/>
      <c r="K51" s="17">
        <v>1.0077354166666667E-4</v>
      </c>
      <c r="L51" s="17">
        <v>1.6246737500000001E-4</v>
      </c>
      <c r="M51" s="62"/>
      <c r="N51" s="45">
        <v>15</v>
      </c>
      <c r="O51" s="45">
        <v>17</v>
      </c>
      <c r="P51" s="45"/>
      <c r="Q51" s="49">
        <v>1.9213570058887143E-5</v>
      </c>
      <c r="R51" s="47">
        <v>0.63300000000000001</v>
      </c>
      <c r="S51" s="47">
        <v>0.23899999999999999</v>
      </c>
      <c r="T51" s="47">
        <v>0.626</v>
      </c>
    </row>
    <row r="52" spans="1:20" x14ac:dyDescent="0.2">
      <c r="A52" s="77" t="s">
        <v>18</v>
      </c>
      <c r="B52" s="83"/>
      <c r="C52" s="79">
        <v>8.9999999999999998E-4</v>
      </c>
      <c r="D52" s="79">
        <v>8.9999999999999998E-4</v>
      </c>
      <c r="E52" s="79">
        <v>8.9999999999999998E-4</v>
      </c>
      <c r="F52" s="80"/>
      <c r="G52" s="80">
        <v>16</v>
      </c>
      <c r="H52" s="80">
        <v>16</v>
      </c>
      <c r="I52" s="80">
        <v>14</v>
      </c>
      <c r="J52" s="80"/>
      <c r="K52" s="79">
        <v>6.4700470833333325E-4</v>
      </c>
      <c r="L52" s="79">
        <v>1.1858234166666666E-3</v>
      </c>
      <c r="M52" s="80"/>
      <c r="N52" s="80">
        <v>22</v>
      </c>
      <c r="O52" s="80">
        <v>24</v>
      </c>
      <c r="P52" s="80"/>
      <c r="Q52" s="81">
        <v>1.1713326990930353E-4</v>
      </c>
      <c r="R52" s="84">
        <v>0.84699999999999998</v>
      </c>
      <c r="S52" s="82">
        <v>1.7000000000000001E-2</v>
      </c>
      <c r="T52" s="82">
        <v>0.59699999999999998</v>
      </c>
    </row>
    <row r="53" spans="1:20" x14ac:dyDescent="0.2">
      <c r="A53" s="59"/>
      <c r="B53" s="34" t="s">
        <v>107</v>
      </c>
      <c r="C53" s="49">
        <v>8.0000000000000007E-5</v>
      </c>
      <c r="D53" s="17">
        <v>2.7637781250000002E-4</v>
      </c>
      <c r="E53" s="17">
        <v>3.2368181249999999E-4</v>
      </c>
      <c r="F53" s="62"/>
      <c r="G53" s="45">
        <v>1</v>
      </c>
      <c r="H53" s="45">
        <v>12</v>
      </c>
      <c r="I53" s="45">
        <v>9</v>
      </c>
      <c r="J53" s="45"/>
      <c r="K53" s="17">
        <v>1.3284695833333331E-4</v>
      </c>
      <c r="L53" s="17">
        <v>3.2063037499999999E-4</v>
      </c>
      <c r="M53" s="62"/>
      <c r="N53" s="45">
        <v>9</v>
      </c>
      <c r="O53" s="45">
        <v>13</v>
      </c>
      <c r="P53" s="45"/>
      <c r="Q53" s="49">
        <v>5.2355319326777168E-5</v>
      </c>
      <c r="R53" s="52" t="s">
        <v>195</v>
      </c>
      <c r="S53" s="52" t="s">
        <v>195</v>
      </c>
      <c r="T53" s="52" t="s">
        <v>195</v>
      </c>
    </row>
    <row r="54" spans="1:20" x14ac:dyDescent="0.2">
      <c r="A54" s="59"/>
      <c r="B54" s="34" t="s">
        <v>108</v>
      </c>
      <c r="C54" s="17">
        <v>7.966853749999999E-4</v>
      </c>
      <c r="D54" s="17">
        <v>6.5236993749999991E-4</v>
      </c>
      <c r="E54" s="17">
        <v>6.1997106250000005E-4</v>
      </c>
      <c r="F54" s="62"/>
      <c r="G54" s="45">
        <v>16</v>
      </c>
      <c r="H54" s="45">
        <v>15</v>
      </c>
      <c r="I54" s="45">
        <v>12</v>
      </c>
      <c r="J54" s="45"/>
      <c r="K54" s="17">
        <v>5.1415783333333333E-4</v>
      </c>
      <c r="L54" s="17">
        <v>8.6519308333333339E-4</v>
      </c>
      <c r="M54" s="62"/>
      <c r="N54" s="45">
        <v>22</v>
      </c>
      <c r="O54" s="45">
        <v>21</v>
      </c>
      <c r="P54" s="45"/>
      <c r="Q54" s="49">
        <v>9.7901977109673971E-5</v>
      </c>
      <c r="R54" s="52">
        <v>0.377</v>
      </c>
      <c r="S54" s="47">
        <v>9.1999999999999998E-2</v>
      </c>
      <c r="T54" s="47">
        <v>0.49099999999999999</v>
      </c>
    </row>
    <row r="55" spans="1:20" x14ac:dyDescent="0.2">
      <c r="A55" s="77" t="s">
        <v>19</v>
      </c>
      <c r="B55" s="83"/>
      <c r="C55" s="79" t="s">
        <v>76</v>
      </c>
      <c r="D55" s="79" t="s">
        <v>77</v>
      </c>
      <c r="E55" s="79" t="s">
        <v>78</v>
      </c>
      <c r="F55" s="80"/>
      <c r="G55" s="80">
        <v>16</v>
      </c>
      <c r="H55" s="80">
        <v>16</v>
      </c>
      <c r="I55" s="80">
        <v>16</v>
      </c>
      <c r="J55" s="80"/>
      <c r="K55" s="79">
        <v>3.2499472251249997</v>
      </c>
      <c r="L55" s="79">
        <v>2.9760091274583331</v>
      </c>
      <c r="M55" s="80"/>
      <c r="N55" s="80">
        <v>24</v>
      </c>
      <c r="O55" s="80">
        <v>24</v>
      </c>
      <c r="P55" s="80"/>
      <c r="Q55" s="81">
        <v>9.0501550530022956E-2</v>
      </c>
      <c r="R55" s="82">
        <v>0.01</v>
      </c>
      <c r="S55" s="82">
        <v>0.186</v>
      </c>
      <c r="T55" s="82">
        <v>0.4</v>
      </c>
    </row>
    <row r="56" spans="1:20" x14ac:dyDescent="0.2">
      <c r="B56" s="34" t="s">
        <v>47</v>
      </c>
      <c r="C56" s="17">
        <v>1.2277952E-2</v>
      </c>
      <c r="D56" s="17">
        <v>1.6423657000000001E-2</v>
      </c>
      <c r="E56" s="17">
        <v>1.4722931E-2</v>
      </c>
      <c r="F56" s="63"/>
      <c r="G56" s="64">
        <v>16</v>
      </c>
      <c r="H56" s="64">
        <v>16</v>
      </c>
      <c r="I56" s="64">
        <v>16</v>
      </c>
      <c r="J56" s="64"/>
      <c r="K56" s="46">
        <v>1.4804321124999999E-2</v>
      </c>
      <c r="L56" s="46">
        <v>1.4145372333333335E-2</v>
      </c>
      <c r="M56" s="46"/>
      <c r="N56" s="45">
        <v>24</v>
      </c>
      <c r="O56" s="45">
        <v>24</v>
      </c>
      <c r="P56" s="62"/>
      <c r="Q56" s="49">
        <v>1.3703831668044812E-3</v>
      </c>
      <c r="R56" s="47">
        <v>0.33100000000000002</v>
      </c>
      <c r="S56" s="47">
        <v>0.501</v>
      </c>
      <c r="T56" s="47">
        <v>0.26300000000000001</v>
      </c>
    </row>
    <row r="57" spans="1:20" x14ac:dyDescent="0.2">
      <c r="B57" s="34" t="s">
        <v>48</v>
      </c>
      <c r="C57" s="17">
        <v>7.8880489999999994E-3</v>
      </c>
      <c r="D57" s="17">
        <v>5.7532549999999997E-3</v>
      </c>
      <c r="E57" s="17">
        <v>7.0808939999999999E-3</v>
      </c>
      <c r="F57" s="63"/>
      <c r="G57" s="64">
        <v>16</v>
      </c>
      <c r="H57" s="64">
        <v>16</v>
      </c>
      <c r="I57" s="64">
        <v>16</v>
      </c>
      <c r="J57" s="64"/>
      <c r="K57" s="46">
        <v>6.3462412083333331E-3</v>
      </c>
      <c r="L57" s="46">
        <v>7.4685574583333312E-3</v>
      </c>
      <c r="M57" s="46"/>
      <c r="N57" s="45">
        <v>24</v>
      </c>
      <c r="O57" s="45">
        <v>24</v>
      </c>
      <c r="P57" s="62"/>
      <c r="Q57" s="49">
        <v>4.777987412767548E-4</v>
      </c>
      <c r="R57" s="52">
        <v>0.126</v>
      </c>
      <c r="S57" s="47">
        <v>0.16200000000000001</v>
      </c>
      <c r="T57" s="47">
        <v>0.39300000000000002</v>
      </c>
    </row>
    <row r="58" spans="1:20" x14ac:dyDescent="0.2">
      <c r="B58" s="34" t="s">
        <v>49</v>
      </c>
      <c r="C58" s="17" t="s">
        <v>79</v>
      </c>
      <c r="D58" s="17" t="s">
        <v>79</v>
      </c>
      <c r="E58" s="17" t="s">
        <v>134</v>
      </c>
      <c r="F58" s="63"/>
      <c r="G58" s="64">
        <v>16</v>
      </c>
      <c r="H58" s="64">
        <v>16</v>
      </c>
      <c r="I58" s="64">
        <v>16</v>
      </c>
      <c r="J58" s="64"/>
      <c r="K58" s="46">
        <v>2.0244983333333334E-2</v>
      </c>
      <c r="L58" s="46">
        <v>2.2478338041666667E-2</v>
      </c>
      <c r="M58" s="46"/>
      <c r="N58" s="45">
        <v>24</v>
      </c>
      <c r="O58" s="45">
        <v>24</v>
      </c>
      <c r="P58" s="62"/>
      <c r="Q58" s="49">
        <v>2.4907649593818716E-3</v>
      </c>
      <c r="R58" s="47">
        <v>2.7E-2</v>
      </c>
      <c r="S58" s="47">
        <v>0.40400000000000003</v>
      </c>
      <c r="T58" s="47">
        <v>0.372</v>
      </c>
    </row>
    <row r="59" spans="1:20" x14ac:dyDescent="0.2">
      <c r="B59" s="34" t="s">
        <v>50</v>
      </c>
      <c r="C59" s="17">
        <v>0.12771707800000001</v>
      </c>
      <c r="D59" s="17">
        <v>0.121260938</v>
      </c>
      <c r="E59" s="17">
        <v>0.145980161</v>
      </c>
      <c r="F59" s="63"/>
      <c r="G59" s="64">
        <v>16</v>
      </c>
      <c r="H59" s="64">
        <v>16</v>
      </c>
      <c r="I59" s="64">
        <v>16</v>
      </c>
      <c r="J59" s="64"/>
      <c r="K59" s="46">
        <v>0.13760787750000003</v>
      </c>
      <c r="L59" s="46">
        <v>0.12569757412499999</v>
      </c>
      <c r="M59" s="46"/>
      <c r="N59" s="45">
        <v>24</v>
      </c>
      <c r="O59" s="45">
        <v>24</v>
      </c>
      <c r="P59" s="62"/>
      <c r="Q59" s="49">
        <v>6.9040301443142023E-3</v>
      </c>
      <c r="R59" s="47">
        <v>0.44800000000000001</v>
      </c>
      <c r="S59" s="47">
        <v>0.317</v>
      </c>
      <c r="T59" s="47">
        <v>0.29699999999999999</v>
      </c>
    </row>
    <row r="60" spans="1:20" x14ac:dyDescent="0.2">
      <c r="B60" s="34" t="s">
        <v>51</v>
      </c>
      <c r="C60" s="17" t="s">
        <v>80</v>
      </c>
      <c r="D60" s="17" t="s">
        <v>81</v>
      </c>
      <c r="E60" s="17" t="s">
        <v>82</v>
      </c>
      <c r="F60" s="63"/>
      <c r="G60" s="45">
        <v>16</v>
      </c>
      <c r="H60" s="45">
        <v>16</v>
      </c>
      <c r="I60" s="45">
        <v>16</v>
      </c>
      <c r="J60" s="64"/>
      <c r="K60" s="46">
        <v>9.8635917458333333E-2</v>
      </c>
      <c r="L60" s="46">
        <v>0.11768389799999997</v>
      </c>
      <c r="M60" s="46"/>
      <c r="N60" s="45">
        <v>24</v>
      </c>
      <c r="O60" s="45">
        <v>24</v>
      </c>
      <c r="P60" s="62"/>
      <c r="Q60" s="49">
        <v>9.0892421073245251E-3</v>
      </c>
      <c r="R60" s="47">
        <v>3.2000000000000001E-2</v>
      </c>
      <c r="S60" s="47">
        <v>0.59399999999999997</v>
      </c>
      <c r="T60" s="47">
        <v>0.436</v>
      </c>
    </row>
    <row r="61" spans="1:20" x14ac:dyDescent="0.2">
      <c r="B61" s="34" t="s">
        <v>90</v>
      </c>
      <c r="C61" s="17">
        <v>4.0223043750000004E-4</v>
      </c>
      <c r="D61" s="17">
        <v>2.515685625E-4</v>
      </c>
      <c r="E61" s="17">
        <v>2.5047781250000004E-4</v>
      </c>
      <c r="F61" s="62"/>
      <c r="G61" s="45">
        <v>11</v>
      </c>
      <c r="H61" s="45">
        <v>10</v>
      </c>
      <c r="I61" s="45">
        <v>9</v>
      </c>
      <c r="J61" s="64"/>
      <c r="K61" s="17">
        <v>2.9568574999999994E-4</v>
      </c>
      <c r="L61" s="17">
        <v>3.0716545833333334E-4</v>
      </c>
      <c r="M61" s="62"/>
      <c r="N61" s="45">
        <v>14</v>
      </c>
      <c r="O61" s="45">
        <v>16</v>
      </c>
      <c r="P61" s="62"/>
      <c r="Q61" s="49">
        <v>5.9484339727787448E-5</v>
      </c>
      <c r="R61" s="47">
        <v>0.70399999999999996</v>
      </c>
      <c r="S61" s="47">
        <v>0.69099999999999995</v>
      </c>
      <c r="T61" s="47">
        <v>0.16400000000000001</v>
      </c>
    </row>
    <row r="62" spans="1:20" x14ac:dyDescent="0.2">
      <c r="B62" s="34" t="s">
        <v>52</v>
      </c>
      <c r="C62" s="17">
        <v>6.4279933999999997E-2</v>
      </c>
      <c r="D62" s="17">
        <v>6.5031776999999999E-2</v>
      </c>
      <c r="E62" s="17">
        <v>6.4630012000000001E-2</v>
      </c>
      <c r="F62" s="63"/>
      <c r="G62" s="45">
        <v>16</v>
      </c>
      <c r="H62" s="45">
        <v>16</v>
      </c>
      <c r="I62" s="45">
        <v>16</v>
      </c>
      <c r="J62" s="64"/>
      <c r="K62" s="46">
        <v>6.3139098916666664E-2</v>
      </c>
      <c r="L62" s="46">
        <v>6.6155383166666692E-2</v>
      </c>
      <c r="M62" s="46"/>
      <c r="N62" s="45">
        <v>24</v>
      </c>
      <c r="O62" s="45">
        <v>24</v>
      </c>
      <c r="P62" s="62"/>
      <c r="Q62" s="49">
        <v>2.7690120523266191E-3</v>
      </c>
      <c r="R62" s="47">
        <v>0.80600000000000005</v>
      </c>
      <c r="S62" s="47">
        <v>0.27200000000000002</v>
      </c>
      <c r="T62" s="47">
        <v>0.63200000000000001</v>
      </c>
    </row>
    <row r="63" spans="1:20" x14ac:dyDescent="0.2">
      <c r="B63" s="34" t="s">
        <v>53</v>
      </c>
      <c r="C63" s="17">
        <v>4.8501719999999998E-2</v>
      </c>
      <c r="D63" s="17">
        <v>6.9438594000000006E-2</v>
      </c>
      <c r="E63" s="17">
        <v>5.5305060000000003E-2</v>
      </c>
      <c r="F63" s="63"/>
      <c r="G63" s="45">
        <v>16</v>
      </c>
      <c r="H63" s="45">
        <v>16</v>
      </c>
      <c r="I63" s="45">
        <v>16</v>
      </c>
      <c r="J63" s="64"/>
      <c r="K63" s="46">
        <v>5.9130171333333342E-2</v>
      </c>
      <c r="L63" s="46">
        <v>5.6366744874999986E-2</v>
      </c>
      <c r="M63" s="46"/>
      <c r="N63" s="45">
        <v>24</v>
      </c>
      <c r="O63" s="45">
        <v>24</v>
      </c>
      <c r="P63" s="62"/>
      <c r="Q63" s="49">
        <v>6.007456165408754E-3</v>
      </c>
      <c r="R63" s="52">
        <v>0.40300000000000002</v>
      </c>
      <c r="S63" s="52">
        <v>0.625</v>
      </c>
      <c r="T63" s="52">
        <v>0.3</v>
      </c>
    </row>
    <row r="64" spans="1:20" x14ac:dyDescent="0.2">
      <c r="B64" s="34" t="s">
        <v>54</v>
      </c>
      <c r="C64" s="17">
        <v>1.6185726949999999</v>
      </c>
      <c r="D64" s="17">
        <v>1.283970933</v>
      </c>
      <c r="E64" s="17">
        <v>1.8578371979999999</v>
      </c>
      <c r="F64" s="63"/>
      <c r="G64" s="45">
        <v>16</v>
      </c>
      <c r="H64" s="45">
        <v>16</v>
      </c>
      <c r="I64" s="45">
        <v>16</v>
      </c>
      <c r="J64" s="64"/>
      <c r="K64" s="46">
        <v>1.7841917846666673</v>
      </c>
      <c r="L64" s="46">
        <v>1.3893954324166666</v>
      </c>
      <c r="M64" s="46"/>
      <c r="N64" s="45">
        <v>24</v>
      </c>
      <c r="O64" s="45">
        <v>24</v>
      </c>
      <c r="P64" s="62"/>
      <c r="Q64" s="49">
        <v>0.11064751819602085</v>
      </c>
      <c r="R64" s="52">
        <v>0.13100000000000001</v>
      </c>
      <c r="S64" s="52">
        <v>9.2999999999999999E-2</v>
      </c>
      <c r="T64" s="52">
        <v>0.80700000000000005</v>
      </c>
    </row>
    <row r="65" spans="1:20" x14ac:dyDescent="0.2">
      <c r="B65" s="34" t="s">
        <v>181</v>
      </c>
      <c r="C65" s="49">
        <v>9.3731624999999997E-5</v>
      </c>
      <c r="D65" s="17">
        <v>9.8262875000000002E-5</v>
      </c>
      <c r="E65" s="49">
        <v>6.5204624999999991E-5</v>
      </c>
      <c r="F65" s="63"/>
      <c r="G65" s="45">
        <v>10</v>
      </c>
      <c r="H65" s="45">
        <v>12</v>
      </c>
      <c r="I65" s="45">
        <v>8</v>
      </c>
      <c r="J65" s="64"/>
      <c r="K65" s="49">
        <v>7.9339041666666666E-5</v>
      </c>
      <c r="L65" s="49">
        <v>9.2127041666666652E-5</v>
      </c>
      <c r="M65" s="46"/>
      <c r="N65" s="45">
        <v>15</v>
      </c>
      <c r="O65" s="45">
        <v>15</v>
      </c>
      <c r="P65" s="62"/>
      <c r="Q65" s="49">
        <v>1.3220076035277147E-5</v>
      </c>
      <c r="R65" s="47">
        <v>0.622</v>
      </c>
      <c r="S65" s="52">
        <v>0.59899999999999998</v>
      </c>
      <c r="T65" s="52">
        <v>0.107</v>
      </c>
    </row>
    <row r="66" spans="1:20" x14ac:dyDescent="0.2">
      <c r="B66" s="34" t="s">
        <v>55</v>
      </c>
      <c r="C66" s="17">
        <v>1.0067480049999999</v>
      </c>
      <c r="D66" s="17">
        <v>0.90230460899999998</v>
      </c>
      <c r="E66" s="17">
        <v>0.93463837100000002</v>
      </c>
      <c r="F66" s="63"/>
      <c r="G66" s="45">
        <v>16</v>
      </c>
      <c r="H66" s="45">
        <v>16</v>
      </c>
      <c r="I66" s="45">
        <v>16</v>
      </c>
      <c r="J66" s="64"/>
      <c r="K66" s="46">
        <v>0.89932378424999992</v>
      </c>
      <c r="L66" s="46">
        <v>0.99647020524999996</v>
      </c>
      <c r="M66" s="46"/>
      <c r="N66" s="45">
        <v>24</v>
      </c>
      <c r="O66" s="45">
        <v>24</v>
      </c>
      <c r="P66" s="62"/>
      <c r="Q66" s="49">
        <v>3.7601284983268077E-2</v>
      </c>
      <c r="R66" s="52">
        <v>0.83499999999999996</v>
      </c>
      <c r="S66" s="52">
        <v>0.13500000000000001</v>
      </c>
      <c r="T66" s="52">
        <v>0.76300000000000001</v>
      </c>
    </row>
    <row r="67" spans="1:20" x14ac:dyDescent="0.2">
      <c r="B67" s="34" t="s">
        <v>91</v>
      </c>
      <c r="C67" s="17" t="s">
        <v>162</v>
      </c>
      <c r="D67" s="17" t="s">
        <v>161</v>
      </c>
      <c r="E67" s="17" t="s">
        <v>163</v>
      </c>
      <c r="F67" s="62"/>
      <c r="G67" s="45">
        <v>16</v>
      </c>
      <c r="H67" s="45">
        <v>16</v>
      </c>
      <c r="I67" s="45">
        <v>15</v>
      </c>
      <c r="J67" s="64"/>
      <c r="K67" s="17">
        <v>3.7117612083333337E-3</v>
      </c>
      <c r="L67" s="17">
        <v>1.8860635000000001E-3</v>
      </c>
      <c r="M67" s="62"/>
      <c r="N67" s="45">
        <v>24</v>
      </c>
      <c r="O67" s="45">
        <v>23</v>
      </c>
      <c r="P67" s="62"/>
      <c r="Q67" s="49">
        <v>3.8648328279027304E-4</v>
      </c>
      <c r="R67" s="52">
        <v>1.7000000000000001E-2</v>
      </c>
      <c r="S67" s="52">
        <v>8.0000000000000002E-3</v>
      </c>
      <c r="T67" s="52">
        <v>5.7000000000000002E-2</v>
      </c>
    </row>
    <row r="68" spans="1:20" x14ac:dyDescent="0.2">
      <c r="B68" s="16" t="s">
        <v>92</v>
      </c>
      <c r="C68" s="17">
        <v>0.17807347600000001</v>
      </c>
      <c r="D68" s="17">
        <v>0.16125609599999999</v>
      </c>
      <c r="E68" s="17">
        <v>0.16940023000000001</v>
      </c>
      <c r="F68" s="63"/>
      <c r="G68" s="64">
        <v>16</v>
      </c>
      <c r="H68" s="64">
        <v>16</v>
      </c>
      <c r="I68" s="64">
        <v>16</v>
      </c>
      <c r="J68" s="64"/>
      <c r="K68" s="46">
        <v>0.16204077674999998</v>
      </c>
      <c r="L68" s="46">
        <v>0.17711242433333332</v>
      </c>
      <c r="M68" s="46"/>
      <c r="N68" s="45">
        <v>24</v>
      </c>
      <c r="O68" s="45">
        <v>24</v>
      </c>
      <c r="P68" s="62"/>
      <c r="Q68" s="49">
        <v>6.8313553093056799E-3</v>
      </c>
      <c r="R68" s="52">
        <v>0.82899999999999996</v>
      </c>
      <c r="S68" s="52">
        <v>0.17599999999999999</v>
      </c>
      <c r="T68" s="52">
        <v>0.77800000000000002</v>
      </c>
    </row>
    <row r="69" spans="1:20" x14ac:dyDescent="0.2">
      <c r="A69" s="85" t="s">
        <v>20</v>
      </c>
      <c r="B69" s="83"/>
      <c r="C69" s="86">
        <v>4.2200000000000001E-2</v>
      </c>
      <c r="D69" s="86">
        <v>4.1200000000000001E-2</v>
      </c>
      <c r="E69" s="86">
        <v>5.5E-2</v>
      </c>
      <c r="F69" s="86"/>
      <c r="G69" s="80">
        <v>16</v>
      </c>
      <c r="H69" s="80">
        <v>16</v>
      </c>
      <c r="I69" s="80">
        <v>16</v>
      </c>
      <c r="J69" s="86"/>
      <c r="K69" s="79">
        <v>4.4577917083333335E-2</v>
      </c>
      <c r="L69" s="79">
        <v>4.7713369541666668E-2</v>
      </c>
      <c r="M69" s="86"/>
      <c r="N69" s="80">
        <v>24</v>
      </c>
      <c r="O69" s="80">
        <v>24</v>
      </c>
      <c r="P69" s="86"/>
      <c r="Q69" s="87">
        <v>2.730081788968242E-3</v>
      </c>
      <c r="R69" s="82">
        <v>0.14000000000000001</v>
      </c>
      <c r="S69" s="82">
        <v>0.44800000000000001</v>
      </c>
      <c r="T69" s="82">
        <v>0.73799999999999999</v>
      </c>
    </row>
    <row r="70" spans="1:20" x14ac:dyDescent="0.2">
      <c r="A70" s="100"/>
      <c r="B70" s="34" t="s">
        <v>109</v>
      </c>
      <c r="C70" s="17" t="s">
        <v>118</v>
      </c>
      <c r="D70" s="17" t="s">
        <v>164</v>
      </c>
      <c r="E70" s="17" t="s">
        <v>132</v>
      </c>
      <c r="F70" s="62"/>
      <c r="G70" s="45">
        <v>8</v>
      </c>
      <c r="H70" s="45">
        <v>14</v>
      </c>
      <c r="I70" s="45">
        <v>14</v>
      </c>
      <c r="J70" s="24"/>
      <c r="K70" s="17">
        <v>3.4478195833333338E-4</v>
      </c>
      <c r="L70" s="17">
        <v>4.3601162499999998E-4</v>
      </c>
      <c r="M70" s="62"/>
      <c r="N70" s="45">
        <v>18</v>
      </c>
      <c r="O70" s="45">
        <v>18</v>
      </c>
      <c r="P70" s="24"/>
      <c r="Q70" s="49">
        <v>6.4497222721654463E-5</v>
      </c>
      <c r="R70" s="47" t="s">
        <v>24</v>
      </c>
      <c r="S70" s="47">
        <v>0.189</v>
      </c>
      <c r="T70" s="47">
        <v>0.42799999999999999</v>
      </c>
    </row>
    <row r="71" spans="1:20" x14ac:dyDescent="0.2">
      <c r="B71" s="34" t="s">
        <v>56</v>
      </c>
      <c r="C71" s="17">
        <v>6.9438629999999998E-3</v>
      </c>
      <c r="D71" s="17">
        <v>5.840731E-3</v>
      </c>
      <c r="E71" s="17">
        <v>8.1243010000000004E-3</v>
      </c>
      <c r="F71" s="45"/>
      <c r="G71" s="45">
        <v>16</v>
      </c>
      <c r="H71" s="45">
        <v>16</v>
      </c>
      <c r="I71" s="45">
        <v>16</v>
      </c>
      <c r="J71" s="64"/>
      <c r="K71" s="46">
        <v>6.4702892916666645E-3</v>
      </c>
      <c r="L71" s="46">
        <v>7.4689739583333305E-3</v>
      </c>
      <c r="M71" s="46"/>
      <c r="N71" s="45">
        <v>24</v>
      </c>
      <c r="O71" s="45">
        <v>24</v>
      </c>
      <c r="P71" s="62"/>
      <c r="Q71" s="49">
        <v>4.9811482774488622E-4</v>
      </c>
      <c r="R71" s="52">
        <v>0.309</v>
      </c>
      <c r="S71" s="52">
        <v>0.28199999999999997</v>
      </c>
      <c r="T71" s="52">
        <v>0.67100000000000004</v>
      </c>
    </row>
    <row r="72" spans="1:20" x14ac:dyDescent="0.2">
      <c r="B72" s="34" t="s">
        <v>110</v>
      </c>
      <c r="C72" s="49" t="s">
        <v>191</v>
      </c>
      <c r="D72" s="17" t="s">
        <v>193</v>
      </c>
      <c r="E72" s="17" t="s">
        <v>194</v>
      </c>
      <c r="F72" s="62"/>
      <c r="G72" s="45">
        <v>3</v>
      </c>
      <c r="H72" s="45">
        <v>16</v>
      </c>
      <c r="I72" s="45">
        <v>16</v>
      </c>
      <c r="J72" s="64"/>
      <c r="K72" s="17">
        <v>8.3982387500000004E-4</v>
      </c>
      <c r="L72" s="17">
        <v>7.2296191666666656E-4</v>
      </c>
      <c r="M72" s="62"/>
      <c r="N72" s="45">
        <v>17</v>
      </c>
      <c r="O72" s="45">
        <v>18</v>
      </c>
      <c r="P72" s="62"/>
      <c r="Q72" s="49">
        <v>1.2278410511638185E-4</v>
      </c>
      <c r="R72" s="52" t="s">
        <v>24</v>
      </c>
      <c r="S72" s="52">
        <v>9.5000000000000001E-2</v>
      </c>
      <c r="T72" s="52">
        <v>0.18</v>
      </c>
    </row>
    <row r="73" spans="1:20" x14ac:dyDescent="0.2">
      <c r="B73" s="35" t="s">
        <v>57</v>
      </c>
      <c r="C73" s="24">
        <v>1.6176177E-2</v>
      </c>
      <c r="D73" s="24">
        <v>1.455701E-2</v>
      </c>
      <c r="E73" s="24">
        <v>1.5636713999999999E-2</v>
      </c>
      <c r="F73" s="65"/>
      <c r="G73" s="45">
        <v>16</v>
      </c>
      <c r="H73" s="45">
        <v>16</v>
      </c>
      <c r="I73" s="45">
        <v>16</v>
      </c>
      <c r="J73" s="66"/>
      <c r="K73" s="46">
        <v>1.5806521375E-2</v>
      </c>
      <c r="L73" s="46">
        <v>1.5106745916666669E-2</v>
      </c>
      <c r="M73" s="46"/>
      <c r="N73" s="45">
        <v>24</v>
      </c>
      <c r="O73" s="45">
        <v>24</v>
      </c>
      <c r="P73" s="72"/>
      <c r="Q73" s="51">
        <v>1.0622208712395709E-3</v>
      </c>
      <c r="R73" s="52">
        <v>0.91100000000000003</v>
      </c>
      <c r="S73" s="52">
        <v>0.83</v>
      </c>
      <c r="T73" s="52">
        <v>0.35699999999999998</v>
      </c>
    </row>
    <row r="74" spans="1:20" x14ac:dyDescent="0.2">
      <c r="B74" s="35" t="s">
        <v>58</v>
      </c>
      <c r="C74" s="24">
        <v>1.5587092E-2</v>
      </c>
      <c r="D74" s="24">
        <v>1.7043035000000002E-2</v>
      </c>
      <c r="E74" s="24">
        <v>2.2958009000000001E-2</v>
      </c>
      <c r="F74" s="65"/>
      <c r="G74" s="45">
        <v>16</v>
      </c>
      <c r="H74" s="45">
        <v>16</v>
      </c>
      <c r="I74" s="45">
        <v>16</v>
      </c>
      <c r="J74" s="66"/>
      <c r="K74" s="67">
        <v>1.7825526583333334E-2</v>
      </c>
      <c r="L74" s="67">
        <v>1.9233230374999997E-2</v>
      </c>
      <c r="M74" s="67"/>
      <c r="N74" s="45">
        <v>24</v>
      </c>
      <c r="O74" s="45">
        <v>24</v>
      </c>
      <c r="P74" s="72"/>
      <c r="Q74" s="51">
        <v>1.4059057929143161E-3</v>
      </c>
      <c r="R74" s="52">
        <v>0.20699999999999999</v>
      </c>
      <c r="S74" s="52">
        <v>0.38100000000000001</v>
      </c>
      <c r="T74" s="52">
        <v>0.77800000000000002</v>
      </c>
    </row>
    <row r="75" spans="1:20" x14ac:dyDescent="0.2">
      <c r="B75" s="34" t="s">
        <v>139</v>
      </c>
      <c r="C75" s="17" t="s">
        <v>165</v>
      </c>
      <c r="D75" s="17" t="s">
        <v>166</v>
      </c>
      <c r="E75" s="17" t="s">
        <v>161</v>
      </c>
      <c r="F75" s="62"/>
      <c r="G75" s="45">
        <v>16</v>
      </c>
      <c r="H75" s="45">
        <v>11</v>
      </c>
      <c r="I75" s="45">
        <v>15</v>
      </c>
      <c r="J75" s="66"/>
      <c r="K75" s="17">
        <v>1.5428297083333337E-3</v>
      </c>
      <c r="L75" s="17">
        <v>2.8555835416666669E-3</v>
      </c>
      <c r="M75" s="62"/>
      <c r="N75" s="45">
        <v>20</v>
      </c>
      <c r="O75" s="45">
        <v>22</v>
      </c>
      <c r="P75" s="72"/>
      <c r="Q75" s="49">
        <v>3.9755092000232794E-4</v>
      </c>
      <c r="R75" s="52">
        <v>6.0000000000000001E-3</v>
      </c>
      <c r="S75" s="52">
        <v>8.5999999999999993E-2</v>
      </c>
      <c r="T75" s="52">
        <v>0.52400000000000002</v>
      </c>
    </row>
    <row r="76" spans="1:20" x14ac:dyDescent="0.2">
      <c r="B76" s="34" t="s">
        <v>111</v>
      </c>
      <c r="C76" s="17" t="s">
        <v>171</v>
      </c>
      <c r="D76" s="17" t="s">
        <v>170</v>
      </c>
      <c r="E76" s="17" t="s">
        <v>167</v>
      </c>
      <c r="F76" s="62"/>
      <c r="G76" s="45">
        <v>11</v>
      </c>
      <c r="H76" s="45">
        <v>11</v>
      </c>
      <c r="I76" s="45">
        <v>16</v>
      </c>
      <c r="J76" s="66"/>
      <c r="K76" s="17">
        <v>7.406678333333333E-4</v>
      </c>
      <c r="L76" s="17">
        <v>8.8663449999999992E-4</v>
      </c>
      <c r="M76" s="62"/>
      <c r="N76" s="45">
        <v>15</v>
      </c>
      <c r="O76" s="45">
        <v>23</v>
      </c>
      <c r="P76" s="72"/>
      <c r="Q76" s="49">
        <v>1.1527952920016633E-4</v>
      </c>
      <c r="R76" s="52" t="s">
        <v>24</v>
      </c>
      <c r="S76" s="52">
        <v>0.188</v>
      </c>
      <c r="T76" s="52">
        <v>0.7</v>
      </c>
    </row>
    <row r="77" spans="1:20" x14ac:dyDescent="0.2">
      <c r="B77" s="34" t="s">
        <v>93</v>
      </c>
      <c r="C77" s="17">
        <v>7.1079112499999983E-4</v>
      </c>
      <c r="D77" s="17">
        <v>7.0118693749999996E-4</v>
      </c>
      <c r="E77" s="17">
        <v>9.0148706250000005E-4</v>
      </c>
      <c r="F77" s="62"/>
      <c r="G77" s="45">
        <v>16</v>
      </c>
      <c r="H77" s="45">
        <v>16</v>
      </c>
      <c r="I77" s="45">
        <v>15</v>
      </c>
      <c r="J77" s="66"/>
      <c r="K77" s="17">
        <v>8.2351275000000013E-4</v>
      </c>
      <c r="L77" s="17">
        <v>7.1879733333333334E-4</v>
      </c>
      <c r="M77" s="62"/>
      <c r="N77" s="45">
        <v>24</v>
      </c>
      <c r="O77" s="45">
        <v>23</v>
      </c>
      <c r="P77" s="72"/>
      <c r="Q77" s="49">
        <v>6.1501506131927621E-5</v>
      </c>
      <c r="R77" s="52">
        <v>0.46600000000000003</v>
      </c>
      <c r="S77" s="52">
        <v>0.34799999999999998</v>
      </c>
      <c r="T77" s="52">
        <v>0.60799999999999998</v>
      </c>
    </row>
    <row r="78" spans="1:20" x14ac:dyDescent="0.2">
      <c r="A78" s="68" t="s">
        <v>26</v>
      </c>
      <c r="B78" s="26"/>
      <c r="C78" s="27" t="s">
        <v>140</v>
      </c>
      <c r="D78" s="27" t="s">
        <v>141</v>
      </c>
      <c r="E78" s="27" t="s">
        <v>142</v>
      </c>
      <c r="F78" s="27"/>
      <c r="G78" s="27"/>
      <c r="H78" s="27"/>
      <c r="I78" s="27"/>
      <c r="J78" s="27"/>
      <c r="K78" s="27">
        <v>4.2023470823749989</v>
      </c>
      <c r="L78" s="27">
        <v>3.8873786819583329</v>
      </c>
      <c r="M78" s="27"/>
      <c r="N78" s="69"/>
      <c r="O78" s="69"/>
      <c r="P78" s="27"/>
      <c r="Q78" s="73">
        <v>0.11621967826502838</v>
      </c>
      <c r="R78" s="56">
        <v>2E-3</v>
      </c>
      <c r="S78" s="56">
        <v>0.32700000000000001</v>
      </c>
      <c r="T78" s="56">
        <v>0.25600000000000001</v>
      </c>
    </row>
    <row r="80" spans="1:20" x14ac:dyDescent="0.2">
      <c r="B80" s="74"/>
      <c r="J80" s="70"/>
      <c r="N80" s="62"/>
      <c r="O80" s="62"/>
      <c r="P80" s="62"/>
      <c r="Q80" s="62"/>
      <c r="R80" s="62"/>
      <c r="S80" s="62"/>
      <c r="T80" s="62"/>
    </row>
    <row r="81" spans="1:20" x14ac:dyDescent="0.2">
      <c r="A81" s="59"/>
      <c r="B81" s="60"/>
      <c r="M81" s="70"/>
      <c r="Q81" s="62"/>
      <c r="R81" s="62"/>
      <c r="S81" s="62"/>
      <c r="T81" s="62"/>
    </row>
    <row r="82" spans="1:20" x14ac:dyDescent="0.2">
      <c r="B82" s="60"/>
      <c r="M82" s="70"/>
      <c r="Q82" s="62"/>
      <c r="R82" s="62"/>
      <c r="S82" s="62"/>
      <c r="T82" s="62"/>
    </row>
    <row r="83" spans="1:20" x14ac:dyDescent="0.2">
      <c r="B83" s="60"/>
      <c r="M83" s="70"/>
      <c r="Q83" s="62"/>
      <c r="R83" s="62"/>
      <c r="S83" s="62"/>
      <c r="T83" s="62"/>
    </row>
    <row r="84" spans="1:20" x14ac:dyDescent="0.2">
      <c r="B84" s="60"/>
      <c r="M84" s="70"/>
      <c r="Q84" s="62"/>
      <c r="R84" s="62"/>
      <c r="S84" s="62"/>
      <c r="T84" s="62"/>
    </row>
    <row r="85" spans="1:20" x14ac:dyDescent="0.2">
      <c r="B85" s="60"/>
      <c r="M85" s="70"/>
      <c r="Q85" s="62"/>
      <c r="R85" s="62"/>
      <c r="S85" s="62"/>
      <c r="T85" s="62"/>
    </row>
    <row r="86" spans="1:20" x14ac:dyDescent="0.2">
      <c r="B86" s="60"/>
      <c r="M86" s="70"/>
      <c r="Q86" s="62"/>
      <c r="R86" s="62"/>
      <c r="S86" s="62"/>
      <c r="T86" s="62"/>
    </row>
    <row r="87" spans="1:20" x14ac:dyDescent="0.2">
      <c r="B87" s="60"/>
      <c r="M87" s="70"/>
      <c r="Q87" s="62"/>
      <c r="R87" s="62"/>
      <c r="S87" s="62"/>
      <c r="T87" s="62"/>
    </row>
    <row r="88" spans="1:20" x14ac:dyDescent="0.2">
      <c r="B88" s="60"/>
      <c r="M88" s="70"/>
      <c r="Q88" s="62"/>
      <c r="R88" s="62"/>
      <c r="S88" s="62"/>
      <c r="T88" s="62"/>
    </row>
    <row r="89" spans="1:20" x14ac:dyDescent="0.2">
      <c r="B89" s="60"/>
      <c r="M89" s="70"/>
      <c r="Q89" s="62"/>
      <c r="R89" s="62"/>
      <c r="S89" s="62"/>
      <c r="T89" s="62"/>
    </row>
    <row r="90" spans="1:20" x14ac:dyDescent="0.2">
      <c r="B90" s="60"/>
      <c r="M90" s="70"/>
      <c r="Q90" s="62"/>
      <c r="R90" s="62"/>
      <c r="S90" s="62"/>
      <c r="T90" s="62"/>
    </row>
    <row r="91" spans="1:20" x14ac:dyDescent="0.2">
      <c r="B91" s="60"/>
      <c r="M91" s="70"/>
      <c r="Q91" s="62"/>
      <c r="R91" s="62"/>
      <c r="S91" s="62"/>
      <c r="T91" s="62"/>
    </row>
    <row r="92" spans="1:20" x14ac:dyDescent="0.2">
      <c r="B92" s="60"/>
      <c r="M92" s="70"/>
      <c r="Q92" s="62"/>
      <c r="R92" s="62"/>
      <c r="S92" s="62"/>
      <c r="T92" s="62"/>
    </row>
    <row r="93" spans="1:20" x14ac:dyDescent="0.2">
      <c r="B93" s="60"/>
      <c r="M93" s="70"/>
      <c r="Q93" s="62"/>
      <c r="R93" s="62"/>
      <c r="S93" s="62"/>
      <c r="T93" s="62"/>
    </row>
    <row r="94" spans="1:20" x14ac:dyDescent="0.2">
      <c r="A94" s="59"/>
      <c r="B94" s="60"/>
      <c r="M94" s="70"/>
      <c r="Q94" s="62"/>
      <c r="R94" s="62"/>
      <c r="S94" s="62"/>
      <c r="T94" s="62"/>
    </row>
    <row r="95" spans="1:20" x14ac:dyDescent="0.2">
      <c r="A95" s="59"/>
      <c r="B95" s="60"/>
      <c r="M95" s="70"/>
      <c r="Q95" s="62"/>
      <c r="R95" s="62"/>
      <c r="S95" s="62"/>
      <c r="T95" s="62"/>
    </row>
    <row r="96" spans="1:20" x14ac:dyDescent="0.2">
      <c r="A96" s="59"/>
      <c r="B96" s="60"/>
      <c r="M96" s="70"/>
      <c r="Q96" s="62"/>
      <c r="R96" s="62"/>
      <c r="S96" s="62"/>
      <c r="T96" s="62"/>
    </row>
    <row r="97" spans="1:20" x14ac:dyDescent="0.2">
      <c r="A97" s="59"/>
      <c r="B97" s="60"/>
      <c r="M97" s="70"/>
      <c r="Q97" s="62"/>
      <c r="R97" s="62"/>
      <c r="S97" s="62"/>
      <c r="T97" s="62"/>
    </row>
    <row r="98" spans="1:20" x14ac:dyDescent="0.2">
      <c r="A98" s="59"/>
      <c r="B98" s="60"/>
      <c r="M98" s="70"/>
      <c r="Q98" s="62"/>
      <c r="R98" s="62"/>
      <c r="S98" s="62"/>
      <c r="T98" s="62"/>
    </row>
    <row r="99" spans="1:20" x14ac:dyDescent="0.2">
      <c r="A99" s="59"/>
      <c r="B99" s="60"/>
      <c r="M99" s="70"/>
      <c r="Q99" s="62"/>
      <c r="R99" s="62"/>
      <c r="S99" s="62"/>
      <c r="T99" s="62"/>
    </row>
    <row r="100" spans="1:20" x14ac:dyDescent="0.2">
      <c r="A100" s="59"/>
      <c r="B100" s="60"/>
      <c r="M100" s="70"/>
      <c r="Q100" s="62"/>
      <c r="R100" s="62"/>
      <c r="S100" s="62"/>
      <c r="T100" s="62"/>
    </row>
    <row r="101" spans="1:20" x14ac:dyDescent="0.2">
      <c r="A101" s="59"/>
      <c r="B101" s="60"/>
      <c r="M101" s="70"/>
      <c r="Q101" s="62"/>
      <c r="R101" s="62"/>
      <c r="S101" s="62"/>
      <c r="T101" s="62"/>
    </row>
    <row r="102" spans="1:20" x14ac:dyDescent="0.2">
      <c r="A102" s="59"/>
      <c r="B102" s="60"/>
      <c r="M102" s="70"/>
      <c r="Q102" s="62"/>
      <c r="R102" s="62"/>
      <c r="S102" s="62"/>
      <c r="T102" s="62"/>
    </row>
    <row r="103" spans="1:20" x14ac:dyDescent="0.2">
      <c r="A103" s="59"/>
      <c r="B103" s="60"/>
      <c r="M103" s="70"/>
      <c r="Q103" s="62"/>
      <c r="R103" s="62"/>
      <c r="S103" s="62"/>
      <c r="T103" s="62"/>
    </row>
    <row r="104" spans="1:20" x14ac:dyDescent="0.2">
      <c r="A104" s="59"/>
      <c r="B104" s="60"/>
      <c r="M104" s="70"/>
      <c r="Q104" s="62"/>
      <c r="R104" s="62"/>
      <c r="S104" s="62"/>
      <c r="T104" s="62"/>
    </row>
    <row r="105" spans="1:20" x14ac:dyDescent="0.2">
      <c r="A105" s="59"/>
      <c r="B105" s="60"/>
      <c r="M105" s="70"/>
      <c r="Q105" s="62"/>
      <c r="R105" s="62"/>
      <c r="S105" s="62"/>
      <c r="T105" s="62"/>
    </row>
    <row r="106" spans="1:20" x14ac:dyDescent="0.2">
      <c r="A106" s="59"/>
      <c r="B106" s="60"/>
      <c r="M106" s="70"/>
      <c r="Q106" s="62"/>
      <c r="R106" s="62"/>
      <c r="S106" s="62"/>
      <c r="T106" s="62"/>
    </row>
    <row r="107" spans="1:20" x14ac:dyDescent="0.2">
      <c r="B107" s="60"/>
      <c r="M107" s="70"/>
      <c r="Q107" s="62"/>
      <c r="R107" s="62"/>
      <c r="S107" s="62"/>
      <c r="T107" s="62"/>
    </row>
    <row r="108" spans="1:20" x14ac:dyDescent="0.2">
      <c r="B108" s="60"/>
      <c r="M108" s="70"/>
      <c r="Q108" s="62"/>
      <c r="R108" s="62"/>
      <c r="S108" s="62"/>
      <c r="T108" s="62"/>
    </row>
    <row r="109" spans="1:20" x14ac:dyDescent="0.2">
      <c r="B109" s="60"/>
      <c r="M109" s="70"/>
      <c r="Q109" s="62"/>
      <c r="R109" s="62"/>
      <c r="S109" s="62"/>
      <c r="T109" s="62"/>
    </row>
    <row r="110" spans="1:20" x14ac:dyDescent="0.2">
      <c r="B110" s="60"/>
      <c r="M110" s="70"/>
      <c r="Q110" s="62"/>
      <c r="R110" s="62"/>
      <c r="S110" s="62"/>
      <c r="T110" s="62"/>
    </row>
    <row r="111" spans="1:20" x14ac:dyDescent="0.2">
      <c r="B111" s="60"/>
      <c r="M111" s="70"/>
      <c r="Q111" s="62"/>
      <c r="R111" s="62"/>
      <c r="S111" s="62"/>
      <c r="T111" s="62"/>
    </row>
    <row r="112" spans="1:20" x14ac:dyDescent="0.2">
      <c r="B112" s="60"/>
      <c r="M112" s="70"/>
      <c r="Q112" s="62"/>
      <c r="R112" s="62"/>
      <c r="S112" s="62"/>
      <c r="T112" s="62"/>
    </row>
  </sheetData>
  <mergeCells count="9">
    <mergeCell ref="R2:T2"/>
    <mergeCell ref="K2:L2"/>
    <mergeCell ref="N2:O2"/>
    <mergeCell ref="A1:N1"/>
    <mergeCell ref="C2:E2"/>
    <mergeCell ref="B2:B3"/>
    <mergeCell ref="Q2:Q3"/>
    <mergeCell ref="G2:I2"/>
    <mergeCell ref="A2:A3"/>
  </mergeCell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5"/>
  <sheetViews>
    <sheetView zoomScale="90" zoomScaleNormal="90" workbookViewId="0">
      <selection activeCell="E32" sqref="E32"/>
    </sheetView>
  </sheetViews>
  <sheetFormatPr baseColWidth="10" defaultColWidth="9" defaultRowHeight="14" x14ac:dyDescent="0.15"/>
  <cols>
    <col min="1" max="1" width="13.83203125" style="1" bestFit="1" customWidth="1"/>
    <col min="2" max="2" width="15" style="1" bestFit="1" customWidth="1"/>
    <col min="3" max="3" width="10.5" style="1" customWidth="1"/>
    <col min="4" max="4" width="9.83203125" style="1" customWidth="1"/>
    <col min="5" max="5" width="10.1640625" style="1" customWidth="1"/>
    <col min="6" max="6" width="1.83203125" style="1" customWidth="1"/>
    <col min="7" max="7" width="9.33203125" style="1" customWidth="1"/>
    <col min="8" max="8" width="8.33203125" style="1" customWidth="1"/>
    <col min="9" max="9" width="9.5" style="1" customWidth="1"/>
    <col min="10" max="10" width="1.83203125" style="1" customWidth="1"/>
    <col min="11" max="11" width="12" style="1" customWidth="1"/>
    <col min="12" max="12" width="11.5" style="1" customWidth="1"/>
    <col min="13" max="13" width="2.1640625" style="1" customWidth="1"/>
    <col min="14" max="14" width="13.6640625" style="1" customWidth="1"/>
    <col min="15" max="15" width="13.33203125" style="1" customWidth="1"/>
    <col min="16" max="16" width="2.1640625" style="1" customWidth="1"/>
    <col min="17" max="17" width="11.1640625" style="1" customWidth="1"/>
    <col min="18" max="18" width="2" style="1" customWidth="1"/>
    <col min="19" max="19" width="10.6640625" style="1" customWidth="1"/>
    <col min="20" max="20" width="9" style="1"/>
    <col min="21" max="21" width="11.5" style="1" customWidth="1"/>
    <col min="22" max="22" width="10.1640625" style="1" customWidth="1"/>
    <col min="23" max="30" width="9" style="1"/>
    <col min="31" max="31" width="13.5" style="1" customWidth="1"/>
    <col min="32" max="32" width="11.1640625" style="1" customWidth="1"/>
    <col min="33" max="33" width="10.5" style="1" customWidth="1"/>
    <col min="34" max="34" width="11" style="1" customWidth="1"/>
    <col min="35" max="35" width="12.5" style="1" customWidth="1"/>
    <col min="36" max="36" width="11.33203125" style="1" customWidth="1"/>
    <col min="37" max="16384" width="9" style="1"/>
  </cols>
  <sheetData>
    <row r="1" spans="1:21" x14ac:dyDescent="0.15">
      <c r="A1" s="120" t="s">
        <v>203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21" x14ac:dyDescent="0.15">
      <c r="A2" s="133" t="s">
        <v>200</v>
      </c>
      <c r="B2" s="133" t="s">
        <v>201</v>
      </c>
      <c r="C2" s="131" t="s">
        <v>197</v>
      </c>
      <c r="D2" s="131"/>
      <c r="E2" s="131"/>
      <c r="F2" s="76"/>
      <c r="G2" s="131" t="s">
        <v>27</v>
      </c>
      <c r="H2" s="131"/>
      <c r="I2" s="131"/>
      <c r="J2" s="76"/>
      <c r="K2" s="131" t="s">
        <v>197</v>
      </c>
      <c r="L2" s="131"/>
      <c r="M2" s="76"/>
      <c r="N2" s="132" t="s">
        <v>27</v>
      </c>
      <c r="O2" s="132"/>
      <c r="P2" s="76"/>
      <c r="Q2" s="128" t="s">
        <v>23</v>
      </c>
      <c r="R2" s="128"/>
      <c r="S2" s="130" t="s">
        <v>25</v>
      </c>
      <c r="T2" s="130"/>
      <c r="U2" s="130"/>
    </row>
    <row r="3" spans="1:21" x14ac:dyDescent="0.15">
      <c r="A3" s="134"/>
      <c r="B3" s="134"/>
      <c r="C3" s="29" t="s">
        <v>2</v>
      </c>
      <c r="D3" s="29" t="s">
        <v>3</v>
      </c>
      <c r="E3" s="29" t="s">
        <v>4</v>
      </c>
      <c r="F3" s="29"/>
      <c r="G3" s="29" t="s">
        <v>2</v>
      </c>
      <c r="H3" s="29" t="s">
        <v>3</v>
      </c>
      <c r="I3" s="29" t="s">
        <v>4</v>
      </c>
      <c r="J3" s="29"/>
      <c r="K3" s="29" t="s">
        <v>31</v>
      </c>
      <c r="L3" s="29" t="s">
        <v>32</v>
      </c>
      <c r="M3" s="29"/>
      <c r="N3" s="29" t="s">
        <v>31</v>
      </c>
      <c r="O3" s="29" t="s">
        <v>32</v>
      </c>
      <c r="P3" s="29"/>
      <c r="Q3" s="129"/>
      <c r="R3" s="129"/>
      <c r="S3" s="75" t="s">
        <v>28</v>
      </c>
      <c r="T3" s="75" t="s">
        <v>29</v>
      </c>
      <c r="U3" s="75" t="s">
        <v>30</v>
      </c>
    </row>
    <row r="4" spans="1:21" x14ac:dyDescent="0.15">
      <c r="A4" s="88" t="s">
        <v>12</v>
      </c>
      <c r="B4" s="88"/>
      <c r="C4" s="107">
        <v>0.28637782812499996</v>
      </c>
      <c r="D4" s="107">
        <v>0.54100546512500014</v>
      </c>
      <c r="E4" s="107">
        <v>0.43746246775000008</v>
      </c>
      <c r="F4" s="11"/>
      <c r="G4" s="11">
        <v>10</v>
      </c>
      <c r="H4" s="11">
        <v>14</v>
      </c>
      <c r="I4" s="11">
        <v>13</v>
      </c>
      <c r="J4" s="11"/>
      <c r="K4" s="107">
        <v>0.36578228608333335</v>
      </c>
      <c r="L4" s="107">
        <v>0.47744822124999997</v>
      </c>
      <c r="M4" s="11"/>
      <c r="N4" s="11">
        <v>17</v>
      </c>
      <c r="O4" s="11">
        <v>20</v>
      </c>
      <c r="P4" s="9"/>
      <c r="Q4" s="18">
        <v>6.0740490473570059E-2</v>
      </c>
      <c r="R4" s="11"/>
      <c r="S4" s="18">
        <v>0.32900000000000001</v>
      </c>
      <c r="T4" s="18">
        <v>0.14299999999999999</v>
      </c>
      <c r="U4" s="18">
        <v>0.90300000000000002</v>
      </c>
    </row>
    <row r="5" spans="1:21" x14ac:dyDescent="0.15">
      <c r="B5" s="34" t="s">
        <v>37</v>
      </c>
      <c r="C5" s="114">
        <v>0.12424736687499999</v>
      </c>
      <c r="D5" s="114">
        <v>0.184916027875</v>
      </c>
      <c r="E5" s="114">
        <v>0.17427226531250001</v>
      </c>
      <c r="F5" s="45"/>
      <c r="G5" s="45">
        <v>5</v>
      </c>
      <c r="H5" s="45">
        <v>8</v>
      </c>
      <c r="I5" s="45">
        <v>11</v>
      </c>
      <c r="J5" s="11"/>
      <c r="K5" s="107">
        <v>9.9074450833333327E-2</v>
      </c>
      <c r="L5" s="107">
        <v>0.22321598920833338</v>
      </c>
      <c r="M5" s="11"/>
      <c r="N5" s="14">
        <v>9</v>
      </c>
      <c r="O5" s="14">
        <v>15</v>
      </c>
      <c r="P5" s="9"/>
      <c r="Q5" s="18">
        <v>3.1897109033330769E-2</v>
      </c>
      <c r="R5" s="11"/>
      <c r="S5" s="18">
        <v>0.63100000000000001</v>
      </c>
      <c r="T5" s="18">
        <v>7.8E-2</v>
      </c>
      <c r="U5" s="18">
        <v>0.76400000000000001</v>
      </c>
    </row>
    <row r="6" spans="1:21" x14ac:dyDescent="0.15">
      <c r="B6" s="34" t="s">
        <v>39</v>
      </c>
      <c r="C6" s="114">
        <v>0.11281131999999999</v>
      </c>
      <c r="D6" s="114">
        <v>0.26702941868750002</v>
      </c>
      <c r="E6" s="114">
        <v>0.1370634281875</v>
      </c>
      <c r="F6" s="45"/>
      <c r="G6" s="45">
        <v>4</v>
      </c>
      <c r="H6" s="45">
        <v>12</v>
      </c>
      <c r="I6" s="45">
        <v>7</v>
      </c>
      <c r="J6" s="11"/>
      <c r="K6" s="107">
        <v>0.16640983954166666</v>
      </c>
      <c r="L6" s="107">
        <v>0.17819293837500003</v>
      </c>
      <c r="M6" s="11"/>
      <c r="N6" s="14">
        <v>11</v>
      </c>
      <c r="O6" s="14">
        <v>12</v>
      </c>
      <c r="P6" s="9"/>
      <c r="Q6" s="18">
        <v>3.5255360033530657E-2</v>
      </c>
      <c r="R6" s="11"/>
      <c r="S6" s="32">
        <v>7.0999999999999994E-2</v>
      </c>
      <c r="T6" s="32">
        <v>0.77900000000000003</v>
      </c>
      <c r="U6" s="32">
        <v>0.754</v>
      </c>
    </row>
    <row r="7" spans="1:21" x14ac:dyDescent="0.15">
      <c r="A7" s="88" t="s">
        <v>13</v>
      </c>
      <c r="B7" s="118"/>
      <c r="C7" s="114">
        <v>0.1297815600625</v>
      </c>
      <c r="D7" s="114">
        <v>0.20875990424999996</v>
      </c>
      <c r="E7" s="114">
        <v>5.3565786875E-2</v>
      </c>
      <c r="F7" s="45"/>
      <c r="G7" s="45">
        <v>7</v>
      </c>
      <c r="H7" s="45">
        <v>6</v>
      </c>
      <c r="I7" s="45">
        <v>3</v>
      </c>
      <c r="J7" s="11"/>
      <c r="K7" s="107">
        <v>0.14758617083333331</v>
      </c>
      <c r="L7" s="107">
        <v>0.11381866329166666</v>
      </c>
      <c r="M7" s="11"/>
      <c r="N7" s="11">
        <v>9</v>
      </c>
      <c r="O7" s="11">
        <v>7</v>
      </c>
      <c r="P7" s="9"/>
      <c r="Q7" s="18">
        <v>3.7358696297965253E-2</v>
      </c>
      <c r="R7" s="11"/>
      <c r="S7" s="18">
        <v>0.22</v>
      </c>
      <c r="T7" s="18">
        <v>0.626</v>
      </c>
      <c r="U7" s="18">
        <v>0.55900000000000005</v>
      </c>
    </row>
    <row r="8" spans="1:21" x14ac:dyDescent="0.15">
      <c r="B8" s="34" t="s">
        <v>40</v>
      </c>
      <c r="C8" s="114">
        <v>0.1297815600625</v>
      </c>
      <c r="D8" s="114">
        <v>0.20875990424999996</v>
      </c>
      <c r="E8" s="114">
        <v>5.3565786875E-2</v>
      </c>
      <c r="F8" s="45"/>
      <c r="G8" s="45">
        <v>7</v>
      </c>
      <c r="H8" s="45">
        <v>6</v>
      </c>
      <c r="I8" s="45">
        <v>3</v>
      </c>
      <c r="J8" s="11"/>
      <c r="K8" s="107">
        <v>0.14758617083333331</v>
      </c>
      <c r="L8" s="107">
        <v>0.11381866329166666</v>
      </c>
      <c r="M8" s="11"/>
      <c r="N8" s="14">
        <v>9</v>
      </c>
      <c r="O8" s="14">
        <v>7</v>
      </c>
      <c r="P8" s="9"/>
      <c r="Q8" s="18">
        <v>3.735869629796526E-2</v>
      </c>
      <c r="R8" s="11"/>
      <c r="S8" s="32">
        <v>0.22</v>
      </c>
      <c r="T8" s="32">
        <v>0.626</v>
      </c>
      <c r="U8" s="32">
        <v>0.55900000000000005</v>
      </c>
    </row>
    <row r="9" spans="1:21" x14ac:dyDescent="0.15">
      <c r="A9" s="88" t="s">
        <v>21</v>
      </c>
      <c r="B9" s="118"/>
      <c r="C9" s="114">
        <v>13.700953339812502</v>
      </c>
      <c r="D9" s="114">
        <v>14.995027735687499</v>
      </c>
      <c r="E9" s="114">
        <v>13.679925456124998</v>
      </c>
      <c r="F9" s="45"/>
      <c r="G9" s="45">
        <v>16</v>
      </c>
      <c r="H9" s="45">
        <v>16</v>
      </c>
      <c r="I9" s="45">
        <v>16</v>
      </c>
      <c r="J9" s="11"/>
      <c r="K9" s="107">
        <v>15.573017219041668</v>
      </c>
      <c r="L9" s="107">
        <v>12.677587135374999</v>
      </c>
      <c r="M9" s="11"/>
      <c r="N9" s="11">
        <v>24</v>
      </c>
      <c r="O9" s="11">
        <v>24</v>
      </c>
      <c r="P9" s="11"/>
      <c r="Q9" s="18">
        <v>1.2160761915031792</v>
      </c>
      <c r="R9" s="11"/>
      <c r="S9" s="18">
        <v>0.84399999999999997</v>
      </c>
      <c r="T9" s="18">
        <v>0.43099999999999999</v>
      </c>
      <c r="U9" s="18">
        <v>0.626</v>
      </c>
    </row>
    <row r="10" spans="1:21" x14ac:dyDescent="0.15">
      <c r="B10" s="35" t="s">
        <v>45</v>
      </c>
      <c r="C10" s="114">
        <v>13.360519355874999</v>
      </c>
      <c r="D10" s="114">
        <v>14.325994399750002</v>
      </c>
      <c r="E10" s="114">
        <v>13.135569314187503</v>
      </c>
      <c r="F10" s="48"/>
      <c r="G10" s="48">
        <v>16</v>
      </c>
      <c r="H10" s="48">
        <v>16</v>
      </c>
      <c r="I10" s="48">
        <v>16</v>
      </c>
      <c r="J10" s="14"/>
      <c r="K10" s="107">
        <v>15.054088590416667</v>
      </c>
      <c r="L10" s="107">
        <v>12.160633456124998</v>
      </c>
      <c r="M10" s="14"/>
      <c r="N10" s="14">
        <v>24</v>
      </c>
      <c r="O10" s="14">
        <v>24</v>
      </c>
      <c r="P10" s="9"/>
      <c r="Q10" s="18">
        <v>1.1693257321880954</v>
      </c>
      <c r="R10" s="11"/>
      <c r="S10" s="32">
        <v>0.84199999999999997</v>
      </c>
      <c r="T10" s="32">
        <v>0.44400000000000001</v>
      </c>
      <c r="U10" s="32">
        <v>0.61899999999999999</v>
      </c>
    </row>
    <row r="11" spans="1:21" x14ac:dyDescent="0.15">
      <c r="B11" s="34" t="s">
        <v>46</v>
      </c>
      <c r="C11" s="114">
        <v>0.13481710368750002</v>
      </c>
      <c r="D11" s="114">
        <v>0.32569479243749999</v>
      </c>
      <c r="E11" s="114">
        <v>0.31094710087499999</v>
      </c>
      <c r="F11" s="16"/>
      <c r="G11" s="45">
        <v>7</v>
      </c>
      <c r="H11" s="45">
        <v>13</v>
      </c>
      <c r="I11" s="45">
        <v>8</v>
      </c>
      <c r="J11" s="11"/>
      <c r="K11" s="107">
        <v>0.26282246495833328</v>
      </c>
      <c r="L11" s="107">
        <v>0.25148353304166665</v>
      </c>
      <c r="M11" s="11"/>
      <c r="N11" s="14">
        <v>14</v>
      </c>
      <c r="O11" s="14">
        <v>14</v>
      </c>
      <c r="P11" s="9"/>
      <c r="Q11" s="18">
        <v>4.987776946382657E-2</v>
      </c>
      <c r="R11" s="11"/>
      <c r="S11" s="32">
        <v>0.16700000000000001</v>
      </c>
      <c r="T11" s="32">
        <v>0.873</v>
      </c>
      <c r="U11" s="32">
        <v>0.90200000000000002</v>
      </c>
    </row>
    <row r="12" spans="1:21" x14ac:dyDescent="0.15">
      <c r="A12" s="88" t="s">
        <v>22</v>
      </c>
      <c r="B12" s="118"/>
      <c r="C12" s="114">
        <v>0.15789302487499998</v>
      </c>
      <c r="D12" s="114">
        <v>0.37918151818749996</v>
      </c>
      <c r="E12" s="114">
        <v>0.25662721968750002</v>
      </c>
      <c r="F12" s="45"/>
      <c r="G12" s="45">
        <v>9</v>
      </c>
      <c r="H12" s="45">
        <v>11</v>
      </c>
      <c r="I12" s="45">
        <v>8</v>
      </c>
      <c r="J12" s="11"/>
      <c r="K12" s="107">
        <v>0.20863361504166666</v>
      </c>
      <c r="L12" s="107">
        <v>0.32050089345833332</v>
      </c>
      <c r="M12" s="11"/>
      <c r="N12" s="11">
        <v>15</v>
      </c>
      <c r="O12" s="11">
        <v>13</v>
      </c>
      <c r="P12" s="11"/>
      <c r="Q12" s="18">
        <v>4.8926981853790616E-2</v>
      </c>
      <c r="R12" s="11"/>
      <c r="S12" s="18">
        <v>0.246</v>
      </c>
      <c r="T12" s="18">
        <v>0.29099999999999998</v>
      </c>
      <c r="U12" s="18">
        <v>0.44500000000000001</v>
      </c>
    </row>
    <row r="13" spans="1:21" x14ac:dyDescent="0.15">
      <c r="A13" s="88" t="s">
        <v>175</v>
      </c>
      <c r="B13" s="118"/>
      <c r="C13" s="114">
        <v>0.33319697243749996</v>
      </c>
      <c r="D13" s="114">
        <v>0.24674440474999998</v>
      </c>
      <c r="E13" s="114">
        <v>0.1639412619375</v>
      </c>
      <c r="F13" s="45"/>
      <c r="G13" s="45">
        <v>9</v>
      </c>
      <c r="H13" s="45">
        <v>9</v>
      </c>
      <c r="I13" s="45">
        <v>9</v>
      </c>
      <c r="J13" s="11"/>
      <c r="K13" s="107">
        <v>0.15815724583333332</v>
      </c>
      <c r="L13" s="107">
        <v>0.33776451358333331</v>
      </c>
      <c r="M13" s="11"/>
      <c r="N13" s="11">
        <v>11</v>
      </c>
      <c r="O13" s="11">
        <v>16</v>
      </c>
      <c r="P13" s="11"/>
      <c r="Q13" s="18">
        <v>4.7E-2</v>
      </c>
      <c r="R13" s="11"/>
      <c r="S13" s="18">
        <v>0.34699999999999998</v>
      </c>
      <c r="T13" s="18">
        <v>0.03</v>
      </c>
      <c r="U13" s="18">
        <v>0.34399999999999997</v>
      </c>
    </row>
    <row r="14" spans="1:21" x14ac:dyDescent="0.15">
      <c r="A14" s="88" t="s">
        <v>19</v>
      </c>
      <c r="B14" s="118"/>
      <c r="C14" s="114">
        <v>38.543197896875</v>
      </c>
      <c r="D14" s="114">
        <v>44.329849518750002</v>
      </c>
      <c r="E14" s="114">
        <v>38.558617021250001</v>
      </c>
      <c r="F14" s="45"/>
      <c r="G14" s="45">
        <v>16</v>
      </c>
      <c r="H14" s="45">
        <v>16</v>
      </c>
      <c r="I14" s="45">
        <v>16</v>
      </c>
      <c r="J14" s="11"/>
      <c r="K14" s="107">
        <v>42.131944539999992</v>
      </c>
      <c r="L14" s="107">
        <v>38.82249841791667</v>
      </c>
      <c r="M14" s="11"/>
      <c r="N14" s="11">
        <v>24</v>
      </c>
      <c r="O14" s="11">
        <v>24</v>
      </c>
      <c r="P14" s="9"/>
      <c r="Q14" s="18">
        <v>3.2603491915017679</v>
      </c>
      <c r="R14" s="11"/>
      <c r="S14" s="18">
        <v>0.59099999999999997</v>
      </c>
      <c r="T14" s="18">
        <v>0.77</v>
      </c>
      <c r="U14" s="18">
        <v>0.41699999999999998</v>
      </c>
    </row>
    <row r="15" spans="1:21" x14ac:dyDescent="0.15">
      <c r="B15" s="34" t="s">
        <v>48</v>
      </c>
      <c r="C15" s="114">
        <v>0.11117744124999999</v>
      </c>
      <c r="D15" s="114">
        <v>9.8068313312499988E-2</v>
      </c>
      <c r="E15" s="114">
        <v>0.10774650118750001</v>
      </c>
      <c r="F15" s="16"/>
      <c r="G15" s="45">
        <v>5</v>
      </c>
      <c r="H15" s="45">
        <v>8</v>
      </c>
      <c r="I15" s="45">
        <v>6</v>
      </c>
      <c r="J15" s="11"/>
      <c r="K15" s="107">
        <v>9.8810528958333352E-2</v>
      </c>
      <c r="L15" s="107">
        <v>0.11251764154166667</v>
      </c>
      <c r="M15" s="11"/>
      <c r="N15" s="14">
        <v>9</v>
      </c>
      <c r="O15" s="14">
        <v>10</v>
      </c>
      <c r="P15" s="9"/>
      <c r="Q15" s="18">
        <v>2.2163969392614825E-2</v>
      </c>
      <c r="R15" s="11"/>
      <c r="S15" s="32">
        <v>0.996</v>
      </c>
      <c r="T15" s="32">
        <v>0.95099999999999996</v>
      </c>
      <c r="U15" s="32">
        <v>0.67</v>
      </c>
    </row>
    <row r="16" spans="1:21" x14ac:dyDescent="0.15">
      <c r="B16" s="34" t="s">
        <v>50</v>
      </c>
      <c r="C16" s="114">
        <v>6.5751629623749999</v>
      </c>
      <c r="D16" s="114">
        <v>7.4060852446875005</v>
      </c>
      <c r="E16" s="114">
        <v>5.1496279683124992</v>
      </c>
      <c r="F16" s="16"/>
      <c r="G16" s="45">
        <v>16</v>
      </c>
      <c r="H16" s="45">
        <v>16</v>
      </c>
      <c r="I16" s="45">
        <v>16</v>
      </c>
      <c r="J16" s="11"/>
      <c r="K16" s="107">
        <v>6.0755096910833331</v>
      </c>
      <c r="L16" s="107">
        <v>6.6784077591666673</v>
      </c>
      <c r="M16" s="11"/>
      <c r="N16" s="14">
        <v>24</v>
      </c>
      <c r="O16" s="14">
        <v>24</v>
      </c>
      <c r="P16" s="9"/>
      <c r="Q16" s="18">
        <v>1.1070162402567891</v>
      </c>
      <c r="R16" s="9"/>
      <c r="S16" s="32">
        <v>0.876</v>
      </c>
      <c r="T16" s="32">
        <v>0.77100000000000002</v>
      </c>
      <c r="U16" s="32">
        <v>0.25600000000000001</v>
      </c>
    </row>
    <row r="17" spans="1:21" x14ac:dyDescent="0.15">
      <c r="B17" s="34" t="s">
        <v>51</v>
      </c>
      <c r="C17" s="114">
        <v>0.220208333875</v>
      </c>
      <c r="D17" s="114">
        <v>0.1210728775625</v>
      </c>
      <c r="E17" s="114">
        <v>0.13369375124999999</v>
      </c>
      <c r="F17" s="16"/>
      <c r="G17" s="45">
        <v>5</v>
      </c>
      <c r="H17" s="45">
        <v>6</v>
      </c>
      <c r="I17" s="45">
        <v>5</v>
      </c>
      <c r="J17" s="11"/>
      <c r="K17" s="107">
        <v>0.14769689975</v>
      </c>
      <c r="L17" s="107">
        <v>0.16895307537500001</v>
      </c>
      <c r="M17" s="11"/>
      <c r="N17" s="14">
        <v>9</v>
      </c>
      <c r="O17" s="14">
        <v>7</v>
      </c>
      <c r="P17" s="9"/>
      <c r="Q17" s="18">
        <v>4.7E-2</v>
      </c>
      <c r="R17" s="9"/>
      <c r="S17" s="32">
        <v>0.88500000000000001</v>
      </c>
      <c r="T17" s="32">
        <v>0.96499999999999997</v>
      </c>
      <c r="U17" s="32">
        <v>0.67300000000000004</v>
      </c>
    </row>
    <row r="18" spans="1:21" x14ac:dyDescent="0.15">
      <c r="B18" s="34" t="s">
        <v>52</v>
      </c>
      <c r="C18" s="114">
        <v>1.3036377455624999</v>
      </c>
      <c r="D18" s="114">
        <v>2.039460987</v>
      </c>
      <c r="E18" s="114">
        <v>1.41511299925</v>
      </c>
      <c r="F18" s="16"/>
      <c r="G18" s="45">
        <v>16</v>
      </c>
      <c r="H18" s="45">
        <v>16</v>
      </c>
      <c r="I18" s="45">
        <v>16</v>
      </c>
      <c r="J18" s="11"/>
      <c r="K18" s="107">
        <v>1.5588688716666663</v>
      </c>
      <c r="L18" s="107">
        <v>1.6132722828750001</v>
      </c>
      <c r="M18" s="11"/>
      <c r="N18" s="14">
        <v>24</v>
      </c>
      <c r="O18" s="14">
        <v>24</v>
      </c>
      <c r="P18" s="9"/>
      <c r="Q18" s="18">
        <v>0.16117428128756534</v>
      </c>
      <c r="R18" s="11"/>
      <c r="S18" s="32">
        <v>0.11799999999999999</v>
      </c>
      <c r="T18" s="32">
        <v>0.61199999999999999</v>
      </c>
      <c r="U18" s="32">
        <v>0.36799999999999999</v>
      </c>
    </row>
    <row r="19" spans="1:21" x14ac:dyDescent="0.15">
      <c r="B19" s="34" t="s">
        <v>53</v>
      </c>
      <c r="C19" s="114">
        <v>0.2213727284375</v>
      </c>
      <c r="D19" s="114">
        <v>0.55082425262500001</v>
      </c>
      <c r="E19" s="114">
        <v>0.33691275581249996</v>
      </c>
      <c r="F19" s="16"/>
      <c r="G19" s="45">
        <v>10</v>
      </c>
      <c r="H19" s="45">
        <v>13</v>
      </c>
      <c r="I19" s="45">
        <v>11</v>
      </c>
      <c r="J19" s="11"/>
      <c r="K19" s="107">
        <v>0.31510357620833335</v>
      </c>
      <c r="L19" s="107">
        <v>0.42430291504166662</v>
      </c>
      <c r="M19" s="11"/>
      <c r="N19" s="14">
        <v>17</v>
      </c>
      <c r="O19" s="14">
        <v>17</v>
      </c>
      <c r="P19" s="9"/>
      <c r="Q19" s="18">
        <v>6.2068204465721401E-2</v>
      </c>
      <c r="R19" s="11"/>
      <c r="S19" s="32">
        <v>0.13300000000000001</v>
      </c>
      <c r="T19" s="32">
        <v>0.39700000000000002</v>
      </c>
      <c r="U19" s="32">
        <v>0.54600000000000004</v>
      </c>
    </row>
    <row r="20" spans="1:21" x14ac:dyDescent="0.15">
      <c r="B20" s="34" t="s">
        <v>54</v>
      </c>
      <c r="C20" s="114">
        <v>6.4583089783749994</v>
      </c>
      <c r="D20" s="114">
        <v>8.7851308015624987</v>
      </c>
      <c r="E20" s="114">
        <v>7.6675010379999993</v>
      </c>
      <c r="F20" s="16"/>
      <c r="G20" s="45">
        <v>16</v>
      </c>
      <c r="H20" s="45">
        <v>16</v>
      </c>
      <c r="I20" s="45">
        <v>16</v>
      </c>
      <c r="J20" s="11"/>
      <c r="K20" s="107">
        <v>7.8303941648749991</v>
      </c>
      <c r="L20" s="107">
        <v>7.4435663804166667</v>
      </c>
      <c r="M20" s="11"/>
      <c r="N20" s="14">
        <v>24</v>
      </c>
      <c r="O20" s="14">
        <v>24</v>
      </c>
      <c r="P20" s="9"/>
      <c r="Q20" s="18">
        <v>0.66458705013596453</v>
      </c>
      <c r="R20" s="11"/>
      <c r="S20" s="32">
        <v>0.252</v>
      </c>
      <c r="T20" s="32">
        <v>0.98399999999999999</v>
      </c>
      <c r="U20" s="32">
        <v>0.83799999999999997</v>
      </c>
    </row>
    <row r="21" spans="1:21" x14ac:dyDescent="0.15">
      <c r="B21" s="1" t="s">
        <v>92</v>
      </c>
      <c r="C21" s="107">
        <v>3.9247583359374998</v>
      </c>
      <c r="D21" s="107">
        <v>4.2364747281874999</v>
      </c>
      <c r="E21" s="107">
        <v>3.8841376587499998</v>
      </c>
      <c r="G21" s="11">
        <v>16</v>
      </c>
      <c r="H21" s="11">
        <v>16</v>
      </c>
      <c r="I21" s="11">
        <v>16</v>
      </c>
      <c r="J21" s="11"/>
      <c r="K21" s="107">
        <v>4.3429857698333327</v>
      </c>
      <c r="L21" s="107">
        <v>3.6872613787499997</v>
      </c>
      <c r="M21" s="11"/>
      <c r="N21" s="14">
        <v>24</v>
      </c>
      <c r="O21" s="14">
        <v>24</v>
      </c>
      <c r="P21" s="9"/>
      <c r="Q21" s="18">
        <v>0.33871883934680791</v>
      </c>
      <c r="R21" s="11"/>
      <c r="S21" s="32">
        <v>0.496</v>
      </c>
      <c r="T21" s="32">
        <v>0.60799999999999998</v>
      </c>
      <c r="U21" s="32">
        <v>0.90400000000000003</v>
      </c>
    </row>
    <row r="22" spans="1:21" x14ac:dyDescent="0.15">
      <c r="B22" s="3" t="s">
        <v>55</v>
      </c>
      <c r="C22" s="107">
        <v>19.668154505875002</v>
      </c>
      <c r="D22" s="107">
        <v>20.5586672335</v>
      </c>
      <c r="E22" s="107">
        <v>19.284849917812497</v>
      </c>
      <c r="G22" s="11">
        <v>16</v>
      </c>
      <c r="H22" s="11">
        <v>16</v>
      </c>
      <c r="I22" s="11">
        <v>16</v>
      </c>
      <c r="J22" s="11"/>
      <c r="K22" s="107">
        <v>21.522932231041668</v>
      </c>
      <c r="L22" s="107">
        <v>18.151515540416664</v>
      </c>
      <c r="M22" s="11"/>
      <c r="N22" s="14">
        <v>24</v>
      </c>
      <c r="O22" s="14">
        <v>24</v>
      </c>
      <c r="P22" s="9"/>
      <c r="Q22" s="18">
        <v>1.6524278493050737</v>
      </c>
      <c r="R22" s="11"/>
      <c r="S22" s="32">
        <v>0.81100000000000005</v>
      </c>
      <c r="T22" s="32">
        <v>0.64</v>
      </c>
      <c r="U22" s="32">
        <v>0.53300000000000003</v>
      </c>
    </row>
    <row r="23" spans="1:21" x14ac:dyDescent="0.15">
      <c r="A23" s="89" t="s">
        <v>20</v>
      </c>
      <c r="B23" s="90"/>
      <c r="C23" s="107">
        <v>8.0590799687500006E-2</v>
      </c>
      <c r="D23" s="107">
        <v>0.159705907875</v>
      </c>
      <c r="E23" s="107">
        <v>0.17420451306250001</v>
      </c>
      <c r="F23" s="14"/>
      <c r="G23" s="14">
        <v>6</v>
      </c>
      <c r="H23" s="14">
        <v>7</v>
      </c>
      <c r="I23" s="14">
        <v>6</v>
      </c>
      <c r="J23" s="14"/>
      <c r="K23" s="107">
        <v>0.10066922679166666</v>
      </c>
      <c r="L23" s="107">
        <v>0.17566492029166669</v>
      </c>
      <c r="M23" s="14"/>
      <c r="N23" s="14">
        <v>7</v>
      </c>
      <c r="O23" s="14">
        <v>12</v>
      </c>
      <c r="P23" s="13"/>
      <c r="Q23" s="19">
        <v>3.1743258462025248E-2</v>
      </c>
      <c r="R23" s="14"/>
      <c r="S23" s="18">
        <v>0.64500000000000002</v>
      </c>
      <c r="T23" s="18">
        <v>0.41299999999999998</v>
      </c>
      <c r="U23" s="18">
        <v>0.65200000000000002</v>
      </c>
    </row>
    <row r="24" spans="1:21" x14ac:dyDescent="0.15">
      <c r="A24" s="91" t="s">
        <v>26</v>
      </c>
      <c r="B24" s="8"/>
      <c r="C24" s="108">
        <v>53.231991420624993</v>
      </c>
      <c r="D24" s="108">
        <v>60.86027445125</v>
      </c>
      <c r="E24" s="108">
        <v>53.32434372625</v>
      </c>
      <c r="F24" s="108"/>
      <c r="G24" s="108"/>
      <c r="H24" s="108"/>
      <c r="I24" s="108"/>
      <c r="J24" s="108"/>
      <c r="K24" s="108">
        <v>58.685790300000008</v>
      </c>
      <c r="L24" s="108">
        <v>52.925282765416654</v>
      </c>
      <c r="M24" s="8"/>
      <c r="N24" s="8"/>
      <c r="O24" s="8"/>
      <c r="P24" s="8"/>
      <c r="Q24" s="28">
        <v>4.2932918544968395</v>
      </c>
      <c r="R24" s="8"/>
      <c r="S24" s="28">
        <v>0.64600000000000002</v>
      </c>
      <c r="T24" s="28">
        <v>0.81499999999999995</v>
      </c>
      <c r="U24" s="28">
        <v>0.60699999999999998</v>
      </c>
    </row>
    <row r="25" spans="1:21" x14ac:dyDescent="0.15">
      <c r="A25" s="1" t="s">
        <v>196</v>
      </c>
    </row>
  </sheetData>
  <mergeCells count="10">
    <mergeCell ref="R2:R3"/>
    <mergeCell ref="S2:U2"/>
    <mergeCell ref="K2:L2"/>
    <mergeCell ref="N2:O2"/>
    <mergeCell ref="A1:P1"/>
    <mergeCell ref="A2:A3"/>
    <mergeCell ref="C2:E2"/>
    <mergeCell ref="G2:I2"/>
    <mergeCell ref="Q2:Q3"/>
    <mergeCell ref="B2:B3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3"/>
  <sheetViews>
    <sheetView workbookViewId="0">
      <selection activeCell="B26" sqref="B26"/>
    </sheetView>
  </sheetViews>
  <sheetFormatPr baseColWidth="10" defaultColWidth="9" defaultRowHeight="14" x14ac:dyDescent="0.15"/>
  <cols>
    <col min="1" max="1" width="16" style="1" bestFit="1" customWidth="1"/>
    <col min="2" max="2" width="31" style="1" customWidth="1"/>
    <col min="3" max="3" width="9.1640625" style="1" customWidth="1"/>
    <col min="4" max="4" width="10" style="1" customWidth="1"/>
    <col min="5" max="5" width="9.5" style="1" customWidth="1"/>
    <col min="6" max="6" width="2" style="1" customWidth="1"/>
    <col min="7" max="9" width="9" style="1"/>
    <col min="10" max="10" width="2" style="1" customWidth="1"/>
    <col min="11" max="11" width="11.5" style="1" customWidth="1"/>
    <col min="12" max="12" width="12.1640625" style="1" customWidth="1"/>
    <col min="13" max="13" width="2.5" style="1" customWidth="1"/>
    <col min="14" max="14" width="12.5" style="1" customWidth="1"/>
    <col min="15" max="15" width="14.1640625" style="1" customWidth="1"/>
    <col min="16" max="16" width="2" style="1" customWidth="1"/>
    <col min="17" max="17" width="9" style="1"/>
    <col min="18" max="18" width="2.1640625" style="1" customWidth="1"/>
    <col min="19" max="20" width="9" style="1"/>
    <col min="21" max="21" width="11" style="1" bestFit="1" customWidth="1"/>
    <col min="22" max="16384" width="9" style="1"/>
  </cols>
  <sheetData>
    <row r="1" spans="1:21" x14ac:dyDescent="0.15">
      <c r="A1" s="120" t="s">
        <v>206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1" x14ac:dyDescent="0.15">
      <c r="A2" s="133" t="s">
        <v>200</v>
      </c>
      <c r="B2" s="133" t="s">
        <v>201</v>
      </c>
      <c r="C2" s="131" t="s">
        <v>33</v>
      </c>
      <c r="D2" s="131"/>
      <c r="E2" s="131"/>
      <c r="F2" s="103"/>
      <c r="G2" s="131" t="s">
        <v>27</v>
      </c>
      <c r="H2" s="131"/>
      <c r="I2" s="131"/>
      <c r="J2" s="103"/>
      <c r="K2" s="131" t="s">
        <v>33</v>
      </c>
      <c r="L2" s="131"/>
      <c r="M2" s="103"/>
      <c r="N2" s="132" t="s">
        <v>27</v>
      </c>
      <c r="O2" s="132"/>
      <c r="P2" s="103"/>
      <c r="Q2" s="128" t="s">
        <v>23</v>
      </c>
      <c r="R2" s="101"/>
      <c r="S2" s="130" t="s">
        <v>25</v>
      </c>
      <c r="T2" s="130"/>
      <c r="U2" s="130"/>
    </row>
    <row r="3" spans="1:21" x14ac:dyDescent="0.15">
      <c r="A3" s="134"/>
      <c r="B3" s="134"/>
      <c r="C3" s="29" t="s">
        <v>2</v>
      </c>
      <c r="D3" s="29" t="s">
        <v>3</v>
      </c>
      <c r="E3" s="29" t="s">
        <v>4</v>
      </c>
      <c r="F3" s="29"/>
      <c r="G3" s="29" t="s">
        <v>2</v>
      </c>
      <c r="H3" s="29" t="s">
        <v>3</v>
      </c>
      <c r="I3" s="29" t="s">
        <v>4</v>
      </c>
      <c r="J3" s="29"/>
      <c r="K3" s="29" t="s">
        <v>31</v>
      </c>
      <c r="L3" s="29" t="s">
        <v>32</v>
      </c>
      <c r="M3" s="29"/>
      <c r="N3" s="102" t="s">
        <v>31</v>
      </c>
      <c r="O3" s="102" t="s">
        <v>32</v>
      </c>
      <c r="P3" s="29"/>
      <c r="Q3" s="129"/>
      <c r="R3" s="102"/>
      <c r="S3" s="102" t="s">
        <v>28</v>
      </c>
      <c r="T3" s="102" t="s">
        <v>29</v>
      </c>
      <c r="U3" s="102" t="s">
        <v>30</v>
      </c>
    </row>
    <row r="4" spans="1:21" x14ac:dyDescent="0.15">
      <c r="A4" s="93" t="s">
        <v>12</v>
      </c>
      <c r="B4" s="93"/>
      <c r="C4" s="79">
        <v>0.1211915656875</v>
      </c>
      <c r="D4" s="79">
        <v>6.8083200875E-2</v>
      </c>
      <c r="E4" s="79">
        <v>0.117932669125</v>
      </c>
      <c r="F4" s="79"/>
      <c r="G4" s="80">
        <v>16</v>
      </c>
      <c r="H4" s="80">
        <v>16</v>
      </c>
      <c r="I4" s="80">
        <v>16</v>
      </c>
      <c r="J4" s="80"/>
      <c r="K4" s="94">
        <v>9.5365793583333316E-2</v>
      </c>
      <c r="L4" s="94">
        <v>0.10943916354166666</v>
      </c>
      <c r="M4" s="80"/>
      <c r="N4" s="95">
        <v>24</v>
      </c>
      <c r="O4" s="95">
        <v>24</v>
      </c>
      <c r="P4" s="79"/>
      <c r="Q4" s="81">
        <v>1.102274573101103E-2</v>
      </c>
      <c r="R4" s="81"/>
      <c r="S4" s="82">
        <v>8.3000000000000004E-2</v>
      </c>
      <c r="T4" s="82">
        <v>0.81299999999999994</v>
      </c>
      <c r="U4" s="82">
        <v>0.67100000000000004</v>
      </c>
    </row>
    <row r="5" spans="1:21" x14ac:dyDescent="0.15">
      <c r="B5" s="3" t="s">
        <v>94</v>
      </c>
      <c r="C5" s="9">
        <v>1.6461831250000003E-4</v>
      </c>
      <c r="D5" s="9">
        <v>1.2805856249999999E-4</v>
      </c>
      <c r="E5" s="9">
        <v>2.1039175E-4</v>
      </c>
      <c r="F5" s="15"/>
      <c r="G5" s="11">
        <v>8</v>
      </c>
      <c r="H5" s="11">
        <v>9</v>
      </c>
      <c r="I5" s="11">
        <v>7</v>
      </c>
      <c r="J5" s="11"/>
      <c r="K5" s="13">
        <v>1.3449333333333336E-4</v>
      </c>
      <c r="L5" s="13">
        <v>2.0088575E-4</v>
      </c>
      <c r="M5" s="11"/>
      <c r="N5" s="11">
        <v>10</v>
      </c>
      <c r="O5" s="11">
        <v>14</v>
      </c>
      <c r="Q5" s="21">
        <v>4.6964448046061433E-5</v>
      </c>
      <c r="R5" s="18"/>
      <c r="S5" s="18">
        <v>0.96299999999999997</v>
      </c>
      <c r="T5" s="18">
        <v>0.39100000000000001</v>
      </c>
      <c r="U5" s="18">
        <v>0.998</v>
      </c>
    </row>
    <row r="6" spans="1:21" x14ac:dyDescent="0.15">
      <c r="B6" s="3" t="s">
        <v>37</v>
      </c>
      <c r="C6" s="9">
        <v>9.9818529062499994E-2</v>
      </c>
      <c r="D6" s="9">
        <v>5.3589343749999997E-2</v>
      </c>
      <c r="E6" s="9">
        <v>0.1041033544375</v>
      </c>
      <c r="F6" s="15"/>
      <c r="G6" s="11">
        <v>16</v>
      </c>
      <c r="H6" s="11">
        <v>16</v>
      </c>
      <c r="I6" s="11">
        <v>16</v>
      </c>
      <c r="J6" s="11"/>
      <c r="K6" s="13">
        <v>7.9682370708333325E-2</v>
      </c>
      <c r="L6" s="13">
        <v>9.1991780791666686E-2</v>
      </c>
      <c r="M6" s="11"/>
      <c r="N6" s="11">
        <v>24</v>
      </c>
      <c r="O6" s="11">
        <v>24</v>
      </c>
      <c r="Q6" s="21">
        <v>1.0884198474855828E-2</v>
      </c>
      <c r="R6" s="18"/>
      <c r="S6" s="18">
        <v>0.121</v>
      </c>
      <c r="T6" s="18">
        <v>0.82799999999999996</v>
      </c>
      <c r="U6" s="18">
        <v>0.66400000000000003</v>
      </c>
    </row>
    <row r="7" spans="1:21" x14ac:dyDescent="0.15">
      <c r="B7" s="3" t="s">
        <v>38</v>
      </c>
      <c r="C7" s="9" t="s">
        <v>112</v>
      </c>
      <c r="D7" s="9" t="s">
        <v>113</v>
      </c>
      <c r="E7" s="9" t="s">
        <v>114</v>
      </c>
      <c r="F7" s="15"/>
      <c r="G7" s="11">
        <v>16</v>
      </c>
      <c r="H7" s="11">
        <v>16</v>
      </c>
      <c r="I7" s="11">
        <v>16</v>
      </c>
      <c r="J7" s="11"/>
      <c r="K7" s="13">
        <v>4.3298998333333337E-3</v>
      </c>
      <c r="L7" s="13">
        <v>4.9600375833333344E-3</v>
      </c>
      <c r="M7" s="11"/>
      <c r="N7" s="11">
        <v>24</v>
      </c>
      <c r="O7" s="11">
        <v>24</v>
      </c>
      <c r="Q7" s="21">
        <v>4.1358485856758008E-4</v>
      </c>
      <c r="R7" s="18"/>
      <c r="S7" s="18">
        <v>4.8000000000000001E-2</v>
      </c>
      <c r="T7" s="18">
        <v>0.4</v>
      </c>
      <c r="U7" s="18">
        <v>0.9</v>
      </c>
    </row>
    <row r="8" spans="1:21" x14ac:dyDescent="0.15">
      <c r="B8" s="3" t="s">
        <v>39</v>
      </c>
      <c r="C8" s="9" t="s">
        <v>115</v>
      </c>
      <c r="D8" s="9" t="s">
        <v>116</v>
      </c>
      <c r="E8" s="9" t="s">
        <v>117</v>
      </c>
      <c r="F8" s="15"/>
      <c r="G8" s="11">
        <v>16</v>
      </c>
      <c r="H8" s="11">
        <v>16</v>
      </c>
      <c r="I8" s="11">
        <v>16</v>
      </c>
      <c r="J8" s="11"/>
      <c r="K8" s="13">
        <v>8.2948988333333331E-3</v>
      </c>
      <c r="L8" s="13">
        <v>7.4291827499999999E-3</v>
      </c>
      <c r="M8" s="11"/>
      <c r="N8" s="11">
        <v>24</v>
      </c>
      <c r="O8" s="11">
        <v>24</v>
      </c>
      <c r="Q8" s="21">
        <v>6.2680148476133867E-4</v>
      </c>
      <c r="R8" s="18"/>
      <c r="S8" s="18">
        <v>8.0000000000000002E-3</v>
      </c>
      <c r="T8" s="18">
        <v>0.48299999999999998</v>
      </c>
      <c r="U8" s="18">
        <v>0.36699999999999999</v>
      </c>
    </row>
    <row r="9" spans="1:21" x14ac:dyDescent="0.15">
      <c r="B9" s="3" t="s">
        <v>95</v>
      </c>
      <c r="C9" s="9">
        <v>3.2833095000000005E-3</v>
      </c>
      <c r="D9" s="9">
        <v>1.3235045624999998E-3</v>
      </c>
      <c r="E9" s="9">
        <v>2.0803066249999998E-3</v>
      </c>
      <c r="F9" s="15"/>
      <c r="G9" s="11">
        <v>16</v>
      </c>
      <c r="H9" s="11">
        <v>14</v>
      </c>
      <c r="I9" s="11">
        <v>13</v>
      </c>
      <c r="J9" s="11"/>
      <c r="K9" s="13">
        <v>1.5311880833333332E-3</v>
      </c>
      <c r="L9" s="13">
        <v>2.9268923750000002E-3</v>
      </c>
      <c r="M9" s="11"/>
      <c r="N9" s="11">
        <v>21</v>
      </c>
      <c r="O9" s="11">
        <v>22</v>
      </c>
      <c r="Q9" s="21">
        <v>4.2997446891220617E-4</v>
      </c>
      <c r="R9" s="18"/>
      <c r="S9" s="18">
        <v>0.156</v>
      </c>
      <c r="T9" s="18">
        <v>0.10199999999999999</v>
      </c>
      <c r="U9" s="18">
        <v>0.47299999999999998</v>
      </c>
    </row>
    <row r="10" spans="1:21" x14ac:dyDescent="0.15">
      <c r="B10" s="3" t="s">
        <v>96</v>
      </c>
      <c r="C10" s="9">
        <v>1.0540641250000001E-3</v>
      </c>
      <c r="D10" s="9">
        <v>1.0157450624999999E-3</v>
      </c>
      <c r="E10" s="9">
        <v>6.0848918750000004E-4</v>
      </c>
      <c r="F10" s="15"/>
      <c r="G10" s="11">
        <v>16</v>
      </c>
      <c r="H10" s="11">
        <v>16</v>
      </c>
      <c r="I10" s="11">
        <v>10</v>
      </c>
      <c r="J10" s="11"/>
      <c r="K10" s="13">
        <v>7.4674491666666676E-4</v>
      </c>
      <c r="L10" s="13">
        <v>1.0387873333333332E-3</v>
      </c>
      <c r="M10" s="11"/>
      <c r="N10" s="11">
        <v>19</v>
      </c>
      <c r="O10" s="11">
        <v>23</v>
      </c>
      <c r="Q10" s="21">
        <v>1.1450079537106948E-4</v>
      </c>
      <c r="R10" s="18"/>
      <c r="S10" s="18">
        <v>8.6999999999999994E-2</v>
      </c>
      <c r="T10" s="18">
        <v>0.54600000000000004</v>
      </c>
      <c r="U10" s="18">
        <v>0.27100000000000002</v>
      </c>
    </row>
    <row r="11" spans="1:21" x14ac:dyDescent="0.15">
      <c r="B11" s="3" t="s">
        <v>97</v>
      </c>
      <c r="C11" s="9">
        <v>7.2173337499999992E-4</v>
      </c>
      <c r="D11" s="9">
        <v>3.8921156250000007E-4</v>
      </c>
      <c r="E11" s="9">
        <v>4.719325E-4</v>
      </c>
      <c r="F11" s="15"/>
      <c r="G11" s="11">
        <v>14</v>
      </c>
      <c r="H11" s="11">
        <v>12</v>
      </c>
      <c r="I11" s="11">
        <v>14</v>
      </c>
      <c r="J11" s="11"/>
      <c r="K11" s="13">
        <v>4.5016787499999993E-4</v>
      </c>
      <c r="L11" s="13">
        <v>6.0508375000000001E-4</v>
      </c>
      <c r="M11" s="11"/>
      <c r="N11" s="11">
        <v>20</v>
      </c>
      <c r="O11" s="11">
        <v>20</v>
      </c>
      <c r="Q11" s="21">
        <v>7.6328696941259876E-5</v>
      </c>
      <c r="R11" s="18"/>
      <c r="S11" s="18">
        <v>8.4000000000000005E-2</v>
      </c>
      <c r="T11" s="18">
        <v>0.51900000000000002</v>
      </c>
      <c r="U11" s="18">
        <v>0.79100000000000004</v>
      </c>
    </row>
    <row r="12" spans="1:21" x14ac:dyDescent="0.15">
      <c r="B12" s="34" t="s">
        <v>143</v>
      </c>
      <c r="C12" s="9">
        <v>2.0000000000000001E-4</v>
      </c>
      <c r="D12" s="9">
        <v>1E-4</v>
      </c>
      <c r="E12" s="1">
        <v>1.3031387499999998E-4</v>
      </c>
      <c r="F12" s="15"/>
      <c r="G12" s="11">
        <v>12</v>
      </c>
      <c r="H12" s="11">
        <v>2</v>
      </c>
      <c r="I12" s="11">
        <v>2</v>
      </c>
      <c r="J12" s="11"/>
      <c r="K12" s="13">
        <v>6.7739500000000004E-5</v>
      </c>
      <c r="L12" s="13">
        <v>2.1109275E-4</v>
      </c>
      <c r="M12" s="11"/>
      <c r="N12" s="11">
        <v>6</v>
      </c>
      <c r="O12" s="11">
        <v>10</v>
      </c>
      <c r="Q12" s="21">
        <v>7.6124670678681352E-5</v>
      </c>
      <c r="R12" s="18"/>
      <c r="S12" s="18" t="s">
        <v>195</v>
      </c>
      <c r="T12" s="18" t="s">
        <v>195</v>
      </c>
      <c r="U12" s="18" t="s">
        <v>195</v>
      </c>
    </row>
    <row r="13" spans="1:21" x14ac:dyDescent="0.15">
      <c r="B13" s="1" t="s">
        <v>98</v>
      </c>
      <c r="C13" s="104">
        <v>0</v>
      </c>
      <c r="D13" s="9">
        <v>2.0000000000000001E-4</v>
      </c>
      <c r="E13" s="9">
        <v>1.9560606249999999E-4</v>
      </c>
      <c r="F13" s="15"/>
      <c r="G13" s="11">
        <v>0</v>
      </c>
      <c r="H13" s="11">
        <v>2</v>
      </c>
      <c r="I13" s="11">
        <v>10</v>
      </c>
      <c r="J13" s="11"/>
      <c r="K13" s="13">
        <v>1.1635066666666668E-4</v>
      </c>
      <c r="L13" s="104">
        <v>0</v>
      </c>
      <c r="M13" s="11"/>
      <c r="N13" s="11">
        <v>8</v>
      </c>
      <c r="O13" s="11">
        <v>4</v>
      </c>
      <c r="Q13" s="21">
        <v>5.630299490030128E-5</v>
      </c>
      <c r="R13" s="18"/>
      <c r="S13" s="18" t="s">
        <v>195</v>
      </c>
      <c r="T13" s="18" t="s">
        <v>195</v>
      </c>
      <c r="U13" s="18" t="s">
        <v>195</v>
      </c>
    </row>
    <row r="14" spans="1:21" x14ac:dyDescent="0.15">
      <c r="A14" s="93" t="s">
        <v>13</v>
      </c>
      <c r="B14" s="96"/>
      <c r="C14" s="81">
        <v>5.0000000000000002E-5</v>
      </c>
      <c r="D14" s="79">
        <v>9.1948250000000012E-5</v>
      </c>
      <c r="E14" s="79">
        <v>2.7582693750000001E-4</v>
      </c>
      <c r="F14" s="79"/>
      <c r="G14" s="80">
        <v>4</v>
      </c>
      <c r="H14" s="80">
        <v>6</v>
      </c>
      <c r="I14" s="80">
        <v>12</v>
      </c>
      <c r="J14" s="80"/>
      <c r="K14" s="94">
        <v>1.6148616666666668E-4</v>
      </c>
      <c r="L14" s="94">
        <v>1.1684608333333332E-4</v>
      </c>
      <c r="M14" s="80"/>
      <c r="N14" s="95">
        <v>10</v>
      </c>
      <c r="O14" s="95">
        <v>12</v>
      </c>
      <c r="P14" s="79"/>
      <c r="Q14" s="81">
        <v>4.6472475475545666E-5</v>
      </c>
      <c r="R14" s="81"/>
      <c r="S14" s="82">
        <v>5.0000000000000001E-3</v>
      </c>
      <c r="T14" s="82">
        <v>0.247</v>
      </c>
      <c r="U14" s="82">
        <v>0.25900000000000001</v>
      </c>
    </row>
    <row r="15" spans="1:21" x14ac:dyDescent="0.15">
      <c r="B15" s="3" t="s">
        <v>99</v>
      </c>
      <c r="C15" s="21">
        <v>5.0000000000000002E-5</v>
      </c>
      <c r="D15" s="9">
        <v>9.1948250000000012E-5</v>
      </c>
      <c r="E15" s="9">
        <v>2.9999999999999997E-4</v>
      </c>
      <c r="F15" s="15"/>
      <c r="G15" s="11">
        <v>4</v>
      </c>
      <c r="H15" s="11">
        <v>6</v>
      </c>
      <c r="I15" s="11">
        <v>12</v>
      </c>
      <c r="J15" s="11"/>
      <c r="K15" s="13">
        <v>1.6148616666666668E-4</v>
      </c>
      <c r="L15" s="13">
        <v>1.1684608333333332E-4</v>
      </c>
      <c r="M15" s="11"/>
      <c r="N15" s="11">
        <v>10</v>
      </c>
      <c r="O15" s="11">
        <v>12</v>
      </c>
      <c r="Q15" s="21">
        <v>4.6472475475545666E-5</v>
      </c>
      <c r="R15" s="18"/>
      <c r="S15" s="18">
        <v>5.0000000000000001E-3</v>
      </c>
      <c r="T15" s="18">
        <v>0.247</v>
      </c>
      <c r="U15" s="18">
        <v>0.25900000000000001</v>
      </c>
    </row>
    <row r="16" spans="1:21" x14ac:dyDescent="0.15">
      <c r="A16" s="93" t="s">
        <v>14</v>
      </c>
      <c r="B16" s="96"/>
      <c r="C16" s="79">
        <v>2.0271143749999999E-4</v>
      </c>
      <c r="D16" s="79">
        <v>1.5776112500000001E-4</v>
      </c>
      <c r="E16" s="79">
        <v>1.23571875E-4</v>
      </c>
      <c r="F16" s="79"/>
      <c r="G16" s="80">
        <v>10</v>
      </c>
      <c r="H16" s="80">
        <v>9</v>
      </c>
      <c r="I16" s="80">
        <v>7</v>
      </c>
      <c r="J16" s="80"/>
      <c r="K16" s="94">
        <v>1.6434829166666668E-4</v>
      </c>
      <c r="L16" s="94">
        <v>1.58348E-4</v>
      </c>
      <c r="M16" s="80"/>
      <c r="N16" s="95">
        <v>15</v>
      </c>
      <c r="O16" s="95">
        <v>11</v>
      </c>
      <c r="P16" s="79"/>
      <c r="Q16" s="81">
        <v>4.1283388470749652E-5</v>
      </c>
      <c r="R16" s="81"/>
      <c r="S16" s="82">
        <v>0.52100000000000002</v>
      </c>
      <c r="T16" s="82">
        <v>0.78200000000000003</v>
      </c>
      <c r="U16" s="82">
        <v>0.33800000000000002</v>
      </c>
    </row>
    <row r="17" spans="1:21" x14ac:dyDescent="0.15">
      <c r="B17" s="1" t="s">
        <v>101</v>
      </c>
      <c r="C17" s="9">
        <v>1.5006731249999998E-4</v>
      </c>
      <c r="D17" s="9">
        <v>9.0229187500000003E-5</v>
      </c>
      <c r="E17" s="9">
        <v>9.879725E-5</v>
      </c>
      <c r="F17" s="15"/>
      <c r="G17" s="11">
        <v>8</v>
      </c>
      <c r="H17" s="11">
        <v>6</v>
      </c>
      <c r="I17" s="11">
        <v>6</v>
      </c>
      <c r="J17" s="11"/>
      <c r="K17" s="13">
        <v>1.1077595833333333E-4</v>
      </c>
      <c r="L17" s="13">
        <v>1.1528654166666665E-4</v>
      </c>
      <c r="M17" s="11"/>
      <c r="N17" s="11">
        <v>11</v>
      </c>
      <c r="O17" s="11">
        <v>9</v>
      </c>
      <c r="Q17" s="21">
        <v>3.6418935097927045E-5</v>
      </c>
      <c r="R17" s="18"/>
      <c r="S17" s="18">
        <v>0.65800000000000003</v>
      </c>
      <c r="T17" s="18">
        <v>0.48399999999999999</v>
      </c>
      <c r="U17" s="18">
        <v>0.61099999999999999</v>
      </c>
    </row>
    <row r="18" spans="1:21" x14ac:dyDescent="0.15">
      <c r="A18" s="93" t="s">
        <v>15</v>
      </c>
      <c r="B18" s="96"/>
      <c r="C18" s="79">
        <v>2.6566087499999995E-4</v>
      </c>
      <c r="D18" s="79">
        <v>1.3537865E-4</v>
      </c>
      <c r="E18" s="79">
        <v>2.1734318749999998E-4</v>
      </c>
      <c r="F18" s="80"/>
      <c r="G18" s="80">
        <v>8</v>
      </c>
      <c r="H18" s="80">
        <v>5</v>
      </c>
      <c r="I18" s="80">
        <v>7</v>
      </c>
      <c r="J18" s="80"/>
      <c r="K18" s="94">
        <v>1.4830495833333333E-4</v>
      </c>
      <c r="L18" s="94">
        <v>2.6395187499999998E-4</v>
      </c>
      <c r="M18" s="80"/>
      <c r="N18" s="95">
        <v>9</v>
      </c>
      <c r="O18" s="95">
        <v>11</v>
      </c>
      <c r="P18" s="80"/>
      <c r="Q18" s="81">
        <v>7.867627905758912E-5</v>
      </c>
      <c r="R18" s="81"/>
      <c r="S18" s="82">
        <v>0.53500000000000003</v>
      </c>
      <c r="T18" s="82">
        <v>0.30499999999999999</v>
      </c>
      <c r="U18" s="82">
        <v>1.6E-2</v>
      </c>
    </row>
    <row r="19" spans="1:21" x14ac:dyDescent="0.15">
      <c r="A19" s="93" t="s">
        <v>16</v>
      </c>
      <c r="B19" s="96"/>
      <c r="C19" s="81">
        <v>2.0000000000000002E-5</v>
      </c>
      <c r="D19" s="79">
        <v>2.1932431249999996E-4</v>
      </c>
      <c r="E19" s="79">
        <v>6.705496250000001E-4</v>
      </c>
      <c r="F19" s="80"/>
      <c r="G19" s="80">
        <v>1</v>
      </c>
      <c r="H19" s="80">
        <v>7</v>
      </c>
      <c r="I19" s="80">
        <v>10</v>
      </c>
      <c r="J19" s="80"/>
      <c r="K19" s="94">
        <v>3.8603837499999997E-4</v>
      </c>
      <c r="L19" s="94">
        <v>2.1825579166666665E-4</v>
      </c>
      <c r="M19" s="80"/>
      <c r="N19" s="95">
        <v>9</v>
      </c>
      <c r="O19" s="95">
        <v>9</v>
      </c>
      <c r="P19" s="80"/>
      <c r="Q19" s="81">
        <v>1.3658270636057753E-4</v>
      </c>
      <c r="R19" s="81"/>
      <c r="S19" s="95" t="s">
        <v>195</v>
      </c>
      <c r="T19" s="95" t="s">
        <v>195</v>
      </c>
      <c r="U19" s="95" t="s">
        <v>195</v>
      </c>
    </row>
    <row r="20" spans="1:21" x14ac:dyDescent="0.15">
      <c r="B20" s="3" t="s">
        <v>102</v>
      </c>
      <c r="C20" s="21">
        <v>2.0000000000000002E-5</v>
      </c>
      <c r="D20" s="9">
        <v>2.1932431249999996E-4</v>
      </c>
      <c r="E20" s="9">
        <v>6.705496250000001E-4</v>
      </c>
      <c r="F20" s="15"/>
      <c r="G20" s="11">
        <v>1</v>
      </c>
      <c r="H20" s="11">
        <v>7</v>
      </c>
      <c r="I20" s="11">
        <v>10</v>
      </c>
      <c r="J20" s="11"/>
      <c r="K20" s="13">
        <v>3.8603837499999997E-4</v>
      </c>
      <c r="L20" s="13">
        <v>2.1825579166666665E-4</v>
      </c>
      <c r="M20" s="11"/>
      <c r="N20" s="11">
        <v>9</v>
      </c>
      <c r="O20" s="11">
        <v>9</v>
      </c>
      <c r="Q20" s="21">
        <v>1.3658270636057753E-4</v>
      </c>
      <c r="R20" s="18"/>
      <c r="S20" s="109" t="s">
        <v>195</v>
      </c>
      <c r="T20" s="109" t="s">
        <v>195</v>
      </c>
      <c r="U20" s="109" t="s">
        <v>195</v>
      </c>
    </row>
    <row r="21" spans="1:21" x14ac:dyDescent="0.15">
      <c r="A21" s="93" t="s">
        <v>21</v>
      </c>
      <c r="B21" s="96"/>
      <c r="C21" s="79">
        <v>3.7253014624999997E-2</v>
      </c>
      <c r="D21" s="79">
        <v>3.3220828312499999E-2</v>
      </c>
      <c r="E21" s="79">
        <v>4.3495954562500001E-2</v>
      </c>
      <c r="F21" s="79"/>
      <c r="G21" s="80">
        <v>16</v>
      </c>
      <c r="H21" s="80">
        <v>16</v>
      </c>
      <c r="I21" s="80">
        <v>16</v>
      </c>
      <c r="J21" s="80"/>
      <c r="K21" s="94">
        <v>3.6496029208333329E-2</v>
      </c>
      <c r="L21" s="94">
        <v>3.9483835791666672E-2</v>
      </c>
      <c r="M21" s="80"/>
      <c r="N21" s="95">
        <v>24</v>
      </c>
      <c r="O21" s="95">
        <v>24</v>
      </c>
      <c r="P21" s="79"/>
      <c r="Q21" s="81">
        <v>1.6884642233299318E-3</v>
      </c>
      <c r="R21" s="81"/>
      <c r="S21" s="82">
        <v>8.5999999999999993E-2</v>
      </c>
      <c r="T21" s="82">
        <v>0.34899999999999998</v>
      </c>
      <c r="U21" s="82">
        <v>0.81100000000000005</v>
      </c>
    </row>
    <row r="22" spans="1:21" x14ac:dyDescent="0.15">
      <c r="B22" s="3" t="s">
        <v>42</v>
      </c>
      <c r="C22" s="9" t="s">
        <v>119</v>
      </c>
      <c r="D22" s="9" t="s">
        <v>120</v>
      </c>
      <c r="E22" s="9" t="s">
        <v>121</v>
      </c>
      <c r="F22" s="15"/>
      <c r="G22" s="11">
        <v>16</v>
      </c>
      <c r="H22" s="11">
        <v>16</v>
      </c>
      <c r="I22" s="11">
        <v>16</v>
      </c>
      <c r="J22" s="11"/>
      <c r="K22" s="13">
        <v>5.1802152500000009E-3</v>
      </c>
      <c r="L22" s="13">
        <v>4.6388521250000005E-3</v>
      </c>
      <c r="M22" s="11"/>
      <c r="N22" s="11">
        <v>24</v>
      </c>
      <c r="O22" s="11">
        <v>24</v>
      </c>
      <c r="Q22" s="21">
        <v>4.5091498816155677E-4</v>
      </c>
      <c r="R22" s="18"/>
      <c r="S22" s="18">
        <v>4.0000000000000001E-3</v>
      </c>
      <c r="T22" s="18">
        <v>0.69699999999999995</v>
      </c>
      <c r="U22" s="18">
        <v>0.60399999999999998</v>
      </c>
    </row>
    <row r="23" spans="1:21" s="2" customFormat="1" x14ac:dyDescent="0.15">
      <c r="B23" s="3" t="s">
        <v>103</v>
      </c>
      <c r="C23" s="104">
        <v>0</v>
      </c>
      <c r="D23" s="21">
        <v>5.0000000000000002E-5</v>
      </c>
      <c r="E23" s="9">
        <v>3.2873918750000005E-4</v>
      </c>
      <c r="F23" s="15"/>
      <c r="G23" s="11">
        <v>0</v>
      </c>
      <c r="H23" s="11">
        <v>4</v>
      </c>
      <c r="I23" s="11">
        <v>11</v>
      </c>
      <c r="J23" s="11"/>
      <c r="K23" s="13">
        <v>1.8418041666666668E-4</v>
      </c>
      <c r="L23" s="13">
        <v>6.7824541666666659E-5</v>
      </c>
      <c r="M23" s="11"/>
      <c r="N23" s="11">
        <v>8</v>
      </c>
      <c r="O23" s="11">
        <v>7</v>
      </c>
      <c r="P23" s="1"/>
      <c r="Q23" s="21">
        <v>6.606673769046694E-5</v>
      </c>
      <c r="R23" s="18"/>
      <c r="S23" s="109" t="s">
        <v>195</v>
      </c>
      <c r="T23" s="109" t="s">
        <v>195</v>
      </c>
      <c r="U23" s="109" t="s">
        <v>195</v>
      </c>
    </row>
    <row r="24" spans="1:21" s="2" customFormat="1" x14ac:dyDescent="0.15">
      <c r="B24" s="3" t="s">
        <v>43</v>
      </c>
      <c r="C24" s="9" t="s">
        <v>122</v>
      </c>
      <c r="D24" s="9" t="s">
        <v>123</v>
      </c>
      <c r="E24" s="9" t="s">
        <v>124</v>
      </c>
      <c r="F24" s="15"/>
      <c r="G24" s="11">
        <v>16</v>
      </c>
      <c r="H24" s="11">
        <v>16</v>
      </c>
      <c r="I24" s="11">
        <v>16</v>
      </c>
      <c r="J24" s="11"/>
      <c r="K24" s="13">
        <v>8.4722771666666669E-3</v>
      </c>
      <c r="L24" s="13">
        <v>1.0454402458333331E-2</v>
      </c>
      <c r="M24" s="11"/>
      <c r="N24" s="31">
        <v>24</v>
      </c>
      <c r="O24" s="31">
        <v>24</v>
      </c>
      <c r="P24" s="1"/>
      <c r="Q24" s="21">
        <v>9.8171512178138248E-4</v>
      </c>
      <c r="R24" s="18"/>
      <c r="S24" s="18">
        <v>3.6999999999999998E-2</v>
      </c>
      <c r="T24" s="18">
        <v>0.21</v>
      </c>
      <c r="U24" s="18">
        <v>6.2E-2</v>
      </c>
    </row>
    <row r="25" spans="1:21" s="2" customFormat="1" x14ac:dyDescent="0.15">
      <c r="B25" s="3" t="s">
        <v>104</v>
      </c>
      <c r="C25" s="9">
        <v>3.2469956249999994E-4</v>
      </c>
      <c r="D25" s="9">
        <v>6.3069518750000003E-4</v>
      </c>
      <c r="E25" s="9">
        <v>1.0941898750000002E-3</v>
      </c>
      <c r="F25" s="15"/>
      <c r="G25" s="11">
        <v>12</v>
      </c>
      <c r="H25" s="11">
        <v>15</v>
      </c>
      <c r="I25" s="11">
        <v>14</v>
      </c>
      <c r="J25" s="11"/>
      <c r="K25" s="13">
        <v>7.842225416666666E-4</v>
      </c>
      <c r="L25" s="13">
        <v>5.821672083333333E-4</v>
      </c>
      <c r="M25" s="11"/>
      <c r="N25" s="31">
        <v>20</v>
      </c>
      <c r="O25" s="31">
        <v>21</v>
      </c>
      <c r="P25" s="1"/>
      <c r="Q25" s="21">
        <v>1.1566705278566168E-4</v>
      </c>
      <c r="R25" s="18"/>
      <c r="S25" s="18">
        <v>7.0000000000000001E-3</v>
      </c>
      <c r="T25" s="18">
        <v>0.40200000000000002</v>
      </c>
      <c r="U25" s="18">
        <v>0.36899999999999999</v>
      </c>
    </row>
    <row r="26" spans="1:21" x14ac:dyDescent="0.15">
      <c r="B26" s="3" t="s">
        <v>44</v>
      </c>
      <c r="C26" s="9">
        <v>6.4471068750000002E-4</v>
      </c>
      <c r="D26" s="9">
        <v>7.6006258749999997E-4</v>
      </c>
      <c r="E26" s="9">
        <v>5.3965399375000011E-4</v>
      </c>
      <c r="F26" s="15"/>
      <c r="G26" s="11">
        <v>14</v>
      </c>
      <c r="H26" s="11">
        <v>15</v>
      </c>
      <c r="I26" s="11">
        <v>12</v>
      </c>
      <c r="J26" s="11"/>
      <c r="K26" s="13">
        <v>5.5391212500000009E-4</v>
      </c>
      <c r="L26" s="13">
        <v>7.4237274999999997E-4</v>
      </c>
      <c r="M26" s="11"/>
      <c r="N26" s="31">
        <v>20</v>
      </c>
      <c r="O26" s="31">
        <v>21</v>
      </c>
      <c r="Q26" s="21">
        <v>8.7370086824746976E-5</v>
      </c>
      <c r="R26" s="18"/>
      <c r="S26" s="18">
        <v>0.53100000000000003</v>
      </c>
      <c r="T26" s="18">
        <v>0.11899999999999999</v>
      </c>
      <c r="U26" s="18">
        <v>3.7999999999999999E-2</v>
      </c>
    </row>
    <row r="27" spans="1:21" x14ac:dyDescent="0.15">
      <c r="B27" s="3" t="s">
        <v>84</v>
      </c>
      <c r="C27" s="9">
        <v>3.9814274374999999E-4</v>
      </c>
      <c r="D27" s="9">
        <v>5.2611168124999999E-4</v>
      </c>
      <c r="E27" s="9">
        <v>5.5116553749999997E-4</v>
      </c>
      <c r="F27" s="15"/>
      <c r="G27" s="11">
        <v>12</v>
      </c>
      <c r="H27" s="11">
        <v>15</v>
      </c>
      <c r="I27" s="11">
        <v>13</v>
      </c>
      <c r="J27" s="11"/>
      <c r="K27" s="13">
        <v>6.0067933333333328E-4</v>
      </c>
      <c r="L27" s="13">
        <v>3.8293229166666667E-4</v>
      </c>
      <c r="M27" s="11"/>
      <c r="N27" s="31">
        <v>20</v>
      </c>
      <c r="O27" s="31">
        <v>20</v>
      </c>
      <c r="Q27" s="21">
        <v>9.1185566484422564E-5</v>
      </c>
      <c r="R27" s="18"/>
      <c r="S27" s="18">
        <v>0.49199999999999999</v>
      </c>
      <c r="T27" s="18">
        <v>0.35799999999999998</v>
      </c>
      <c r="U27" s="18">
        <v>0.56899999999999995</v>
      </c>
    </row>
    <row r="28" spans="1:21" x14ac:dyDescent="0.15">
      <c r="B28" s="3" t="s">
        <v>46</v>
      </c>
      <c r="C28" s="9" t="s">
        <v>125</v>
      </c>
      <c r="D28" s="9" t="s">
        <v>126</v>
      </c>
      <c r="E28" s="9" t="s">
        <v>127</v>
      </c>
      <c r="F28" s="15"/>
      <c r="G28" s="11">
        <v>16</v>
      </c>
      <c r="H28" s="11">
        <v>16</v>
      </c>
      <c r="I28" s="11">
        <v>16</v>
      </c>
      <c r="J28" s="11"/>
      <c r="K28" s="13">
        <v>2.042062066666667E-2</v>
      </c>
      <c r="L28" s="13">
        <v>2.2489116416666663E-2</v>
      </c>
      <c r="M28" s="11"/>
      <c r="N28" s="31">
        <v>24</v>
      </c>
      <c r="O28" s="31">
        <v>24</v>
      </c>
      <c r="Q28" s="21">
        <v>1.3775736479637443E-3</v>
      </c>
      <c r="R28" s="18"/>
      <c r="S28" s="18">
        <v>1E-3</v>
      </c>
      <c r="T28" s="18">
        <v>0.247</v>
      </c>
      <c r="U28" s="18">
        <v>0.28999999999999998</v>
      </c>
    </row>
    <row r="29" spans="1:21" x14ac:dyDescent="0.15">
      <c r="B29" s="3" t="s">
        <v>86</v>
      </c>
      <c r="C29" s="9">
        <v>1.4501556250000002E-4</v>
      </c>
      <c r="D29" s="9">
        <v>1.4501556250000002E-4</v>
      </c>
      <c r="E29" s="9">
        <v>2.9999999999999997E-4</v>
      </c>
      <c r="F29" s="15"/>
      <c r="G29" s="11">
        <v>9</v>
      </c>
      <c r="H29" s="11">
        <v>5</v>
      </c>
      <c r="I29" s="11">
        <v>4</v>
      </c>
      <c r="J29" s="11"/>
      <c r="K29" s="13">
        <v>2.34797875E-4</v>
      </c>
      <c r="L29" s="13">
        <v>8.6354833333333335E-5</v>
      </c>
      <c r="M29" s="11"/>
      <c r="N29" s="31">
        <v>9</v>
      </c>
      <c r="O29" s="31">
        <v>9</v>
      </c>
      <c r="Q29" s="21">
        <v>1.191697060168523E-4</v>
      </c>
      <c r="R29" s="18"/>
      <c r="S29" s="18">
        <v>0.442</v>
      </c>
      <c r="T29" s="18">
        <v>9.0999999999999998E-2</v>
      </c>
      <c r="U29" s="18">
        <v>0.246</v>
      </c>
    </row>
    <row r="30" spans="1:21" x14ac:dyDescent="0.15">
      <c r="A30" s="93" t="s">
        <v>22</v>
      </c>
      <c r="B30" s="96"/>
      <c r="C30" s="79">
        <v>1.4354208749999999E-3</v>
      </c>
      <c r="D30" s="79">
        <v>9.0138262500000005E-4</v>
      </c>
      <c r="E30" s="79">
        <v>1.1684709999999999E-3</v>
      </c>
      <c r="F30" s="79"/>
      <c r="G30" s="80">
        <v>16</v>
      </c>
      <c r="H30" s="80">
        <v>16</v>
      </c>
      <c r="I30" s="80">
        <v>16</v>
      </c>
      <c r="J30" s="80"/>
      <c r="K30" s="94">
        <v>1.2672160833333333E-3</v>
      </c>
      <c r="L30" s="94">
        <v>1.0696335833333332E-3</v>
      </c>
      <c r="M30" s="80"/>
      <c r="N30" s="95">
        <v>24</v>
      </c>
      <c r="O30" s="95">
        <v>24</v>
      </c>
      <c r="P30" s="79"/>
      <c r="Q30" s="81">
        <v>9.7039843785646487E-5</v>
      </c>
      <c r="R30" s="81"/>
      <c r="S30" s="82">
        <v>5.1999999999999998E-2</v>
      </c>
      <c r="T30" s="82">
        <v>0.59599999999999997</v>
      </c>
      <c r="U30" s="82">
        <v>0.55600000000000005</v>
      </c>
    </row>
    <row r="31" spans="1:21" x14ac:dyDescent="0.15">
      <c r="B31" s="1" t="s">
        <v>88</v>
      </c>
      <c r="C31" s="9" t="s">
        <v>173</v>
      </c>
      <c r="D31" s="9" t="s">
        <v>170</v>
      </c>
      <c r="E31" s="9" t="s">
        <v>174</v>
      </c>
      <c r="F31" s="15"/>
      <c r="G31" s="11">
        <v>16</v>
      </c>
      <c r="H31" s="11">
        <v>15</v>
      </c>
      <c r="I31" s="11">
        <v>16</v>
      </c>
      <c r="J31" s="11"/>
      <c r="K31" s="13">
        <v>6.5121950000000004E-4</v>
      </c>
      <c r="L31" s="13">
        <v>7.8760141666666674E-4</v>
      </c>
      <c r="M31" s="11"/>
      <c r="N31" s="31">
        <v>24</v>
      </c>
      <c r="O31" s="31">
        <v>23</v>
      </c>
      <c r="Q31" s="21">
        <v>7.5237481989211806E-5</v>
      </c>
      <c r="R31" s="18"/>
      <c r="S31" s="18">
        <v>3.1E-2</v>
      </c>
      <c r="T31" s="18">
        <v>0.214</v>
      </c>
      <c r="U31" s="18">
        <v>0.47399999999999998</v>
      </c>
    </row>
    <row r="32" spans="1:21" x14ac:dyDescent="0.15">
      <c r="A32" s="93" t="s">
        <v>18</v>
      </c>
      <c r="B32" s="96"/>
      <c r="C32" s="79">
        <v>4.5793706250000002E-4</v>
      </c>
      <c r="D32" s="79">
        <v>6.0444106250000002E-4</v>
      </c>
      <c r="E32" s="79">
        <v>6.2941993749999982E-4</v>
      </c>
      <c r="F32" s="80"/>
      <c r="G32" s="80">
        <v>14</v>
      </c>
      <c r="H32" s="80">
        <v>16</v>
      </c>
      <c r="I32" s="80">
        <v>14</v>
      </c>
      <c r="J32" s="80"/>
      <c r="K32" s="94">
        <v>3.8632037499999997E-4</v>
      </c>
      <c r="L32" s="94">
        <v>7.4154500000000014E-4</v>
      </c>
      <c r="M32" s="80"/>
      <c r="N32" s="95">
        <v>20</v>
      </c>
      <c r="O32" s="95">
        <v>24</v>
      </c>
      <c r="P32" s="80"/>
      <c r="Q32" s="81">
        <v>7.8237784993689073E-5</v>
      </c>
      <c r="R32" s="81"/>
      <c r="S32" s="82">
        <v>0.45900000000000002</v>
      </c>
      <c r="T32" s="82">
        <v>3.7999999999999999E-2</v>
      </c>
      <c r="U32" s="82">
        <v>0.69299999999999995</v>
      </c>
    </row>
    <row r="33" spans="1:21" x14ac:dyDescent="0.15">
      <c r="B33" s="3" t="s">
        <v>107</v>
      </c>
      <c r="C33" s="9">
        <v>1E-4</v>
      </c>
      <c r="D33" s="9">
        <v>2.5999675000000001E-4</v>
      </c>
      <c r="E33" s="9">
        <v>2.8469343749999997E-4</v>
      </c>
      <c r="F33" s="15"/>
      <c r="G33" s="11">
        <v>1</v>
      </c>
      <c r="H33" s="11">
        <v>11</v>
      </c>
      <c r="I33" s="11">
        <v>8</v>
      </c>
      <c r="J33" s="11"/>
      <c r="K33" s="13">
        <v>1.2037720833333334E-4</v>
      </c>
      <c r="L33" s="13">
        <v>2.9143412500000002E-4</v>
      </c>
      <c r="M33" s="11"/>
      <c r="N33" s="31">
        <v>7</v>
      </c>
      <c r="O33" s="31">
        <v>13</v>
      </c>
      <c r="Q33" s="21">
        <v>7.4167110415218835E-5</v>
      </c>
      <c r="R33" s="18"/>
      <c r="S33" s="18">
        <v>3.0000000000000001E-3</v>
      </c>
      <c r="T33" s="18">
        <v>7.0000000000000001E-3</v>
      </c>
      <c r="U33" s="18">
        <v>0.21099999999999999</v>
      </c>
    </row>
    <row r="34" spans="1:21" x14ac:dyDescent="0.15">
      <c r="B34" s="3" t="s">
        <v>108</v>
      </c>
      <c r="C34" s="9">
        <v>3.8491024999999995E-4</v>
      </c>
      <c r="D34" s="9">
        <v>3.4444431250000006E-4</v>
      </c>
      <c r="E34" s="9">
        <v>3.4472662499999995E-4</v>
      </c>
      <c r="F34" s="15"/>
      <c r="G34" s="11">
        <v>14</v>
      </c>
      <c r="H34" s="11">
        <v>14</v>
      </c>
      <c r="I34" s="11">
        <v>12</v>
      </c>
      <c r="J34" s="11"/>
      <c r="K34" s="13">
        <v>2.6594320833333332E-4</v>
      </c>
      <c r="L34" s="13">
        <v>4.5011091666666671E-4</v>
      </c>
      <c r="M34" s="11"/>
      <c r="N34" s="31">
        <v>20</v>
      </c>
      <c r="O34" s="31">
        <v>20</v>
      </c>
      <c r="Q34" s="21">
        <v>5.7559638091411431E-5</v>
      </c>
      <c r="R34" s="18"/>
      <c r="S34" s="18">
        <v>0.96799999999999997</v>
      </c>
      <c r="T34" s="18">
        <v>0.113</v>
      </c>
      <c r="U34" s="18">
        <v>0.99199999999999999</v>
      </c>
    </row>
    <row r="35" spans="1:21" x14ac:dyDescent="0.15">
      <c r="A35" s="93" t="s">
        <v>19</v>
      </c>
      <c r="B35" s="83"/>
      <c r="C35" s="79">
        <v>0.15682310181249998</v>
      </c>
      <c r="D35" s="79">
        <v>0.1568824288125</v>
      </c>
      <c r="E35" s="79">
        <v>0.14378319746666665</v>
      </c>
      <c r="F35" s="97"/>
      <c r="G35" s="80">
        <v>16</v>
      </c>
      <c r="H35" s="80">
        <v>16</v>
      </c>
      <c r="I35" s="80">
        <v>16</v>
      </c>
      <c r="J35" s="80"/>
      <c r="K35" s="86">
        <v>0.14943081220833335</v>
      </c>
      <c r="L35" s="86">
        <v>0.15933660366666666</v>
      </c>
      <c r="M35" s="80"/>
      <c r="N35" s="95">
        <v>24</v>
      </c>
      <c r="O35" s="95">
        <v>24</v>
      </c>
      <c r="P35" s="78"/>
      <c r="Q35" s="81">
        <v>7.1029427198046544E-3</v>
      </c>
      <c r="R35" s="78"/>
      <c r="S35" s="82">
        <v>0.38600000000000001</v>
      </c>
      <c r="T35" s="82">
        <v>0.21199999999999999</v>
      </c>
      <c r="U35" s="82">
        <v>0.47599999999999998</v>
      </c>
    </row>
    <row r="36" spans="1:21" x14ac:dyDescent="0.15">
      <c r="B36" s="3" t="s">
        <v>47</v>
      </c>
      <c r="C36" s="9">
        <v>5.5379448749999999E-3</v>
      </c>
      <c r="D36" s="9">
        <v>7.2811694999999994E-3</v>
      </c>
      <c r="E36" s="9">
        <v>6.079239000000001E-3</v>
      </c>
      <c r="F36" s="15"/>
      <c r="G36" s="11">
        <v>16</v>
      </c>
      <c r="H36" s="11">
        <v>16</v>
      </c>
      <c r="I36" s="11">
        <v>16</v>
      </c>
      <c r="J36" s="11"/>
      <c r="K36" s="13">
        <v>6.3225527083333325E-3</v>
      </c>
      <c r="L36" s="13">
        <v>6.276349541666666E-3</v>
      </c>
      <c r="M36" s="11"/>
      <c r="N36" s="31">
        <v>24</v>
      </c>
      <c r="O36" s="31">
        <v>24</v>
      </c>
      <c r="Q36" s="21">
        <v>5.6614293500367827E-4</v>
      </c>
      <c r="R36" s="18"/>
      <c r="S36" s="18">
        <v>0.52400000000000002</v>
      </c>
      <c r="T36" s="18">
        <v>0.64400000000000002</v>
      </c>
      <c r="U36" s="18">
        <v>0.35599999999999998</v>
      </c>
    </row>
    <row r="37" spans="1:21" x14ac:dyDescent="0.15">
      <c r="B37" s="3" t="s">
        <v>51</v>
      </c>
      <c r="C37" s="9" t="s">
        <v>128</v>
      </c>
      <c r="D37" s="9" t="s">
        <v>129</v>
      </c>
      <c r="E37" s="9" t="s">
        <v>130</v>
      </c>
      <c r="F37" s="15"/>
      <c r="G37" s="11">
        <v>16</v>
      </c>
      <c r="H37" s="11">
        <v>16</v>
      </c>
      <c r="I37" s="11">
        <v>16</v>
      </c>
      <c r="J37" s="11"/>
      <c r="K37" s="13">
        <v>2.066493308333333E-2</v>
      </c>
      <c r="L37" s="13">
        <v>2.5010120124999997E-2</v>
      </c>
      <c r="M37" s="11"/>
      <c r="N37" s="31">
        <v>24</v>
      </c>
      <c r="O37" s="31">
        <v>24</v>
      </c>
      <c r="Q37" s="21">
        <v>1.8962516116715947E-3</v>
      </c>
      <c r="R37" s="18"/>
      <c r="S37" s="18">
        <v>4.4999999999999998E-2</v>
      </c>
      <c r="T37" s="18">
        <v>0.58299999999999996</v>
      </c>
      <c r="U37" s="18">
        <v>0.45900000000000002</v>
      </c>
    </row>
    <row r="38" spans="1:21" x14ac:dyDescent="0.15">
      <c r="B38" s="3" t="s">
        <v>90</v>
      </c>
      <c r="C38" s="9">
        <v>2.0000000000000001E-4</v>
      </c>
      <c r="D38" s="9">
        <v>1E-4</v>
      </c>
      <c r="E38" s="9">
        <v>1.1697300000000001E-4</v>
      </c>
      <c r="F38" s="15"/>
      <c r="G38" s="11">
        <v>8</v>
      </c>
      <c r="H38" s="11">
        <v>6</v>
      </c>
      <c r="I38" s="11">
        <v>7</v>
      </c>
      <c r="J38" s="11"/>
      <c r="K38" s="13">
        <v>1.4759816666666664E-4</v>
      </c>
      <c r="L38" s="13">
        <v>1.5554283333333335E-4</v>
      </c>
      <c r="M38" s="11"/>
      <c r="N38" s="31">
        <v>11</v>
      </c>
      <c r="O38" s="31">
        <v>10</v>
      </c>
      <c r="Q38" s="21">
        <v>4.5847848392480756E-5</v>
      </c>
      <c r="R38" s="18"/>
      <c r="S38" s="18">
        <v>0.374</v>
      </c>
      <c r="T38" s="18">
        <v>0.747</v>
      </c>
      <c r="U38" s="18">
        <v>0.19800000000000001</v>
      </c>
    </row>
    <row r="39" spans="1:21" x14ac:dyDescent="0.15">
      <c r="B39" s="3" t="s">
        <v>52</v>
      </c>
      <c r="C39" s="9">
        <v>1.1895188500000001E-2</v>
      </c>
      <c r="D39" s="9">
        <v>1.3594995875000002E-2</v>
      </c>
      <c r="E39" s="9">
        <v>1.2662410749999999E-2</v>
      </c>
      <c r="F39" s="15"/>
      <c r="G39" s="11">
        <v>16</v>
      </c>
      <c r="H39" s="11">
        <v>16</v>
      </c>
      <c r="I39" s="11">
        <v>16</v>
      </c>
      <c r="J39" s="11"/>
      <c r="K39" s="13">
        <v>1.2776159333333334E-2</v>
      </c>
      <c r="L39" s="13">
        <v>1.2658904083333334E-2</v>
      </c>
      <c r="M39" s="11"/>
      <c r="N39" s="31">
        <v>24</v>
      </c>
      <c r="O39" s="31">
        <v>24</v>
      </c>
      <c r="Q39" s="21">
        <v>9.9995460741024401E-4</v>
      </c>
      <c r="R39" s="18"/>
      <c r="S39" s="18">
        <v>0.65900000000000003</v>
      </c>
      <c r="T39" s="18">
        <v>0.39300000000000002</v>
      </c>
      <c r="U39" s="18">
        <v>0.41399999999999998</v>
      </c>
    </row>
    <row r="40" spans="1:21" x14ac:dyDescent="0.15">
      <c r="B40" s="3" t="s">
        <v>53</v>
      </c>
      <c r="C40" s="9">
        <v>2.3622995375000001E-2</v>
      </c>
      <c r="D40" s="9">
        <v>3.4137293749999999E-2</v>
      </c>
      <c r="E40" s="9">
        <v>2.7631230937499997E-2</v>
      </c>
      <c r="F40" s="15"/>
      <c r="G40" s="11">
        <v>16</v>
      </c>
      <c r="H40" s="11">
        <v>16</v>
      </c>
      <c r="I40" s="11">
        <v>16</v>
      </c>
      <c r="J40" s="11"/>
      <c r="K40" s="13">
        <v>2.9282133625000002E-2</v>
      </c>
      <c r="L40" s="13">
        <v>2.7645546416666666E-2</v>
      </c>
      <c r="M40" s="11"/>
      <c r="N40" s="31">
        <v>24</v>
      </c>
      <c r="O40" s="31">
        <v>24</v>
      </c>
      <c r="Q40" s="21">
        <v>3.0217315831788287E-3</v>
      </c>
      <c r="R40" s="18"/>
      <c r="S40" s="18">
        <v>0.436</v>
      </c>
      <c r="T40" s="18">
        <v>0.66900000000000004</v>
      </c>
      <c r="U40" s="18">
        <v>0.26900000000000002</v>
      </c>
    </row>
    <row r="41" spans="1:21" x14ac:dyDescent="0.15">
      <c r="B41" s="3" t="s">
        <v>54</v>
      </c>
      <c r="C41" s="9">
        <v>1.0526419375E-4</v>
      </c>
      <c r="D41" s="9">
        <v>1E-4</v>
      </c>
      <c r="E41" s="9">
        <v>8.7296731250000004E-5</v>
      </c>
      <c r="F41" s="15"/>
      <c r="G41" s="11">
        <v>8</v>
      </c>
      <c r="H41" s="11">
        <v>3</v>
      </c>
      <c r="I41" s="11">
        <v>9</v>
      </c>
      <c r="J41" s="11"/>
      <c r="K41" s="13">
        <v>5.5732500000000002E-5</v>
      </c>
      <c r="L41" s="13">
        <v>1.1758179166666664E-4</v>
      </c>
      <c r="M41" s="11"/>
      <c r="N41" s="31">
        <v>8</v>
      </c>
      <c r="O41" s="31">
        <v>12</v>
      </c>
      <c r="Q41" s="21">
        <v>1.9368651467679703E-5</v>
      </c>
      <c r="R41" s="18"/>
      <c r="S41" s="18">
        <v>0.61899999999999999</v>
      </c>
      <c r="T41" s="18">
        <v>8.3000000000000004E-2</v>
      </c>
      <c r="U41" s="18">
        <v>0.89300000000000002</v>
      </c>
    </row>
    <row r="42" spans="1:21" x14ac:dyDescent="0.15">
      <c r="B42" s="1" t="s">
        <v>92</v>
      </c>
      <c r="C42" s="9">
        <v>1.396799275E-2</v>
      </c>
      <c r="D42" s="9">
        <v>1.2903074E-2</v>
      </c>
      <c r="E42" s="9">
        <v>1.4315451062500002E-2</v>
      </c>
      <c r="F42" s="15"/>
      <c r="G42" s="11">
        <v>16</v>
      </c>
      <c r="H42" s="11">
        <v>16</v>
      </c>
      <c r="I42" s="11">
        <v>16</v>
      </c>
      <c r="J42" s="11"/>
      <c r="K42" s="13">
        <v>1.3159016083333334E-2</v>
      </c>
      <c r="L42" s="13">
        <v>1.4298662458333335E-2</v>
      </c>
      <c r="M42" s="11"/>
      <c r="N42" s="31">
        <v>24</v>
      </c>
      <c r="O42" s="31">
        <v>24</v>
      </c>
      <c r="Q42" s="21">
        <v>5.8955559450078266E-4</v>
      </c>
      <c r="R42" s="18"/>
      <c r="S42" s="18">
        <v>0.68500000000000005</v>
      </c>
      <c r="T42" s="18">
        <v>0.217</v>
      </c>
      <c r="U42" s="18">
        <v>0.80200000000000005</v>
      </c>
    </row>
    <row r="43" spans="1:21" x14ac:dyDescent="0.15">
      <c r="B43" s="3" t="s">
        <v>55</v>
      </c>
      <c r="C43" s="9">
        <v>7.3569766750000001E-2</v>
      </c>
      <c r="D43" s="9">
        <v>6.719148350000001E-2</v>
      </c>
      <c r="E43" s="9">
        <v>6.9370187749999992E-2</v>
      </c>
      <c r="F43" s="15"/>
      <c r="G43" s="11">
        <v>16</v>
      </c>
      <c r="H43" s="11">
        <v>16</v>
      </c>
      <c r="I43" s="11">
        <v>16</v>
      </c>
      <c r="J43" s="11"/>
      <c r="K43" s="13">
        <v>6.6965838583333326E-2</v>
      </c>
      <c r="L43" s="13">
        <v>7.3121786750000001E-2</v>
      </c>
      <c r="M43" s="11"/>
      <c r="N43" s="31">
        <v>24</v>
      </c>
      <c r="O43" s="31">
        <v>24</v>
      </c>
      <c r="Q43" s="21">
        <v>2.5936730037264505E-3</v>
      </c>
      <c r="R43" s="18"/>
      <c r="S43" s="18">
        <v>0.93899999999999995</v>
      </c>
      <c r="T43" s="18">
        <v>0.151</v>
      </c>
      <c r="U43" s="18">
        <v>0.61199999999999999</v>
      </c>
    </row>
    <row r="44" spans="1:21" x14ac:dyDescent="0.15">
      <c r="A44" s="98" t="s">
        <v>20</v>
      </c>
      <c r="B44" s="99"/>
      <c r="C44" s="79">
        <v>5.4092364999999993E-3</v>
      </c>
      <c r="D44" s="79">
        <v>5.2313735000000007E-3</v>
      </c>
      <c r="E44" s="79">
        <v>6.100483874999999E-3</v>
      </c>
      <c r="F44" s="86"/>
      <c r="G44" s="80">
        <v>16</v>
      </c>
      <c r="H44" s="80">
        <v>16</v>
      </c>
      <c r="I44" s="80">
        <v>16</v>
      </c>
      <c r="J44" s="80"/>
      <c r="K44" s="94">
        <v>5.1409165000000012E-3</v>
      </c>
      <c r="L44" s="94">
        <v>6.0198127499999999E-3</v>
      </c>
      <c r="M44" s="80"/>
      <c r="N44" s="95">
        <v>24</v>
      </c>
      <c r="O44" s="95">
        <v>24</v>
      </c>
      <c r="P44" s="86"/>
      <c r="Q44" s="81">
        <v>3.6083518490134087E-4</v>
      </c>
      <c r="R44" s="81"/>
      <c r="S44" s="84">
        <v>0.996</v>
      </c>
      <c r="T44" s="82">
        <v>0.26100000000000001</v>
      </c>
      <c r="U44" s="82">
        <v>0.251</v>
      </c>
    </row>
    <row r="45" spans="1:21" x14ac:dyDescent="0.15">
      <c r="B45" s="37" t="s">
        <v>109</v>
      </c>
      <c r="C45" s="104">
        <v>0</v>
      </c>
      <c r="D45" s="13">
        <v>1.5562124999999997E-4</v>
      </c>
      <c r="E45" s="13">
        <v>2.6831199999999999E-4</v>
      </c>
      <c r="F45" s="25"/>
      <c r="G45" s="14">
        <v>0</v>
      </c>
      <c r="H45" s="14">
        <v>10</v>
      </c>
      <c r="I45" s="14">
        <v>13</v>
      </c>
      <c r="J45" s="14"/>
      <c r="K45" s="13">
        <v>1.3653504166666669E-4</v>
      </c>
      <c r="L45" s="13">
        <v>1.4608712499999997E-4</v>
      </c>
      <c r="M45" s="14"/>
      <c r="N45" s="31">
        <v>10</v>
      </c>
      <c r="O45" s="31">
        <v>13</v>
      </c>
      <c r="P45" s="2"/>
      <c r="Q45" s="20">
        <v>4.0137242570411198E-5</v>
      </c>
      <c r="R45" s="19"/>
      <c r="S45" s="109" t="s">
        <v>195</v>
      </c>
      <c r="T45" s="109" t="s">
        <v>195</v>
      </c>
      <c r="U45" s="109" t="s">
        <v>195</v>
      </c>
    </row>
    <row r="46" spans="1:21" x14ac:dyDescent="0.15">
      <c r="B46" s="37" t="s">
        <v>110</v>
      </c>
      <c r="C46" s="104">
        <v>0</v>
      </c>
      <c r="D46" s="13">
        <v>2.3988575E-4</v>
      </c>
      <c r="E46" s="13">
        <v>3.6144150000000001E-4</v>
      </c>
      <c r="F46" s="25"/>
      <c r="G46" s="14">
        <v>1</v>
      </c>
      <c r="H46" s="14">
        <v>11</v>
      </c>
      <c r="I46" s="14">
        <v>13</v>
      </c>
      <c r="J46" s="14"/>
      <c r="K46" s="13">
        <v>2.5600491666666667E-4</v>
      </c>
      <c r="L46" s="13">
        <v>1.4910208333333334E-4</v>
      </c>
      <c r="M46" s="14"/>
      <c r="N46" s="31">
        <v>16</v>
      </c>
      <c r="O46" s="31">
        <v>9</v>
      </c>
      <c r="P46" s="2"/>
      <c r="Q46" s="20">
        <v>5.9394239920132095E-5</v>
      </c>
      <c r="R46" s="19"/>
      <c r="S46" s="109" t="s">
        <v>195</v>
      </c>
      <c r="T46" s="109" t="s">
        <v>195</v>
      </c>
      <c r="U46" s="109" t="s">
        <v>195</v>
      </c>
    </row>
    <row r="47" spans="1:21" x14ac:dyDescent="0.15">
      <c r="B47" s="37" t="s">
        <v>57</v>
      </c>
      <c r="C47" s="13">
        <v>3.6209788749999999E-3</v>
      </c>
      <c r="D47" s="13">
        <v>2.6105538750000002E-3</v>
      </c>
      <c r="E47" s="13">
        <v>3.0830088749999995E-3</v>
      </c>
      <c r="F47" s="25"/>
      <c r="G47" s="14">
        <v>16</v>
      </c>
      <c r="H47" s="14">
        <v>16</v>
      </c>
      <c r="I47" s="14">
        <v>16</v>
      </c>
      <c r="J47" s="14"/>
      <c r="K47" s="13">
        <v>2.8994779583333338E-3</v>
      </c>
      <c r="L47" s="13">
        <v>3.3102164583333343E-3</v>
      </c>
      <c r="M47" s="14"/>
      <c r="N47" s="31">
        <v>24</v>
      </c>
      <c r="O47" s="31">
        <v>24</v>
      </c>
      <c r="P47" s="2"/>
      <c r="Q47" s="20">
        <v>2.5741324151827344E-4</v>
      </c>
      <c r="R47" s="19"/>
      <c r="S47" s="19">
        <v>0.33500000000000002</v>
      </c>
      <c r="T47" s="19">
        <v>0.19600000000000001</v>
      </c>
      <c r="U47" s="19">
        <v>0.63500000000000001</v>
      </c>
    </row>
    <row r="48" spans="1:21" x14ac:dyDescent="0.15">
      <c r="B48" s="37" t="s">
        <v>58</v>
      </c>
      <c r="C48" s="13">
        <v>1.7248189999999998E-3</v>
      </c>
      <c r="D48" s="13">
        <v>1.9415988124999997E-3</v>
      </c>
      <c r="E48" s="13">
        <v>1.7344746875000002E-3</v>
      </c>
      <c r="F48" s="14"/>
      <c r="G48" s="14">
        <v>15</v>
      </c>
      <c r="H48" s="14">
        <v>16</v>
      </c>
      <c r="I48" s="14">
        <v>15</v>
      </c>
      <c r="J48" s="14"/>
      <c r="K48" s="13">
        <v>1.539138208333333E-3</v>
      </c>
      <c r="L48" s="13">
        <v>2.0614567916666664E-3</v>
      </c>
      <c r="M48" s="14"/>
      <c r="N48" s="31">
        <v>23</v>
      </c>
      <c r="O48" s="31">
        <v>23</v>
      </c>
      <c r="P48" s="2"/>
      <c r="Q48" s="20">
        <v>1.8963692546143109E-4</v>
      </c>
      <c r="R48" s="19"/>
      <c r="S48" s="19">
        <v>0.72599999999999998</v>
      </c>
      <c r="T48" s="19">
        <v>0.68300000000000005</v>
      </c>
      <c r="U48" s="19">
        <v>0.74099999999999999</v>
      </c>
    </row>
    <row r="49" spans="1:21" x14ac:dyDescent="0.15">
      <c r="B49" s="37" t="s">
        <v>111</v>
      </c>
      <c r="C49" s="21">
        <v>4.0000000000000003E-5</v>
      </c>
      <c r="D49" s="13">
        <v>2.0000000000000001E-4</v>
      </c>
      <c r="E49" s="13">
        <v>5.9999999999999995E-4</v>
      </c>
      <c r="F49" s="25"/>
      <c r="G49" s="14">
        <v>3</v>
      </c>
      <c r="H49" s="14">
        <v>10</v>
      </c>
      <c r="I49" s="14">
        <v>14</v>
      </c>
      <c r="J49" s="14"/>
      <c r="K49" s="13">
        <v>2.6503170833333333E-4</v>
      </c>
      <c r="L49" s="13">
        <v>3.0935495833333339E-4</v>
      </c>
      <c r="M49" s="14"/>
      <c r="N49" s="31">
        <v>11</v>
      </c>
      <c r="O49" s="31">
        <v>16</v>
      </c>
      <c r="P49" s="2"/>
      <c r="Q49" s="20">
        <v>7.5606684560831382E-5</v>
      </c>
      <c r="R49" s="19"/>
      <c r="S49" s="19" t="s">
        <v>24</v>
      </c>
      <c r="T49" s="19">
        <v>0.68899999999999995</v>
      </c>
      <c r="U49" s="19">
        <v>0.91500000000000004</v>
      </c>
    </row>
    <row r="50" spans="1:21" x14ac:dyDescent="0.15">
      <c r="A50" s="12" t="s">
        <v>26</v>
      </c>
      <c r="B50" s="12"/>
      <c r="C50" s="10">
        <v>0.32310493937500001</v>
      </c>
      <c r="D50" s="10">
        <v>0.26552807006250001</v>
      </c>
      <c r="E50" s="10">
        <v>0.32005988331250002</v>
      </c>
      <c r="F50" s="10"/>
      <c r="G50" s="10"/>
      <c r="H50" s="10"/>
      <c r="I50" s="10"/>
      <c r="J50" s="10"/>
      <c r="K50" s="30">
        <v>0.28894726575000002</v>
      </c>
      <c r="L50" s="30">
        <v>0.31684799608333336</v>
      </c>
      <c r="M50" s="10"/>
      <c r="N50" s="30"/>
      <c r="O50" s="30"/>
      <c r="P50" s="10"/>
      <c r="Q50" s="22">
        <v>1.3569659361206247E-2</v>
      </c>
      <c r="R50" s="22"/>
      <c r="S50" s="28">
        <v>0.23200000000000001</v>
      </c>
      <c r="T50" s="28">
        <v>0.57199999999999995</v>
      </c>
      <c r="U50" s="28">
        <v>0.247</v>
      </c>
    </row>
    <row r="51" spans="1:21" ht="15" x14ac:dyDescent="0.2"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21" ht="15" x14ac:dyDescent="0.2">
      <c r="A52" s="2"/>
      <c r="B52" s="2"/>
      <c r="C52" s="2"/>
      <c r="D52" s="2"/>
      <c r="E52" s="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2"/>
      <c r="T52" s="2"/>
      <c r="U52" s="2"/>
    </row>
    <row r="53" spans="1:21" ht="15" x14ac:dyDescent="0.2"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</sheetData>
  <mergeCells count="9">
    <mergeCell ref="G2:I2"/>
    <mergeCell ref="A1:S1"/>
    <mergeCell ref="A2:A3"/>
    <mergeCell ref="C2:E2"/>
    <mergeCell ref="Q2:Q3"/>
    <mergeCell ref="S2:U2"/>
    <mergeCell ref="K2:L2"/>
    <mergeCell ref="N2:O2"/>
    <mergeCell ref="B2:B3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64F7-07D0-014B-B287-25EA4969638A}">
  <dimension ref="A1:U12"/>
  <sheetViews>
    <sheetView workbookViewId="0">
      <selection sqref="A1:S1"/>
    </sheetView>
  </sheetViews>
  <sheetFormatPr baseColWidth="10" defaultRowHeight="15" x14ac:dyDescent="0.2"/>
  <cols>
    <col min="1" max="1" width="13.83203125" style="39" bestFit="1" customWidth="1"/>
    <col min="2" max="2" width="15" style="39" bestFit="1" customWidth="1"/>
    <col min="3" max="3" width="13" style="39" customWidth="1"/>
    <col min="4" max="4" width="13.83203125" style="39" customWidth="1"/>
    <col min="5" max="5" width="14.33203125" style="39" customWidth="1"/>
    <col min="6" max="6" width="2" style="39" customWidth="1"/>
    <col min="7" max="9" width="10.83203125" style="39"/>
    <col min="10" max="10" width="1.83203125" style="39" customWidth="1"/>
    <col min="11" max="11" width="12.1640625" style="39" customWidth="1"/>
    <col min="12" max="12" width="12.33203125" style="39" customWidth="1"/>
    <col min="13" max="13" width="2" style="39" customWidth="1"/>
    <col min="14" max="15" width="13.1640625" style="39" customWidth="1"/>
    <col min="16" max="16" width="2" style="39" customWidth="1"/>
    <col min="17" max="17" width="10.83203125" style="39"/>
    <col min="18" max="18" width="2" style="39" customWidth="1"/>
    <col min="19" max="16384" width="10.83203125" style="39"/>
  </cols>
  <sheetData>
    <row r="1" spans="1:21" x14ac:dyDescent="0.2">
      <c r="A1" s="135" t="s">
        <v>205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38"/>
      <c r="U1" s="38"/>
    </row>
    <row r="2" spans="1:21" x14ac:dyDescent="0.2">
      <c r="A2" s="136" t="s">
        <v>200</v>
      </c>
      <c r="B2" s="136" t="s">
        <v>201</v>
      </c>
      <c r="C2" s="131" t="s">
        <v>197</v>
      </c>
      <c r="D2" s="131"/>
      <c r="E2" s="131"/>
      <c r="F2" s="40"/>
      <c r="G2" s="138" t="s">
        <v>27</v>
      </c>
      <c r="H2" s="138"/>
      <c r="I2" s="138"/>
      <c r="J2" s="40"/>
      <c r="K2" s="138" t="s">
        <v>197</v>
      </c>
      <c r="L2" s="138"/>
      <c r="M2" s="40"/>
      <c r="N2" s="142" t="s">
        <v>27</v>
      </c>
      <c r="O2" s="142"/>
      <c r="P2" s="40"/>
      <c r="Q2" s="139" t="s">
        <v>23</v>
      </c>
      <c r="R2" s="139"/>
      <c r="S2" s="141" t="s">
        <v>25</v>
      </c>
      <c r="T2" s="141"/>
      <c r="U2" s="141"/>
    </row>
    <row r="3" spans="1:21" x14ac:dyDescent="0.2">
      <c r="A3" s="137"/>
      <c r="B3" s="137"/>
      <c r="C3" s="41" t="s">
        <v>2</v>
      </c>
      <c r="D3" s="41" t="s">
        <v>3</v>
      </c>
      <c r="E3" s="41" t="s">
        <v>4</v>
      </c>
      <c r="F3" s="41"/>
      <c r="G3" s="41" t="s">
        <v>2</v>
      </c>
      <c r="H3" s="41" t="s">
        <v>3</v>
      </c>
      <c r="I3" s="41" t="s">
        <v>4</v>
      </c>
      <c r="J3" s="41"/>
      <c r="K3" s="41" t="s">
        <v>31</v>
      </c>
      <c r="L3" s="41" t="s">
        <v>32</v>
      </c>
      <c r="M3" s="41"/>
      <c r="N3" s="41" t="s">
        <v>31</v>
      </c>
      <c r="O3" s="41" t="s">
        <v>32</v>
      </c>
      <c r="P3" s="41"/>
      <c r="Q3" s="140"/>
      <c r="R3" s="140"/>
      <c r="S3" s="42" t="s">
        <v>28</v>
      </c>
      <c r="T3" s="42" t="s">
        <v>29</v>
      </c>
      <c r="U3" s="42" t="s">
        <v>30</v>
      </c>
    </row>
    <row r="4" spans="1:21" x14ac:dyDescent="0.2">
      <c r="A4" s="43" t="s">
        <v>12</v>
      </c>
      <c r="B4" s="43"/>
      <c r="C4" s="112">
        <v>0.16268351966684977</v>
      </c>
      <c r="D4" s="112">
        <v>0.25437905382988979</v>
      </c>
      <c r="E4" s="112">
        <v>0.26406952106413645</v>
      </c>
      <c r="F4" s="44"/>
      <c r="G4" s="45">
        <v>9</v>
      </c>
      <c r="H4" s="45">
        <v>10</v>
      </c>
      <c r="I4" s="45">
        <v>13</v>
      </c>
      <c r="J4" s="45"/>
      <c r="K4" s="116">
        <v>0.1780518537668874</v>
      </c>
      <c r="L4" s="116">
        <v>0.2760362092736966</v>
      </c>
      <c r="M4" s="45"/>
      <c r="N4" s="45">
        <v>13</v>
      </c>
      <c r="O4" s="45">
        <v>19</v>
      </c>
      <c r="P4" s="36"/>
      <c r="Q4" s="110">
        <v>3.7119638136324372E-2</v>
      </c>
      <c r="R4" s="44"/>
      <c r="S4" s="47">
        <v>0.27700000000000002</v>
      </c>
      <c r="T4" s="47">
        <v>0.215</v>
      </c>
      <c r="U4" s="47">
        <v>0.42599999999999999</v>
      </c>
    </row>
    <row r="5" spans="1:21" x14ac:dyDescent="0.2">
      <c r="B5" s="57" t="s">
        <v>37</v>
      </c>
      <c r="C5" s="112">
        <v>0.10538947515578255</v>
      </c>
      <c r="D5" s="112">
        <v>0.18491602785806638</v>
      </c>
      <c r="E5" s="112">
        <v>0.15414521559813063</v>
      </c>
      <c r="F5" s="44"/>
      <c r="G5" s="45">
        <v>6</v>
      </c>
      <c r="H5" s="45">
        <v>8</v>
      </c>
      <c r="I5" s="45">
        <v>10</v>
      </c>
      <c r="J5" s="45"/>
      <c r="K5" s="113">
        <v>9.9074450871570033E-2</v>
      </c>
      <c r="L5" s="113">
        <v>0.19722602820308296</v>
      </c>
      <c r="M5" s="45"/>
      <c r="N5" s="45">
        <v>10</v>
      </c>
      <c r="O5" s="45">
        <v>14</v>
      </c>
      <c r="P5" s="36"/>
      <c r="Q5" s="52">
        <v>3.0769239111700843E-2</v>
      </c>
      <c r="R5" s="45"/>
      <c r="S5" s="47">
        <v>0.59399999999999997</v>
      </c>
      <c r="T5" s="47">
        <v>0.128</v>
      </c>
      <c r="U5" s="47">
        <v>0.56100000000000005</v>
      </c>
    </row>
    <row r="6" spans="1:21" x14ac:dyDescent="0.2">
      <c r="A6" s="43" t="s">
        <v>19</v>
      </c>
      <c r="B6" s="58"/>
      <c r="C6" s="112">
        <v>3.2160060008046267</v>
      </c>
      <c r="D6" s="112">
        <v>3.8969626958727779</v>
      </c>
      <c r="E6" s="112">
        <v>3.4346186859535135</v>
      </c>
      <c r="F6" s="44"/>
      <c r="G6" s="45">
        <v>16</v>
      </c>
      <c r="H6" s="45">
        <v>16</v>
      </c>
      <c r="I6" s="45">
        <v>16</v>
      </c>
      <c r="J6" s="45"/>
      <c r="K6" s="116">
        <v>3.7662179843214947</v>
      </c>
      <c r="L6" s="116">
        <v>3.2655069374324506</v>
      </c>
      <c r="M6" s="45"/>
      <c r="N6" s="45">
        <v>24</v>
      </c>
      <c r="O6" s="45">
        <v>24</v>
      </c>
      <c r="P6" s="36"/>
      <c r="Q6" s="110">
        <v>0.27167702506016073</v>
      </c>
      <c r="R6" s="44"/>
      <c r="S6" s="47">
        <v>0.50900000000000001</v>
      </c>
      <c r="T6" s="47">
        <v>0.52</v>
      </c>
      <c r="U6" s="47">
        <v>0.38200000000000001</v>
      </c>
    </row>
    <row r="7" spans="1:21" x14ac:dyDescent="0.2">
      <c r="B7" s="34" t="s">
        <v>52</v>
      </c>
      <c r="C7" s="113">
        <v>0.24774422408195834</v>
      </c>
      <c r="D7" s="113">
        <v>0.36465464488903959</v>
      </c>
      <c r="E7" s="113">
        <v>0.20847770973165311</v>
      </c>
      <c r="F7" s="16"/>
      <c r="G7" s="45">
        <v>9</v>
      </c>
      <c r="H7" s="45">
        <v>11</v>
      </c>
      <c r="I7" s="45">
        <v>10</v>
      </c>
      <c r="J7" s="45"/>
      <c r="K7" s="113">
        <v>0.29562456564431633</v>
      </c>
      <c r="L7" s="113">
        <v>0.2516264868241177</v>
      </c>
      <c r="M7" s="45"/>
      <c r="N7" s="45">
        <v>16</v>
      </c>
      <c r="O7" s="45">
        <v>14</v>
      </c>
      <c r="P7" s="36"/>
      <c r="Q7" s="47">
        <v>4.7958211924636063E-2</v>
      </c>
      <c r="R7" s="45"/>
      <c r="S7" s="47">
        <v>0.75600000000000001</v>
      </c>
      <c r="T7" s="47">
        <v>0.65</v>
      </c>
      <c r="U7" s="47">
        <v>0.45800000000000002</v>
      </c>
    </row>
    <row r="8" spans="1:21" x14ac:dyDescent="0.2">
      <c r="B8" s="34" t="s">
        <v>53</v>
      </c>
      <c r="C8" s="113">
        <v>0.12118803476217715</v>
      </c>
      <c r="D8" s="113">
        <v>0.30618460029213002</v>
      </c>
      <c r="E8" s="113">
        <v>0.17739409134978257</v>
      </c>
      <c r="F8" s="16"/>
      <c r="G8" s="45">
        <v>8</v>
      </c>
      <c r="H8" s="45">
        <v>12</v>
      </c>
      <c r="I8" s="45">
        <v>11</v>
      </c>
      <c r="J8" s="45"/>
      <c r="K8" s="113">
        <v>0.15789191319536736</v>
      </c>
      <c r="L8" s="113">
        <v>0.24528590440735912</v>
      </c>
      <c r="M8" s="45"/>
      <c r="N8" s="45">
        <v>14</v>
      </c>
      <c r="O8" s="45">
        <v>17</v>
      </c>
      <c r="P8" s="36"/>
      <c r="Q8" s="47">
        <v>3.8159179735761842E-2</v>
      </c>
      <c r="R8" s="45"/>
      <c r="S8" s="47">
        <v>0.15</v>
      </c>
      <c r="T8" s="47">
        <v>0.20399999999999999</v>
      </c>
      <c r="U8" s="47">
        <v>0.20300000000000001</v>
      </c>
    </row>
    <row r="9" spans="1:21" x14ac:dyDescent="0.2">
      <c r="B9" s="16" t="s">
        <v>92</v>
      </c>
      <c r="C9" s="113">
        <v>0.4154114345656974</v>
      </c>
      <c r="D9" s="113">
        <v>0.56170307625692728</v>
      </c>
      <c r="E9" s="113">
        <v>0.40993408620231858</v>
      </c>
      <c r="F9" s="16"/>
      <c r="G9" s="45">
        <v>11</v>
      </c>
      <c r="H9" s="45">
        <v>15</v>
      </c>
      <c r="I9" s="45">
        <v>14</v>
      </c>
      <c r="J9" s="45"/>
      <c r="K9" s="113">
        <v>2.6652236327782926</v>
      </c>
      <c r="L9" s="113">
        <v>2.1648496967259514</v>
      </c>
      <c r="M9" s="45"/>
      <c r="N9" s="45">
        <v>21</v>
      </c>
      <c r="O9" s="45">
        <v>19</v>
      </c>
      <c r="P9" s="36"/>
      <c r="Q9" s="47">
        <v>0.19201880111661138</v>
      </c>
      <c r="R9" s="45"/>
      <c r="S9" s="47">
        <v>0.255</v>
      </c>
      <c r="T9" s="47">
        <v>0.35199999999999998</v>
      </c>
      <c r="U9" s="47">
        <v>0.439</v>
      </c>
    </row>
    <row r="10" spans="1:21" x14ac:dyDescent="0.2">
      <c r="B10" s="35" t="s">
        <v>55</v>
      </c>
      <c r="C10" s="114">
        <v>2.3472308251367431</v>
      </c>
      <c r="D10" s="114">
        <v>2.4669313482121757</v>
      </c>
      <c r="E10" s="114">
        <v>2.4309478209074471</v>
      </c>
      <c r="F10" s="23"/>
      <c r="G10" s="48">
        <v>16</v>
      </c>
      <c r="H10" s="48">
        <v>16</v>
      </c>
      <c r="I10" s="48">
        <v>16</v>
      </c>
      <c r="J10" s="48"/>
      <c r="K10" s="114">
        <v>0.53963602050233173</v>
      </c>
      <c r="L10" s="114">
        <v>0.38506304418096376</v>
      </c>
      <c r="M10" s="48"/>
      <c r="N10" s="48">
        <v>24</v>
      </c>
      <c r="O10" s="48">
        <v>24</v>
      </c>
      <c r="P10" s="50"/>
      <c r="Q10" s="52">
        <v>5.8070802134128963E-2</v>
      </c>
      <c r="R10" s="48"/>
      <c r="S10" s="52">
        <v>0.874</v>
      </c>
      <c r="T10" s="52">
        <v>0.33800000000000002</v>
      </c>
      <c r="U10" s="52">
        <v>0.27700000000000002</v>
      </c>
    </row>
    <row r="11" spans="1:21" x14ac:dyDescent="0.2">
      <c r="A11" s="53" t="s">
        <v>26</v>
      </c>
      <c r="B11" s="53"/>
      <c r="C11" s="115">
        <f>SUM(C6,C4)</f>
        <v>3.3786895204714766</v>
      </c>
      <c r="D11" s="115">
        <f>SUM(D6,D4)</f>
        <v>4.1513417497026674</v>
      </c>
      <c r="E11" s="115">
        <f>SUM(E6,E4)</f>
        <v>3.6986882070176499</v>
      </c>
      <c r="F11" s="54"/>
      <c r="G11" s="55"/>
      <c r="H11" s="55"/>
      <c r="I11" s="55"/>
      <c r="J11" s="55"/>
      <c r="K11" s="117">
        <v>3.9442698380883816</v>
      </c>
      <c r="L11" s="117">
        <v>3.5415431467061471</v>
      </c>
      <c r="M11" s="55"/>
      <c r="N11" s="55"/>
      <c r="O11" s="55"/>
      <c r="P11" s="55"/>
      <c r="Q11" s="111">
        <v>0.28183282897194578</v>
      </c>
      <c r="R11" s="54"/>
      <c r="S11" s="56">
        <v>0.44</v>
      </c>
      <c r="T11" s="56">
        <v>0.59899999999999998</v>
      </c>
      <c r="U11" s="56">
        <v>0.35499999999999998</v>
      </c>
    </row>
    <row r="12" spans="1:21" x14ac:dyDescent="0.2">
      <c r="A12" s="1" t="s">
        <v>196</v>
      </c>
    </row>
  </sheetData>
  <mergeCells count="10">
    <mergeCell ref="A1:S1"/>
    <mergeCell ref="A2:A3"/>
    <mergeCell ref="C2:E2"/>
    <mergeCell ref="G2:I2"/>
    <mergeCell ref="Q2:Q3"/>
    <mergeCell ref="R2:R3"/>
    <mergeCell ref="S2:U2"/>
    <mergeCell ref="K2:L2"/>
    <mergeCell ref="N2:O2"/>
    <mergeCell ref="B2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4F84-8F83-F542-9B65-0D33FD46FF7F}">
  <dimension ref="A1:S4"/>
  <sheetViews>
    <sheetView tabSelected="1" workbookViewId="0">
      <selection activeCell="G25" sqref="G25"/>
    </sheetView>
  </sheetViews>
  <sheetFormatPr baseColWidth="10" defaultRowHeight="15" x14ac:dyDescent="0.2"/>
  <cols>
    <col min="5" max="5" width="3.1640625" customWidth="1"/>
    <col min="8" max="8" width="2.1640625" customWidth="1"/>
    <col min="10" max="10" width="2.6640625" customWidth="1"/>
  </cols>
  <sheetData>
    <row r="1" spans="1:19" x14ac:dyDescent="0.2">
      <c r="A1" s="135" t="s">
        <v>213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x14ac:dyDescent="0.2">
      <c r="A2" s="143" t="s">
        <v>207</v>
      </c>
      <c r="B2" s="144" t="s">
        <v>209</v>
      </c>
      <c r="C2" s="144"/>
      <c r="D2" s="144"/>
      <c r="E2" s="145"/>
      <c r="F2" s="144" t="s">
        <v>29</v>
      </c>
      <c r="G2" s="144"/>
      <c r="H2" s="145"/>
      <c r="I2" s="143" t="s">
        <v>23</v>
      </c>
      <c r="J2" s="158"/>
      <c r="K2" s="156" t="s">
        <v>25</v>
      </c>
      <c r="L2" s="156"/>
      <c r="M2" s="156"/>
    </row>
    <row r="3" spans="1:19" ht="17" customHeight="1" x14ac:dyDescent="0.2">
      <c r="A3" s="146"/>
      <c r="B3" s="147" t="s">
        <v>2</v>
      </c>
      <c r="C3" s="147" t="s">
        <v>199</v>
      </c>
      <c r="D3" s="147" t="s">
        <v>4</v>
      </c>
      <c r="E3" s="148"/>
      <c r="F3" s="41" t="s">
        <v>31</v>
      </c>
      <c r="G3" s="41" t="s">
        <v>32</v>
      </c>
      <c r="H3" s="157"/>
      <c r="I3" s="146"/>
      <c r="J3" s="155"/>
      <c r="K3" s="147" t="s">
        <v>198</v>
      </c>
      <c r="L3" s="147" t="s">
        <v>29</v>
      </c>
      <c r="M3" s="147" t="s">
        <v>30</v>
      </c>
    </row>
    <row r="4" spans="1:19" ht="30" x14ac:dyDescent="0.2">
      <c r="A4" s="159" t="s">
        <v>208</v>
      </c>
      <c r="B4" s="150" t="s">
        <v>210</v>
      </c>
      <c r="C4" s="151" t="s">
        <v>211</v>
      </c>
      <c r="D4" s="150" t="s">
        <v>212</v>
      </c>
      <c r="E4" s="152"/>
      <c r="F4" s="153">
        <v>10.38</v>
      </c>
      <c r="G4" s="154">
        <v>10.398999999999999</v>
      </c>
      <c r="H4" s="154"/>
      <c r="I4" s="150">
        <v>1.1120000000000001</v>
      </c>
      <c r="J4" s="150"/>
      <c r="K4" s="149">
        <v>1E-3</v>
      </c>
      <c r="L4" s="149">
        <v>0.96299999999999997</v>
      </c>
      <c r="M4" s="149">
        <v>0.99299999999999999</v>
      </c>
    </row>
  </sheetData>
  <mergeCells count="6">
    <mergeCell ref="A2:A3"/>
    <mergeCell ref="B2:D2"/>
    <mergeCell ref="F2:G2"/>
    <mergeCell ref="I2:I3"/>
    <mergeCell ref="K2:M2"/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S1</vt:lpstr>
      <vt:lpstr>Table S2</vt:lpstr>
      <vt:lpstr>Table S3</vt:lpstr>
      <vt:lpstr>Table S4</vt:lpstr>
      <vt:lpstr>Table 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2006-09-16T00:00:00Z</dcterms:created>
  <dcterms:modified xsi:type="dcterms:W3CDTF">2020-07-30T08:14:23Z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