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idachiaki/Library/Mobile Documents/com~apple~CloudDocs/問田/12.論文/01.共著/00.投稿中/00. 横市_IVR/01. BMC emergency medicine/4/提出版/"/>
    </mc:Choice>
  </mc:AlternateContent>
  <xr:revisionPtr revIDLastSave="0" documentId="13_ncr:1_{A47D33FD-2B3F-094E-9E8C-522CDAE4419C}" xr6:coauthVersionLast="45" xr6:coauthVersionMax="45" xr10:uidLastSave="{00000000-0000-0000-0000-000000000000}"/>
  <bookViews>
    <workbookView xWindow="500" yWindow="460" windowWidth="28300" windowHeight="17540" xr2:uid="{279D2C8B-BCED-F144-9BDF-AEA3AA6080B2}"/>
  </bookViews>
  <sheets>
    <sheet name="Table 1" sheetId="19" r:id="rId1"/>
    <sheet name="Table 2" sheetId="20" r:id="rId2"/>
    <sheet name="Table 3" sheetId="17" r:id="rId3"/>
    <sheet name="Table 4" sheetId="18" r:id="rId4"/>
    <sheet name="Table 5" sheetId="2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9" l="1"/>
  <c r="E21" i="19" l="1"/>
  <c r="D21" i="19"/>
</calcChain>
</file>

<file path=xl/sharedStrings.xml><?xml version="1.0" encoding="utf-8"?>
<sst xmlns="http://schemas.openxmlformats.org/spreadsheetml/2006/main" count="506" uniqueCount="296">
  <si>
    <t>Variable</t>
  </si>
  <si>
    <t>P value</t>
  </si>
  <si>
    <t>All patients</t>
    <phoneticPr fontId="1"/>
  </si>
  <si>
    <t>(n=114)</t>
    <phoneticPr fontId="1"/>
  </si>
  <si>
    <t>(n=15)</t>
    <phoneticPr fontId="1"/>
  </si>
  <si>
    <t>(n=99)</t>
    <phoneticPr fontId="1"/>
  </si>
  <si>
    <t>Pediatric patients</t>
    <phoneticPr fontId="1"/>
  </si>
  <si>
    <t>Adult patients</t>
    <phoneticPr fontId="1"/>
  </si>
  <si>
    <t>Male, n (%)</t>
    <phoneticPr fontId="1"/>
  </si>
  <si>
    <t>79(69)</t>
    <phoneticPr fontId="1"/>
  </si>
  <si>
    <t>Age in year, (median, IQR)</t>
    <phoneticPr fontId="1"/>
  </si>
  <si>
    <t>＜0.001</t>
    <phoneticPr fontId="1"/>
  </si>
  <si>
    <t>NBCA</t>
    <phoneticPr fontId="1"/>
  </si>
  <si>
    <t>Body weight, kg, (median, IQR)</t>
    <phoneticPr fontId="1"/>
  </si>
  <si>
    <t>Mechanism of injury, n (%)</t>
    <phoneticPr fontId="1"/>
  </si>
  <si>
    <t>60 (53)</t>
    <phoneticPr fontId="1"/>
  </si>
  <si>
    <t>1 (0.9)</t>
    <phoneticPr fontId="1"/>
  </si>
  <si>
    <t>6 (5)</t>
    <phoneticPr fontId="1"/>
  </si>
  <si>
    <t>3 (3)</t>
    <phoneticPr fontId="1"/>
  </si>
  <si>
    <t>71 (62)</t>
    <phoneticPr fontId="1"/>
  </si>
  <si>
    <t>1 (7)</t>
    <phoneticPr fontId="1"/>
  </si>
  <si>
    <t>4 (27)</t>
    <phoneticPr fontId="1"/>
  </si>
  <si>
    <t>2 (13)</t>
    <phoneticPr fontId="1"/>
  </si>
  <si>
    <t>5 (33)</t>
    <phoneticPr fontId="1"/>
  </si>
  <si>
    <t>6 (40)</t>
    <phoneticPr fontId="1"/>
  </si>
  <si>
    <t>52 (53)</t>
    <phoneticPr fontId="1"/>
  </si>
  <si>
    <t>43 (43)</t>
    <phoneticPr fontId="1"/>
  </si>
  <si>
    <t>4 (4)</t>
    <phoneticPr fontId="1"/>
  </si>
  <si>
    <t>87 (88)</t>
    <phoneticPr fontId="1"/>
  </si>
  <si>
    <t>22 (19)</t>
    <phoneticPr fontId="1"/>
  </si>
  <si>
    <t>10 (67)</t>
    <phoneticPr fontId="1"/>
  </si>
  <si>
    <t>12 (12)</t>
    <phoneticPr fontId="1"/>
  </si>
  <si>
    <t>Injury severity score, (median, IQR)</t>
    <phoneticPr fontId="1"/>
  </si>
  <si>
    <t>Revised trauma score, (median, IQR)</t>
    <phoneticPr fontId="1"/>
  </si>
  <si>
    <t>64 (65)</t>
    <phoneticPr fontId="1"/>
  </si>
  <si>
    <t>In-hospital actual mortality rate, (%)</t>
    <rPh sb="0" eb="1">
      <t>ジツ</t>
    </rPh>
    <phoneticPr fontId="1"/>
  </si>
  <si>
    <t>Duration of mechanical venrilation, days, (median, IQR)</t>
    <phoneticPr fontId="1"/>
  </si>
  <si>
    <t>Duration of ICU stay, days, (median, IQR)</t>
    <phoneticPr fontId="1"/>
  </si>
  <si>
    <t>Duration of hospital stay, days, (median, IQR)</t>
    <phoneticPr fontId="1"/>
  </si>
  <si>
    <t xml:space="preserve">Blood transfusion during primary trauma care, n (%) </t>
    <phoneticPr fontId="1"/>
  </si>
  <si>
    <t xml:space="preserve">    Platelets</t>
    <phoneticPr fontId="1"/>
  </si>
  <si>
    <t>94 (83)</t>
    <phoneticPr fontId="1"/>
  </si>
  <si>
    <t xml:space="preserve">Time interval from hospital arrival to beginning of blood tranfusion, minutes, (median, IQR) </t>
    <phoneticPr fontId="1"/>
  </si>
  <si>
    <t xml:space="preserve">    RBC</t>
    <phoneticPr fontId="1"/>
  </si>
  <si>
    <t xml:space="preserve">    FFP</t>
    <phoneticPr fontId="1"/>
  </si>
  <si>
    <t>Dosage of blood transfusion, International Units per body weight, (median,IQR)</t>
    <phoneticPr fontId="1"/>
  </si>
  <si>
    <t>Vital sigh at hospital arrival</t>
    <phoneticPr fontId="1"/>
  </si>
  <si>
    <t>Systolic blood pressure, mmHg, (median, IQR)</t>
    <phoneticPr fontId="1"/>
  </si>
  <si>
    <t>Diastolic blood pressure, mmHg, (median, IQR)</t>
    <phoneticPr fontId="1"/>
  </si>
  <si>
    <t>Heart rate, bpm, (median, IQR)</t>
    <phoneticPr fontId="1"/>
  </si>
  <si>
    <t>Respiratory rate, bpm, (median, IQR)</t>
    <phoneticPr fontId="1"/>
  </si>
  <si>
    <t>Blood examination at hospital arrival</t>
    <phoneticPr fontId="1"/>
  </si>
  <si>
    <t>&lt;0.001</t>
    <phoneticPr fontId="1"/>
  </si>
  <si>
    <t>Leucocytes, /μL, (median, IQR)</t>
    <phoneticPr fontId="1"/>
  </si>
  <si>
    <t>Platelet, /μL, (median, IQR)</t>
    <phoneticPr fontId="1"/>
  </si>
  <si>
    <t>Fibrinogen/fibrin degradation products, μg/mL, (median, IQR)</t>
    <rPh sb="38" eb="40">
      <t>ショカイ</t>
    </rPh>
    <phoneticPr fontId="1"/>
  </si>
  <si>
    <t>Fibrinogen, mg/dL, (median, IQR)</t>
    <phoneticPr fontId="1"/>
  </si>
  <si>
    <t>D-dimer, μg/mL, (median, IQR)</t>
    <phoneticPr fontId="1"/>
  </si>
  <si>
    <t>Base excess, mmol/L, (median, IQR)</t>
    <phoneticPr fontId="1"/>
  </si>
  <si>
    <t>Lactate, mg/dL, (median, IQR)</t>
    <phoneticPr fontId="1"/>
  </si>
  <si>
    <t>Glasgow Coma Scale, (median, IQR)</t>
    <phoneticPr fontId="1"/>
  </si>
  <si>
    <t>Body temperature, ℃, (median, IQR)</t>
    <phoneticPr fontId="1"/>
  </si>
  <si>
    <t>79 (80)</t>
    <phoneticPr fontId="1"/>
  </si>
  <si>
    <t>84 (85)</t>
    <phoneticPr fontId="1"/>
  </si>
  <si>
    <t>81 (82)</t>
    <phoneticPr fontId="1"/>
  </si>
  <si>
    <t>29 (29)</t>
    <phoneticPr fontId="1"/>
  </si>
  <si>
    <t>89 (78)</t>
    <phoneticPr fontId="1"/>
  </si>
  <si>
    <t>91 ((80)</t>
    <phoneticPr fontId="1"/>
  </si>
  <si>
    <t>30 (26)</t>
    <phoneticPr fontId="1"/>
  </si>
  <si>
    <t xml:space="preserve">Patients with hypovolemic shock </t>
    <phoneticPr fontId="1"/>
  </si>
  <si>
    <t>104 (91)</t>
    <phoneticPr fontId="1"/>
  </si>
  <si>
    <t>12 (80)</t>
    <phoneticPr fontId="1"/>
  </si>
  <si>
    <t>92 (93)</t>
    <phoneticPr fontId="1"/>
  </si>
  <si>
    <t>Non-responder</t>
    <phoneticPr fontId="1"/>
  </si>
  <si>
    <t>Transient-responder</t>
    <phoneticPr fontId="1"/>
  </si>
  <si>
    <t>Responder</t>
    <phoneticPr fontId="1"/>
  </si>
  <si>
    <t>16 (14)</t>
    <phoneticPr fontId="1"/>
  </si>
  <si>
    <t>28 (25)</t>
    <phoneticPr fontId="1"/>
  </si>
  <si>
    <t>14 (14)</t>
    <phoneticPr fontId="1"/>
  </si>
  <si>
    <t>54 (55)</t>
    <phoneticPr fontId="1"/>
  </si>
  <si>
    <t>24 (24)</t>
    <phoneticPr fontId="1"/>
  </si>
  <si>
    <t>89 (72-120)</t>
    <phoneticPr fontId="1"/>
  </si>
  <si>
    <t>78 (66-132)</t>
    <phoneticPr fontId="1"/>
  </si>
  <si>
    <t>89 (74-119)</t>
    <phoneticPr fontId="1"/>
  </si>
  <si>
    <t>66 (48-73)</t>
    <phoneticPr fontId="1"/>
  </si>
  <si>
    <t>55 (43-59)</t>
    <phoneticPr fontId="1"/>
  </si>
  <si>
    <t>65 (51-76)</t>
    <phoneticPr fontId="1"/>
  </si>
  <si>
    <t>Embolic agents, n (%)</t>
    <phoneticPr fontId="1"/>
  </si>
  <si>
    <t>Coils</t>
    <phoneticPr fontId="1"/>
  </si>
  <si>
    <t>Gelatin particles</t>
    <phoneticPr fontId="1"/>
  </si>
  <si>
    <t>Time interval, minutes, (medican, IQR)</t>
    <phoneticPr fontId="1"/>
  </si>
  <si>
    <t>Size of catheter sheath, French Gauge, (median, IQR)</t>
    <phoneticPr fontId="1"/>
  </si>
  <si>
    <t>Pelvic region</t>
    <phoneticPr fontId="1"/>
  </si>
  <si>
    <t>6 (5-6)</t>
    <phoneticPr fontId="1"/>
  </si>
  <si>
    <t>49 (43)</t>
    <phoneticPr fontId="1"/>
  </si>
  <si>
    <t>102 (90)</t>
    <phoneticPr fontId="1"/>
  </si>
  <si>
    <t>13 (87)</t>
    <phoneticPr fontId="1"/>
  </si>
  <si>
    <t>89 (90)</t>
    <phoneticPr fontId="1"/>
  </si>
  <si>
    <t>7 (47)</t>
    <phoneticPr fontId="1"/>
  </si>
  <si>
    <t>7 (6)</t>
    <phoneticPr fontId="1"/>
  </si>
  <si>
    <t>3 (20)</t>
    <phoneticPr fontId="1"/>
  </si>
  <si>
    <t>21 (18)</t>
    <phoneticPr fontId="1"/>
  </si>
  <si>
    <t>20 (18)</t>
    <phoneticPr fontId="1"/>
  </si>
  <si>
    <t>10 (9)</t>
    <phoneticPr fontId="1"/>
  </si>
  <si>
    <t>2 (2)</t>
    <phoneticPr fontId="1"/>
  </si>
  <si>
    <t>1 (1)</t>
    <phoneticPr fontId="1"/>
  </si>
  <si>
    <t>75 (66)</t>
    <phoneticPr fontId="1"/>
  </si>
  <si>
    <t>48 (42)</t>
    <phoneticPr fontId="1"/>
  </si>
  <si>
    <t>Phrenic artery</t>
    <phoneticPr fontId="1"/>
  </si>
  <si>
    <t>Internal thoracic artery</t>
    <phoneticPr fontId="1"/>
  </si>
  <si>
    <t>Intercostal artery</t>
    <phoneticPr fontId="1"/>
  </si>
  <si>
    <t>Splenic artery</t>
    <phoneticPr fontId="1"/>
  </si>
  <si>
    <t>Renal artery</t>
    <phoneticPr fontId="1"/>
  </si>
  <si>
    <t>Hepatic artery</t>
    <phoneticPr fontId="1"/>
  </si>
  <si>
    <t>Adrenal artery</t>
    <phoneticPr fontId="1"/>
  </si>
  <si>
    <t>Colonic artery</t>
    <phoneticPr fontId="1"/>
  </si>
  <si>
    <t>Inferio mesenteric artery</t>
    <phoneticPr fontId="1"/>
  </si>
  <si>
    <t>Gastroduodenal artery</t>
    <phoneticPr fontId="1"/>
  </si>
  <si>
    <t>superio mesenteric artery</t>
    <phoneticPr fontId="1"/>
  </si>
  <si>
    <t>Pelvic artery</t>
    <phoneticPr fontId="1"/>
  </si>
  <si>
    <t>lumbar artery</t>
    <phoneticPr fontId="1"/>
  </si>
  <si>
    <t>5 (5)</t>
    <phoneticPr fontId="1"/>
  </si>
  <si>
    <t>16 (16)</t>
    <phoneticPr fontId="1"/>
  </si>
  <si>
    <t>9 (9)</t>
    <phoneticPr fontId="1"/>
  </si>
  <si>
    <t>71 (71)</t>
    <phoneticPr fontId="1"/>
  </si>
  <si>
    <t>44 (44)</t>
    <phoneticPr fontId="1"/>
  </si>
  <si>
    <t>8 (8)</t>
    <phoneticPr fontId="1"/>
  </si>
  <si>
    <t>14 (93)</t>
    <phoneticPr fontId="1"/>
  </si>
  <si>
    <t>101 (89)</t>
    <phoneticPr fontId="1"/>
  </si>
  <si>
    <t>9 (8)</t>
    <phoneticPr fontId="1"/>
  </si>
  <si>
    <t>Treatment before IVR, n (%)</t>
    <phoneticPr fontId="1"/>
  </si>
  <si>
    <t>Surgical intervention</t>
    <phoneticPr fontId="1"/>
  </si>
  <si>
    <t>Resuscitative endovascular balloon of the aorta</t>
    <phoneticPr fontId="1"/>
  </si>
  <si>
    <t>5 (4-5)</t>
    <phoneticPr fontId="1"/>
  </si>
  <si>
    <t>26 (26)</t>
    <phoneticPr fontId="1"/>
  </si>
  <si>
    <t>Degree of hemorrhage control, n (%)</t>
    <phoneticPr fontId="1"/>
  </si>
  <si>
    <t>Exsanguination and death</t>
    <phoneticPr fontId="1"/>
  </si>
  <si>
    <t>Patients with complications, n (%)</t>
    <phoneticPr fontId="1"/>
  </si>
  <si>
    <t>Major</t>
    <phoneticPr fontId="1"/>
  </si>
  <si>
    <t>Minor</t>
    <phoneticPr fontId="1"/>
  </si>
  <si>
    <t>from biginning to end of IVR</t>
    <phoneticPr fontId="1"/>
  </si>
  <si>
    <t>Case</t>
    <phoneticPr fontId="1"/>
  </si>
  <si>
    <t>Outcome</t>
    <phoneticPr fontId="1"/>
  </si>
  <si>
    <t>Alive</t>
    <phoneticPr fontId="1"/>
  </si>
  <si>
    <t>Death</t>
    <phoneticPr fontId="1"/>
  </si>
  <si>
    <t>Hospital stay, days</t>
    <phoneticPr fontId="1"/>
  </si>
  <si>
    <t>ICU stay, 
days</t>
    <phoneticPr fontId="1"/>
  </si>
  <si>
    <t>IVR repeated</t>
    <phoneticPr fontId="1"/>
  </si>
  <si>
    <t>Size of catheter sheath, French</t>
    <phoneticPr fontId="1"/>
  </si>
  <si>
    <t>None</t>
    <phoneticPr fontId="1"/>
  </si>
  <si>
    <t>Time interval from arrival to biginning of IVR, minutes</t>
    <phoneticPr fontId="1"/>
  </si>
  <si>
    <t>Time interval from beginning to end of IVR, minutes</t>
    <phoneticPr fontId="1"/>
  </si>
  <si>
    <t>Mechanism of injury</t>
    <phoneticPr fontId="1"/>
  </si>
  <si>
    <t>Unspecified</t>
    <phoneticPr fontId="1"/>
  </si>
  <si>
    <t>59 (52)</t>
    <phoneticPr fontId="1"/>
  </si>
  <si>
    <t>Age, year</t>
    <phoneticPr fontId="1"/>
  </si>
  <si>
    <t>Revised trauma score</t>
    <phoneticPr fontId="1"/>
  </si>
  <si>
    <t>Injury severity score</t>
    <phoneticPr fontId="1"/>
  </si>
  <si>
    <t>Predicted survival rate, %</t>
    <phoneticPr fontId="1"/>
  </si>
  <si>
    <t>Target artery of embolization, n (%)</t>
    <rPh sb="0" eb="2">
      <t xml:space="preserve">ゾウキ </t>
    </rPh>
    <phoneticPr fontId="1"/>
  </si>
  <si>
    <t>Non-shock</t>
    <phoneticPr fontId="1"/>
  </si>
  <si>
    <t>Patients with hypovolemic shock</t>
    <phoneticPr fontId="1"/>
  </si>
  <si>
    <t>Treatment before IVR</t>
    <phoneticPr fontId="1"/>
  </si>
  <si>
    <t>Complication</t>
    <phoneticPr fontId="1"/>
  </si>
  <si>
    <t>Chest / abdominal region</t>
    <phoneticPr fontId="1"/>
  </si>
  <si>
    <t>Pervic region</t>
    <phoneticPr fontId="1"/>
  </si>
  <si>
    <t>Chest / abdominal / pervic region</t>
    <phoneticPr fontId="1"/>
  </si>
  <si>
    <t>Surgical intervention</t>
  </si>
  <si>
    <t>Predicted mortality rate, (%)</t>
    <rPh sb="0" eb="7">
      <t>ヨソク</t>
    </rPh>
    <phoneticPr fontId="1"/>
  </si>
  <si>
    <t>99 (87)</t>
    <phoneticPr fontId="1"/>
  </si>
  <si>
    <t>88 (77)</t>
    <phoneticPr fontId="1"/>
  </si>
  <si>
    <t>86 (87)</t>
    <phoneticPr fontId="1"/>
  </si>
  <si>
    <t>11 (73)</t>
    <phoneticPr fontId="1"/>
  </si>
  <si>
    <t>68 (69)</t>
    <phoneticPr fontId="1"/>
  </si>
  <si>
    <t>Chest and/or abdominal region</t>
    <phoneticPr fontId="1"/>
  </si>
  <si>
    <t>Traffic accident</t>
    <phoneticPr fontId="1"/>
  </si>
  <si>
    <t>31 (27)</t>
    <phoneticPr fontId="1"/>
  </si>
  <si>
    <t>Repeated IVR, n (%)</t>
    <phoneticPr fontId="1"/>
  </si>
  <si>
    <t>Effective control</t>
  </si>
  <si>
    <t>Effective control</t>
    <phoneticPr fontId="1"/>
  </si>
  <si>
    <t>Ongoing hemorrhage</t>
    <phoneticPr fontId="1"/>
  </si>
  <si>
    <t>Transportation from other hospitals, n (%)</t>
    <phoneticPr fontId="1"/>
  </si>
  <si>
    <t>Gelatin particles, Coils</t>
    <phoneticPr fontId="1"/>
  </si>
  <si>
    <t>Gelatin particles, NBCA</t>
    <phoneticPr fontId="1"/>
  </si>
  <si>
    <r>
      <t>Gelatin particles, Coils</t>
    </r>
    <r>
      <rPr>
        <sz val="12"/>
        <color theme="1"/>
        <rFont val="游ゴシック"/>
        <family val="2"/>
        <charset val="128"/>
      </rPr>
      <t>、</t>
    </r>
    <r>
      <rPr>
        <sz val="12"/>
        <color theme="1"/>
        <rFont val="Times New Roman"/>
        <family val="1"/>
      </rPr>
      <t>NBCA</t>
    </r>
    <phoneticPr fontId="1"/>
  </si>
  <si>
    <t>REBOA, Surgical intervention</t>
    <phoneticPr fontId="1"/>
  </si>
  <si>
    <t>from arrival to biginning of IVR</t>
    <phoneticPr fontId="1"/>
  </si>
  <si>
    <t>Hemoglobin, g/dL, (median, IQR)</t>
    <phoneticPr fontId="1"/>
  </si>
  <si>
    <t>IQR, Interquartile range; ICU, intensive care unit</t>
    <phoneticPr fontId="1"/>
  </si>
  <si>
    <t>REBOA, Resuscitative endovascular balloon occlusion of the aorta; IVR, interventional radiology; NBCA, n-butyl-2-cyanoacrylate</t>
    <phoneticPr fontId="1"/>
  </si>
  <si>
    <t>IQR, Interquartile range; TAE, transcatheter arterial embolization; IVR, interventional radiology; NBCA, n-butyl-2-cyanoacrylate</t>
    <phoneticPr fontId="1"/>
  </si>
  <si>
    <t>IQR, Interquartile range; RBC, red cell concentrate; FFP, flozen fresh plasma</t>
    <phoneticPr fontId="1"/>
  </si>
  <si>
    <t>3 days</t>
    <phoneticPr fontId="1"/>
  </si>
  <si>
    <t>Transportation method</t>
    <phoneticPr fontId="1"/>
  </si>
  <si>
    <t>From another hospital</t>
    <phoneticPr fontId="1"/>
  </si>
  <si>
    <t>Total transfer time from injury to arrival at our hospital, minutes</t>
    <phoneticPr fontId="1"/>
  </si>
  <si>
    <t>From the site of injury</t>
    <phoneticPr fontId="1"/>
  </si>
  <si>
    <t>IQR, Interquartile range; RBC, red cell concentrate; FFP, fresh frozen plasma</t>
    <phoneticPr fontId="1"/>
  </si>
  <si>
    <t>Paediatric patients</t>
    <phoneticPr fontId="1"/>
  </si>
  <si>
    <t>Fall at same place</t>
    <phoneticPr fontId="1"/>
  </si>
  <si>
    <t>Table 1. Characteristics and outcome compared between paediatric and adult trauma patients with transcatheter arterial embolisation</t>
    <phoneticPr fontId="1"/>
  </si>
  <si>
    <t>43 (22–60)</t>
  </si>
  <si>
    <t>11 (7–14)</t>
  </si>
  <si>
    <t>61(53–69)</t>
  </si>
  <si>
    <t>39.7(24.1–52.1)</t>
  </si>
  <si>
    <t>63.2(54.6–69.6)</t>
  </si>
  <si>
    <t>29(17–41)</t>
  </si>
  <si>
    <t>26 (10–41)</t>
  </si>
  <si>
    <t>29 (18–41)</t>
  </si>
  <si>
    <t>6.66 (5.68–7.84)</t>
  </si>
  <si>
    <t>7.84 (5.82–7.84)</t>
  </si>
  <si>
    <t>6.61 (5.56–7.55)</t>
  </si>
  <si>
    <t>9 (3–15)</t>
  </si>
  <si>
    <t>4 (2–16.5)</t>
  </si>
  <si>
    <t>10 (4–16)</t>
  </si>
  <si>
    <t>6 (3–16)</t>
  </si>
  <si>
    <t>11 (4–16)</t>
  </si>
  <si>
    <t>34 (13–63)</t>
  </si>
  <si>
    <t>19 (12–52)</t>
  </si>
  <si>
    <t>Table 2. Vital sign/blood examination between paediatric and adult trauma patients with transcatheter arterial embolisation upon arrival</t>
    <phoneticPr fontId="1"/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</si>
  <si>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-value</t>
    </r>
    <phoneticPr fontId="1"/>
  </si>
  <si>
    <t>109 (84–136)</t>
  </si>
  <si>
    <t>122 (107–133)</t>
  </si>
  <si>
    <t>108 (82–141)</t>
  </si>
  <si>
    <t>66 (50–85)</t>
  </si>
  <si>
    <t>65 (59–73)</t>
  </si>
  <si>
    <t>67 (46–87)</t>
  </si>
  <si>
    <t>105 (84–124)</t>
  </si>
  <si>
    <t>113 (102–121)</t>
  </si>
  <si>
    <t>103 (81–126)</t>
  </si>
  <si>
    <t>23 (18–28)</t>
  </si>
  <si>
    <t>20 (20–27)</t>
  </si>
  <si>
    <t>23 (17–30)</t>
  </si>
  <si>
    <t>13 (7–15)</t>
  </si>
  <si>
    <t>15 (8–15)</t>
  </si>
  <si>
    <t>13 (7–14)</t>
  </si>
  <si>
    <t>36.4 (35.8–36.8)</t>
  </si>
  <si>
    <t>37.1 (36.9–37.3)</t>
  </si>
  <si>
    <t>36.3 (35.8–36.7)</t>
  </si>
  <si>
    <t>13010 (8760–17513)</t>
  </si>
  <si>
    <t>13860 (10810–17230)</t>
  </si>
  <si>
    <t>12580 (8720–17675)</t>
  </si>
  <si>
    <t>11.9 (10.8–13.3)</t>
  </si>
  <si>
    <t>11.1 (9.4–11.9)</t>
  </si>
  <si>
    <t>12.2 (10.9–13.5)</t>
  </si>
  <si>
    <t>20.8 (17.1–24.4)</t>
  </si>
  <si>
    <t>19.5 (15.0–26.7)</t>
  </si>
  <si>
    <t>20.9 (17.2–24.2)</t>
  </si>
  <si>
    <t>213 (170–264)</t>
  </si>
  <si>
    <t>166 (140–311)</t>
  </si>
  <si>
    <t>218 (177–263)</t>
  </si>
  <si>
    <t>97.5 (26.4–169.1)</t>
  </si>
  <si>
    <t>48.2 (12.6–225.4)</t>
  </si>
  <si>
    <t>98.2 (27.4–164.2)</t>
  </si>
  <si>
    <t>48.2 (17.6–95.7)</t>
  </si>
  <si>
    <t>27.0 (6.7–127.2)</t>
  </si>
  <si>
    <t>53.4 (20.2–94.3)</t>
  </si>
  <si>
    <t>–3.7 (–6.3– –1.3)</t>
  </si>
  <si>
    <t>–0.9 (–2.9– 0.9)</t>
  </si>
  <si>
    <t>–4.0 (–6.7– –1.8)</t>
  </si>
  <si>
    <t>3.5 (2.3–5.6)</t>
  </si>
  <si>
    <t>2.3 (1.3–3.2)</t>
  </si>
  <si>
    <t>3.7 (2.5–5.9)</t>
  </si>
  <si>
    <t>Table 3.  Blood transfusion comparison in paediatric and adult trauma patients with transcatheter arterial embolisation</t>
    <phoneticPr fontId="1"/>
  </si>
  <si>
    <t>40 (23–78)</t>
  </si>
  <si>
    <t>56 (34–78)</t>
  </si>
  <si>
    <t>40 (22–77)</t>
  </si>
  <si>
    <t>84 (56–111)</t>
  </si>
  <si>
    <t>91 (47–113)</t>
  </si>
  <si>
    <t>84 (57–111)</t>
  </si>
  <si>
    <t>143 (115–160)</t>
  </si>
  <si>
    <t>78 (78–78)</t>
  </si>
  <si>
    <t>145 (119–161)</t>
  </si>
  <si>
    <t>0.1 (0.03–0.2)</t>
  </si>
  <si>
    <t>0.10 (0–0.2)</t>
  </si>
  <si>
    <t>0.1 (0.04–0.2)</t>
  </si>
  <si>
    <t>0.2 (0.04–0.2)</t>
  </si>
  <si>
    <t>0.1 (0–0.2)</t>
  </si>
  <si>
    <t>0.2 (0.1–0.2)</t>
  </si>
  <si>
    <t>0 (0–0)</t>
  </si>
  <si>
    <t>0 (0–0.2)</t>
  </si>
  <si>
    <t>Table 4. Summary of intervention radiology compared between paediatric and adult trauma patients with transcatheter arterial embolisation</t>
    <phoneticPr fontId="1"/>
  </si>
  <si>
    <t>Target region of embolisation, n (%)</t>
    <phoneticPr fontId="1"/>
  </si>
  <si>
    <t>Effective haemorrhage control</t>
    <phoneticPr fontId="1"/>
  </si>
  <si>
    <t>Ongoing haemorrhage</t>
    <phoneticPr fontId="1"/>
  </si>
  <si>
    <t>Table 5.  Detailed summary of paediatric patients with transcatheter arterial embolisation</t>
    <phoneticPr fontId="1"/>
  </si>
  <si>
    <t>Fall from a height</t>
    <phoneticPr fontId="1"/>
  </si>
  <si>
    <t>Target region of embolisation</t>
    <phoneticPr fontId="1"/>
  </si>
  <si>
    <t>Embolic agents</t>
    <phoneticPr fontId="1"/>
  </si>
  <si>
    <t>Degree of haemorrhage control</t>
    <phoneticPr fontId="1"/>
  </si>
  <si>
    <t>Fall at same place</t>
    <rPh sb="0" eb="18">
      <t>テントウ</t>
    </rPh>
    <phoneticPr fontId="1"/>
  </si>
  <si>
    <t>Traffic accident</t>
    <rPh sb="0" eb="16">
      <t>コウツウジコ</t>
    </rPh>
    <phoneticPr fontId="1"/>
  </si>
  <si>
    <t>Standardised mortality ratio</t>
    <rPh sb="0" eb="1">
      <t>カ</t>
    </rPh>
    <phoneticPr fontId="1"/>
  </si>
  <si>
    <t>47 (34–64)</t>
    <phoneticPr fontId="1"/>
  </si>
  <si>
    <t>35 (13–66)</t>
    <phoneticPr fontId="1"/>
  </si>
  <si>
    <t>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</si>
</sst>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00_);[Red]\(0.000\)"/>
    <numFmt numFmtId="178" formatCode="0.0_);[Red]\(0.0\)"/>
    <numFmt numFmtId="179" formatCode="0.00_);[Red]\(0.00\)"/>
    <numFmt numFmtId="180" formatCode="0.0_ "/>
    <numFmt numFmtId="181" formatCode="0.00_ 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游ゴシック"/>
      <family val="2"/>
      <charset val="128"/>
    </font>
    <font>
      <b/>
      <sz val="12"/>
      <color theme="1"/>
      <name val="Times New Roman"/>
      <family val="1"/>
    </font>
    <font>
      <sz val="12"/>
      <color theme="1"/>
      <name val="游ゴシック"/>
      <family val="2"/>
      <charset val="128"/>
      <scheme val="minor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 readingOrder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Border="1" applyAlignment="1">
      <alignment horizontal="left" vertical="center" wrapText="1" readingOrder="1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indent="2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177" fontId="2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readingOrder="1"/>
    </xf>
    <xf numFmtId="176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>
      <alignment vertical="center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indent="2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180" fontId="2" fillId="0" borderId="0" xfId="0" applyNumberFormat="1" applyFont="1">
      <alignment vertical="center"/>
    </xf>
    <xf numFmtId="180" fontId="2" fillId="0" borderId="1" xfId="0" applyNumberFormat="1" applyFont="1" applyBorder="1">
      <alignment vertical="center"/>
    </xf>
    <xf numFmtId="180" fontId="2" fillId="0" borderId="3" xfId="1" applyNumberFormat="1" applyFont="1" applyBorder="1" applyAlignment="1">
      <alignment horizontal="left" vertical="top" wrapText="1"/>
    </xf>
    <xf numFmtId="180" fontId="2" fillId="0" borderId="0" xfId="1" applyNumberFormat="1" applyFont="1" applyBorder="1" applyAlignment="1">
      <alignment horizontal="left"/>
    </xf>
    <xf numFmtId="180" fontId="2" fillId="0" borderId="1" xfId="1" applyNumberFormat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181" fontId="2" fillId="0" borderId="0" xfId="0" applyNumberFormat="1" applyFont="1">
      <alignment vertical="center"/>
    </xf>
    <xf numFmtId="181" fontId="2" fillId="0" borderId="1" xfId="0" applyNumberFormat="1" applyFont="1" applyBorder="1">
      <alignment vertical="center"/>
    </xf>
    <xf numFmtId="181" fontId="2" fillId="0" borderId="3" xfId="1" applyNumberFormat="1" applyFont="1" applyBorder="1" applyAlignment="1">
      <alignment horizontal="left" vertical="top" wrapText="1"/>
    </xf>
    <xf numFmtId="181" fontId="2" fillId="0" borderId="0" xfId="1" applyNumberFormat="1" applyFont="1" applyBorder="1" applyAlignment="1">
      <alignment horizontal="left"/>
    </xf>
    <xf numFmtId="181" fontId="2" fillId="0" borderId="1" xfId="1" applyNumberFormat="1" applyFont="1" applyBorder="1" applyAlignment="1">
      <alignment horizontal="left"/>
    </xf>
    <xf numFmtId="0" fontId="2" fillId="0" borderId="3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78" fontId="2" fillId="0" borderId="0" xfId="0" applyNumberFormat="1" applyFont="1" applyFill="1" applyAlignment="1">
      <alignment horizontal="left" vertical="center"/>
    </xf>
    <xf numFmtId="17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indent="2"/>
    </xf>
    <xf numFmtId="176" fontId="2" fillId="0" borderId="0" xfId="0" applyNumberFormat="1" applyFont="1" applyFill="1">
      <alignment vertical="center"/>
    </xf>
    <xf numFmtId="20" fontId="2" fillId="0" borderId="1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vertical="center"/>
    </xf>
    <xf numFmtId="181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 indent="2" readingOrder="1"/>
    </xf>
    <xf numFmtId="0" fontId="2" fillId="0" borderId="1" xfId="0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 indent="2"/>
    </xf>
    <xf numFmtId="49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indent="2"/>
    </xf>
    <xf numFmtId="49" fontId="2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176" fontId="2" fillId="0" borderId="2" xfId="0" applyNumberFormat="1" applyFont="1" applyBorder="1" applyAlignment="1">
      <alignment horizontal="left" vertical="center" wrapText="1" readingOrder="1"/>
    </xf>
    <xf numFmtId="176" fontId="2" fillId="0" borderId="1" xfId="0" applyNumberFormat="1" applyFont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76" fontId="2" fillId="0" borderId="2" xfId="0" applyNumberFormat="1" applyFont="1" applyFill="1" applyBorder="1" applyAlignment="1">
      <alignment horizontal="left" vertical="center" wrapText="1" readingOrder="1"/>
    </xf>
    <xf numFmtId="176" fontId="2" fillId="0" borderId="1" xfId="0" applyNumberFormat="1" applyFont="1" applyFill="1" applyBorder="1" applyAlignment="1">
      <alignment horizontal="left" vertical="center" wrapText="1" readingOrder="1"/>
    </xf>
  </cellXfs>
  <cellStyles count="2">
    <cellStyle name="標準" xfId="0" builtinId="0"/>
    <cellStyle name="標準 2" xfId="1" xr:uid="{71D99088-829C-7146-BC93-1EBCD46F2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F8085-B0F6-A349-9EFB-5BDDBCD2CEC2}">
  <sheetPr>
    <tabColor rgb="FFFF0000"/>
    <pageSetUpPr fitToPage="1"/>
  </sheetPr>
  <dimension ref="B1:F26"/>
  <sheetViews>
    <sheetView tabSelected="1" zoomScale="80" zoomScaleNormal="80" workbookViewId="0">
      <selection activeCell="C27" sqref="C27"/>
    </sheetView>
  </sheetViews>
  <sheetFormatPr baseColWidth="10" defaultRowHeight="16"/>
  <cols>
    <col min="1" max="1" width="10.7109375" style="1"/>
    <col min="2" max="2" width="42.7109375" style="1" customWidth="1"/>
    <col min="3" max="5" width="17" style="1" customWidth="1"/>
    <col min="6" max="6" width="8.140625" style="2" customWidth="1"/>
    <col min="7" max="16384" width="10.7109375" style="1"/>
  </cols>
  <sheetData>
    <row r="1" spans="2:6" s="5" customFormat="1" ht="24" customHeight="1">
      <c r="B1" s="5" t="s">
        <v>200</v>
      </c>
      <c r="F1" s="6"/>
    </row>
    <row r="2" spans="2:6" s="5" customFormat="1" ht="24" customHeight="1">
      <c r="B2" s="10"/>
      <c r="C2" s="10"/>
      <c r="D2" s="10"/>
      <c r="E2" s="10"/>
      <c r="F2" s="11"/>
    </row>
    <row r="3" spans="2:6" ht="19" customHeight="1">
      <c r="B3" s="86" t="s">
        <v>0</v>
      </c>
      <c r="C3" s="84" t="s">
        <v>2</v>
      </c>
      <c r="D3" s="84" t="s">
        <v>6</v>
      </c>
      <c r="E3" s="84" t="s">
        <v>7</v>
      </c>
      <c r="F3" s="88" t="s">
        <v>220</v>
      </c>
    </row>
    <row r="4" spans="2:6" ht="19" customHeight="1">
      <c r="B4" s="87"/>
      <c r="C4" s="85" t="s">
        <v>3</v>
      </c>
      <c r="D4" s="85" t="s">
        <v>4</v>
      </c>
      <c r="E4" s="85" t="s">
        <v>5</v>
      </c>
      <c r="F4" s="89"/>
    </row>
    <row r="5" spans="2:6" ht="19" customHeight="1">
      <c r="B5" s="1" t="s">
        <v>8</v>
      </c>
      <c r="C5" s="1" t="s">
        <v>9</v>
      </c>
      <c r="D5" s="1" t="s">
        <v>172</v>
      </c>
      <c r="E5" s="1" t="s">
        <v>173</v>
      </c>
      <c r="F5" s="7">
        <v>0.71599999999999997</v>
      </c>
    </row>
    <row r="6" spans="2:6" ht="19" customHeight="1">
      <c r="B6" s="4" t="s">
        <v>10</v>
      </c>
      <c r="C6" s="4" t="s">
        <v>201</v>
      </c>
      <c r="D6" s="4" t="s">
        <v>202</v>
      </c>
      <c r="E6" s="4" t="s">
        <v>293</v>
      </c>
      <c r="F6" s="21" t="s">
        <v>11</v>
      </c>
    </row>
    <row r="7" spans="2:6" ht="19" customHeight="1">
      <c r="B7" s="63" t="s">
        <v>13</v>
      </c>
      <c r="C7" s="63" t="s">
        <v>203</v>
      </c>
      <c r="D7" s="63" t="s">
        <v>204</v>
      </c>
      <c r="E7" s="63" t="s">
        <v>205</v>
      </c>
      <c r="F7" s="64" t="s">
        <v>11</v>
      </c>
    </row>
    <row r="8" spans="2:6" ht="19" customHeight="1">
      <c r="B8" s="1" t="s">
        <v>14</v>
      </c>
      <c r="F8" s="7"/>
    </row>
    <row r="9" spans="2:6" ht="19" customHeight="1">
      <c r="B9" s="18" t="s">
        <v>291</v>
      </c>
      <c r="C9" s="1" t="s">
        <v>154</v>
      </c>
      <c r="D9" s="1" t="s">
        <v>98</v>
      </c>
      <c r="E9" s="1" t="s">
        <v>25</v>
      </c>
      <c r="F9" s="7">
        <v>0.7</v>
      </c>
    </row>
    <row r="10" spans="2:6" ht="19" customHeight="1">
      <c r="B10" s="18" t="s">
        <v>286</v>
      </c>
      <c r="C10" s="1" t="s">
        <v>107</v>
      </c>
      <c r="D10" s="1" t="s">
        <v>23</v>
      </c>
      <c r="E10" s="1" t="s">
        <v>26</v>
      </c>
      <c r="F10" s="7">
        <v>0.46</v>
      </c>
    </row>
    <row r="11" spans="2:6" ht="19" customHeight="1">
      <c r="B11" s="18" t="s">
        <v>290</v>
      </c>
      <c r="C11" s="1" t="s">
        <v>16</v>
      </c>
      <c r="D11" s="1" t="s">
        <v>20</v>
      </c>
      <c r="E11" s="8">
        <v>0</v>
      </c>
      <c r="F11" s="7">
        <v>0.01</v>
      </c>
    </row>
    <row r="12" spans="2:6" ht="19" customHeight="1">
      <c r="B12" s="18" t="s">
        <v>153</v>
      </c>
      <c r="C12" s="1" t="s">
        <v>17</v>
      </c>
      <c r="D12" s="1" t="s">
        <v>22</v>
      </c>
      <c r="E12" s="1" t="s">
        <v>27</v>
      </c>
      <c r="F12" s="7">
        <v>0.13300000000000001</v>
      </c>
    </row>
    <row r="13" spans="2:6" ht="19" customHeight="1">
      <c r="B13" s="1" t="s">
        <v>181</v>
      </c>
      <c r="C13" s="1" t="s">
        <v>29</v>
      </c>
      <c r="D13" s="1" t="s">
        <v>30</v>
      </c>
      <c r="E13" s="1" t="s">
        <v>31</v>
      </c>
      <c r="F13" s="7" t="s">
        <v>11</v>
      </c>
    </row>
    <row r="14" spans="2:6" s="3" customFormat="1" ht="19" customHeight="1">
      <c r="B14" s="4" t="s">
        <v>32</v>
      </c>
      <c r="C14" s="4" t="s">
        <v>206</v>
      </c>
      <c r="D14" s="4" t="s">
        <v>207</v>
      </c>
      <c r="E14" s="4" t="s">
        <v>208</v>
      </c>
      <c r="F14" s="21">
        <v>0.71899999999999997</v>
      </c>
    </row>
    <row r="15" spans="2:6" s="4" customFormat="1" ht="19" customHeight="1">
      <c r="B15" s="4" t="s">
        <v>33</v>
      </c>
      <c r="C15" s="4" t="s">
        <v>209</v>
      </c>
      <c r="D15" s="4" t="s">
        <v>210</v>
      </c>
      <c r="E15" s="4" t="s">
        <v>211</v>
      </c>
      <c r="F15" s="21">
        <v>3.1E-2</v>
      </c>
    </row>
    <row r="16" spans="2:6" s="4" customFormat="1" ht="19" customHeight="1">
      <c r="B16" s="4" t="s">
        <v>36</v>
      </c>
      <c r="C16" s="4" t="s">
        <v>212</v>
      </c>
      <c r="D16" s="4" t="s">
        <v>213</v>
      </c>
      <c r="E16" s="4" t="s">
        <v>212</v>
      </c>
      <c r="F16" s="21">
        <v>0.46800000000000003</v>
      </c>
    </row>
    <row r="17" spans="2:6" s="4" customFormat="1" ht="19" customHeight="1">
      <c r="B17" s="4" t="s">
        <v>37</v>
      </c>
      <c r="C17" s="4" t="s">
        <v>214</v>
      </c>
      <c r="D17" s="4" t="s">
        <v>215</v>
      </c>
      <c r="E17" s="4" t="s">
        <v>216</v>
      </c>
      <c r="F17" s="21">
        <v>0.438</v>
      </c>
    </row>
    <row r="18" spans="2:6" s="4" customFormat="1" ht="19" customHeight="1">
      <c r="B18" s="4" t="s">
        <v>38</v>
      </c>
      <c r="C18" s="4" t="s">
        <v>217</v>
      </c>
      <c r="D18" s="4" t="s">
        <v>218</v>
      </c>
      <c r="E18" s="4" t="s">
        <v>294</v>
      </c>
      <c r="F18" s="21">
        <v>0.30299999999999999</v>
      </c>
    </row>
    <row r="19" spans="2:6" ht="19" customHeight="1">
      <c r="B19" s="4" t="s">
        <v>35</v>
      </c>
      <c r="C19" s="61">
        <v>13.2</v>
      </c>
      <c r="D19" s="61">
        <v>6.7</v>
      </c>
      <c r="E19" s="61">
        <v>14.1</v>
      </c>
      <c r="F19" s="21">
        <v>0.16500000000000001</v>
      </c>
    </row>
    <row r="20" spans="2:6" ht="19" customHeight="1">
      <c r="B20" s="4" t="s">
        <v>168</v>
      </c>
      <c r="C20" s="61">
        <v>24.9</v>
      </c>
      <c r="D20" s="61">
        <v>18.3</v>
      </c>
      <c r="E20" s="61">
        <v>25.9</v>
      </c>
      <c r="F20" s="21">
        <v>2.5999999999999999E-2</v>
      </c>
    </row>
    <row r="21" spans="2:6" ht="19" customHeight="1">
      <c r="B21" s="24" t="s">
        <v>292</v>
      </c>
      <c r="C21" s="62">
        <f>C19/C20</f>
        <v>0.53012048192771088</v>
      </c>
      <c r="D21" s="62">
        <f>D19/D20</f>
        <v>0.36612021857923499</v>
      </c>
      <c r="E21" s="62">
        <f>E19/E20</f>
        <v>0.54440154440154442</v>
      </c>
      <c r="F21" s="25" t="s">
        <v>295</v>
      </c>
    </row>
    <row r="22" spans="2:6" s="4" customFormat="1" ht="19" customHeight="1">
      <c r="B22" s="1"/>
      <c r="C22" s="1"/>
      <c r="D22" s="1"/>
      <c r="E22" s="1"/>
      <c r="F22" s="7"/>
    </row>
    <row r="23" spans="2:6" s="4" customFormat="1" ht="19" customHeight="1">
      <c r="B23" s="1" t="s">
        <v>188</v>
      </c>
      <c r="C23" s="1"/>
      <c r="D23" s="1"/>
      <c r="E23" s="1"/>
      <c r="F23" s="7"/>
    </row>
    <row r="24" spans="2:6" ht="19" customHeight="1">
      <c r="F24" s="7"/>
    </row>
    <row r="25" spans="2:6" ht="19" customHeight="1"/>
    <row r="26" spans="2:6" ht="19" customHeight="1"/>
  </sheetData>
  <mergeCells count="2">
    <mergeCell ref="B3:B4"/>
    <mergeCell ref="F3:F4"/>
  </mergeCells>
  <phoneticPr fontId="1"/>
  <pageMargins left="0.7" right="0.7" top="0.75" bottom="0.75" header="0.3" footer="0.3"/>
  <pageSetup paperSize="9" scale="8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9EBF-82DB-1F45-84CA-9591D32C7836}">
  <sheetPr>
    <tabColor rgb="FFFF0000"/>
    <pageSetUpPr fitToPage="1"/>
  </sheetPr>
  <dimension ref="B1:F27"/>
  <sheetViews>
    <sheetView zoomScale="80" zoomScaleNormal="80" workbookViewId="0">
      <selection activeCell="F3" sqref="F3:F4"/>
    </sheetView>
  </sheetViews>
  <sheetFormatPr baseColWidth="10" defaultRowHeight="16"/>
  <cols>
    <col min="1" max="1" width="10.7109375" style="1"/>
    <col min="2" max="2" width="50.7109375" style="1" customWidth="1"/>
    <col min="3" max="5" width="18" style="1" customWidth="1"/>
    <col min="6" max="6" width="8.140625" style="2" customWidth="1"/>
    <col min="7" max="16384" width="10.7109375" style="1"/>
  </cols>
  <sheetData>
    <row r="1" spans="2:6" s="5" customFormat="1" ht="24" customHeight="1">
      <c r="B1" s="5" t="s">
        <v>219</v>
      </c>
      <c r="F1" s="6"/>
    </row>
    <row r="2" spans="2:6" s="5" customFormat="1" ht="24" customHeight="1">
      <c r="B2" s="10"/>
      <c r="C2" s="10"/>
      <c r="D2" s="10"/>
      <c r="E2" s="10"/>
      <c r="F2" s="11"/>
    </row>
    <row r="3" spans="2:6" ht="19" customHeight="1">
      <c r="B3" s="86" t="s">
        <v>0</v>
      </c>
      <c r="C3" s="27" t="s">
        <v>2</v>
      </c>
      <c r="D3" s="27" t="s">
        <v>6</v>
      </c>
      <c r="E3" s="27" t="s">
        <v>7</v>
      </c>
      <c r="F3" s="88" t="s">
        <v>220</v>
      </c>
    </row>
    <row r="4" spans="2:6" ht="19" customHeight="1">
      <c r="B4" s="87"/>
      <c r="C4" s="28" t="s">
        <v>3</v>
      </c>
      <c r="D4" s="28" t="s">
        <v>4</v>
      </c>
      <c r="E4" s="28" t="s">
        <v>5</v>
      </c>
      <c r="F4" s="89"/>
    </row>
    <row r="5" spans="2:6" ht="19" customHeight="1">
      <c r="B5" s="9" t="s">
        <v>69</v>
      </c>
      <c r="C5" s="9" t="s">
        <v>70</v>
      </c>
      <c r="D5" s="9" t="s">
        <v>71</v>
      </c>
      <c r="E5" s="9" t="s">
        <v>72</v>
      </c>
      <c r="F5" s="16">
        <v>9.9000000000000005E-2</v>
      </c>
    </row>
    <row r="6" spans="2:6" ht="19" customHeight="1">
      <c r="B6" s="26" t="s">
        <v>73</v>
      </c>
      <c r="C6" s="18" t="s">
        <v>76</v>
      </c>
      <c r="D6" s="18" t="s">
        <v>22</v>
      </c>
      <c r="E6" s="18" t="s">
        <v>78</v>
      </c>
      <c r="F6" s="7">
        <v>0.93300000000000005</v>
      </c>
    </row>
    <row r="7" spans="2:6" ht="19" customHeight="1">
      <c r="B7" s="26" t="s">
        <v>74</v>
      </c>
      <c r="C7" s="18" t="s">
        <v>15</v>
      </c>
      <c r="D7" s="18" t="s">
        <v>24</v>
      </c>
      <c r="E7" s="18" t="s">
        <v>79</v>
      </c>
      <c r="F7" s="7">
        <v>0.29299999999999998</v>
      </c>
    </row>
    <row r="8" spans="2:6" ht="19" customHeight="1">
      <c r="B8" s="26" t="s">
        <v>75</v>
      </c>
      <c r="C8" s="18" t="s">
        <v>77</v>
      </c>
      <c r="D8" s="18" t="s">
        <v>21</v>
      </c>
      <c r="E8" s="18" t="s">
        <v>80</v>
      </c>
      <c r="F8" s="7">
        <v>0.83899999999999997</v>
      </c>
    </row>
    <row r="9" spans="2:6" ht="19" customHeight="1">
      <c r="B9" s="22" t="s">
        <v>46</v>
      </c>
      <c r="C9" s="22"/>
      <c r="D9" s="22"/>
      <c r="E9" s="22"/>
      <c r="F9" s="23"/>
    </row>
    <row r="10" spans="2:6" ht="19" customHeight="1">
      <c r="B10" s="65" t="s">
        <v>47</v>
      </c>
      <c r="C10" s="4" t="s">
        <v>221</v>
      </c>
      <c r="D10" s="4" t="s">
        <v>222</v>
      </c>
      <c r="E10" s="4" t="s">
        <v>223</v>
      </c>
      <c r="F10" s="21">
        <v>0.20899999999999999</v>
      </c>
    </row>
    <row r="11" spans="2:6" ht="19" customHeight="1">
      <c r="B11" s="65" t="s">
        <v>48</v>
      </c>
      <c r="C11" s="4" t="s">
        <v>224</v>
      </c>
      <c r="D11" s="4" t="s">
        <v>225</v>
      </c>
      <c r="E11" s="4" t="s">
        <v>226</v>
      </c>
      <c r="F11" s="21">
        <v>0.66800000000000004</v>
      </c>
    </row>
    <row r="12" spans="2:6" ht="19" customHeight="1">
      <c r="B12" s="65" t="s">
        <v>49</v>
      </c>
      <c r="C12" s="4" t="s">
        <v>227</v>
      </c>
      <c r="D12" s="4" t="s">
        <v>228</v>
      </c>
      <c r="E12" s="4" t="s">
        <v>229</v>
      </c>
      <c r="F12" s="21">
        <v>0.32300000000000001</v>
      </c>
    </row>
    <row r="13" spans="2:6" ht="19" customHeight="1">
      <c r="B13" s="65" t="s">
        <v>50</v>
      </c>
      <c r="C13" s="4" t="s">
        <v>230</v>
      </c>
      <c r="D13" s="4" t="s">
        <v>231</v>
      </c>
      <c r="E13" s="4" t="s">
        <v>232</v>
      </c>
      <c r="F13" s="21">
        <v>0.75900000000000001</v>
      </c>
    </row>
    <row r="14" spans="2:6" ht="19" customHeight="1">
      <c r="B14" s="65" t="s">
        <v>60</v>
      </c>
      <c r="C14" s="4" t="s">
        <v>233</v>
      </c>
      <c r="D14" s="4" t="s">
        <v>234</v>
      </c>
      <c r="E14" s="4" t="s">
        <v>235</v>
      </c>
      <c r="F14" s="21">
        <v>4.5999999999999999E-2</v>
      </c>
    </row>
    <row r="15" spans="2:6" ht="19" customHeight="1">
      <c r="B15" s="65" t="s">
        <v>61</v>
      </c>
      <c r="C15" s="4" t="s">
        <v>236</v>
      </c>
      <c r="D15" s="4" t="s">
        <v>237</v>
      </c>
      <c r="E15" s="4" t="s">
        <v>238</v>
      </c>
      <c r="F15" s="21" t="s">
        <v>52</v>
      </c>
    </row>
    <row r="16" spans="2:6" ht="19" customHeight="1">
      <c r="B16" s="29" t="s">
        <v>51</v>
      </c>
      <c r="C16" s="4"/>
      <c r="D16" s="4"/>
      <c r="E16" s="4"/>
      <c r="F16" s="21"/>
    </row>
    <row r="17" spans="2:6" ht="19" customHeight="1">
      <c r="B17" s="65" t="s">
        <v>53</v>
      </c>
      <c r="C17" s="4" t="s">
        <v>239</v>
      </c>
      <c r="D17" s="4" t="s">
        <v>240</v>
      </c>
      <c r="E17" s="4" t="s">
        <v>241</v>
      </c>
      <c r="F17" s="21">
        <v>0.43099999999999999</v>
      </c>
    </row>
    <row r="18" spans="2:6" ht="19" customHeight="1">
      <c r="B18" s="65" t="s">
        <v>187</v>
      </c>
      <c r="C18" s="4" t="s">
        <v>242</v>
      </c>
      <c r="D18" s="4" t="s">
        <v>243</v>
      </c>
      <c r="E18" s="4" t="s">
        <v>244</v>
      </c>
      <c r="F18" s="21">
        <v>6.0000000000000001E-3</v>
      </c>
    </row>
    <row r="19" spans="2:6" ht="19" customHeight="1">
      <c r="B19" s="65" t="s">
        <v>54</v>
      </c>
      <c r="C19" s="4" t="s">
        <v>245</v>
      </c>
      <c r="D19" s="4" t="s">
        <v>246</v>
      </c>
      <c r="E19" s="4" t="s">
        <v>247</v>
      </c>
      <c r="F19" s="21">
        <v>0.98799999999999999</v>
      </c>
    </row>
    <row r="20" spans="2:6" ht="19" customHeight="1">
      <c r="B20" s="65" t="s">
        <v>56</v>
      </c>
      <c r="C20" s="4" t="s">
        <v>248</v>
      </c>
      <c r="D20" s="4" t="s">
        <v>249</v>
      </c>
      <c r="E20" s="4" t="s">
        <v>250</v>
      </c>
      <c r="F20" s="21">
        <v>0.41599999999999998</v>
      </c>
    </row>
    <row r="21" spans="2:6" ht="19" customHeight="1">
      <c r="B21" s="65" t="s">
        <v>55</v>
      </c>
      <c r="C21" s="4" t="s">
        <v>251</v>
      </c>
      <c r="D21" s="4" t="s">
        <v>252</v>
      </c>
      <c r="E21" s="4" t="s">
        <v>253</v>
      </c>
      <c r="F21" s="21">
        <v>0.72899999999999998</v>
      </c>
    </row>
    <row r="22" spans="2:6" ht="19" customHeight="1">
      <c r="B22" s="65" t="s">
        <v>57</v>
      </c>
      <c r="C22" s="4" t="s">
        <v>254</v>
      </c>
      <c r="D22" s="4" t="s">
        <v>255</v>
      </c>
      <c r="E22" s="4" t="s">
        <v>256</v>
      </c>
      <c r="F22" s="21">
        <v>0.40500000000000003</v>
      </c>
    </row>
    <row r="23" spans="2:6" s="19" customFormat="1" ht="19" customHeight="1">
      <c r="B23" s="78" t="s">
        <v>58</v>
      </c>
      <c r="C23" s="79" t="s">
        <v>257</v>
      </c>
      <c r="D23" s="79" t="s">
        <v>258</v>
      </c>
      <c r="E23" s="79" t="s">
        <v>259</v>
      </c>
      <c r="F23" s="80">
        <v>1E-3</v>
      </c>
    </row>
    <row r="24" spans="2:6" s="19" customFormat="1" ht="19" customHeight="1">
      <c r="B24" s="81" t="s">
        <v>59</v>
      </c>
      <c r="C24" s="82" t="s">
        <v>260</v>
      </c>
      <c r="D24" s="82" t="s">
        <v>261</v>
      </c>
      <c r="E24" s="82" t="s">
        <v>262</v>
      </c>
      <c r="F24" s="83">
        <v>4.0000000000000001E-3</v>
      </c>
    </row>
    <row r="25" spans="2:6" ht="19" customHeight="1">
      <c r="F25" s="7"/>
    </row>
    <row r="26" spans="2:6" ht="19" customHeight="1">
      <c r="B26" s="1" t="s">
        <v>197</v>
      </c>
    </row>
    <row r="27" spans="2:6">
      <c r="B27" s="17"/>
    </row>
  </sheetData>
  <mergeCells count="2">
    <mergeCell ref="B3:B4"/>
    <mergeCell ref="F3:F4"/>
  </mergeCells>
  <phoneticPr fontId="1"/>
  <pageMargins left="0.7" right="0.7" top="0.75" bottom="0.75" header="0.3" footer="0.3"/>
  <pageSetup paperSize="9" scale="7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C6A1-28BB-EC4C-9CA1-1AFBC02A2888}">
  <sheetPr>
    <tabColor rgb="FFFF0000"/>
    <pageSetUpPr fitToPage="1"/>
  </sheetPr>
  <dimension ref="B1:F19"/>
  <sheetViews>
    <sheetView zoomScale="80" zoomScaleNormal="80" workbookViewId="0">
      <selection activeCell="B28" sqref="B28"/>
    </sheetView>
  </sheetViews>
  <sheetFormatPr baseColWidth="10" defaultRowHeight="16"/>
  <cols>
    <col min="1" max="1" width="10.7109375" style="1"/>
    <col min="2" max="2" width="68.85546875" style="1" customWidth="1"/>
    <col min="3" max="5" width="14" style="1" customWidth="1"/>
    <col min="6" max="6" width="8.140625" style="2" customWidth="1"/>
    <col min="7" max="16384" width="10.7109375" style="1"/>
  </cols>
  <sheetData>
    <row r="1" spans="2:6" s="5" customFormat="1" ht="24" customHeight="1">
      <c r="B1" s="5" t="s">
        <v>263</v>
      </c>
      <c r="F1" s="6"/>
    </row>
    <row r="2" spans="2:6" s="5" customFormat="1" ht="24" customHeight="1">
      <c r="B2" s="10"/>
      <c r="C2" s="10"/>
      <c r="D2" s="10"/>
      <c r="E2" s="10"/>
      <c r="F2" s="11"/>
    </row>
    <row r="3" spans="2:6" ht="19" customHeight="1">
      <c r="B3" s="86" t="s">
        <v>0</v>
      </c>
      <c r="C3" s="12" t="s">
        <v>2</v>
      </c>
      <c r="D3" s="12" t="s">
        <v>198</v>
      </c>
      <c r="E3" s="12" t="s">
        <v>7</v>
      </c>
      <c r="F3" s="88" t="s">
        <v>220</v>
      </c>
    </row>
    <row r="4" spans="2:6" ht="19" customHeight="1">
      <c r="B4" s="87"/>
      <c r="C4" s="13" t="s">
        <v>3</v>
      </c>
      <c r="D4" s="13" t="s">
        <v>4</v>
      </c>
      <c r="E4" s="13" t="s">
        <v>5</v>
      </c>
      <c r="F4" s="89"/>
    </row>
    <row r="5" spans="2:6" ht="19" customHeight="1">
      <c r="B5" s="9" t="s">
        <v>39</v>
      </c>
      <c r="C5" s="4" t="s">
        <v>41</v>
      </c>
      <c r="D5" s="4" t="s">
        <v>30</v>
      </c>
      <c r="E5" s="4" t="s">
        <v>63</v>
      </c>
      <c r="F5" s="21">
        <v>8.4000000000000005E-2</v>
      </c>
    </row>
    <row r="6" spans="2:6" ht="19" customHeight="1">
      <c r="B6" s="9" t="s">
        <v>43</v>
      </c>
      <c r="C6" s="29" t="s">
        <v>66</v>
      </c>
      <c r="D6" s="29" t="s">
        <v>30</v>
      </c>
      <c r="E6" s="29" t="s">
        <v>62</v>
      </c>
      <c r="F6" s="21">
        <v>0.252</v>
      </c>
    </row>
    <row r="7" spans="2:6" ht="19" customHeight="1">
      <c r="B7" s="9" t="s">
        <v>44</v>
      </c>
      <c r="C7" s="29" t="s">
        <v>67</v>
      </c>
      <c r="D7" s="29" t="s">
        <v>30</v>
      </c>
      <c r="E7" s="29" t="s">
        <v>64</v>
      </c>
      <c r="F7" s="21">
        <v>0.17299999999999999</v>
      </c>
    </row>
    <row r="8" spans="2:6" ht="19" customHeight="1">
      <c r="B8" s="9" t="s">
        <v>40</v>
      </c>
      <c r="C8" s="29" t="s">
        <v>68</v>
      </c>
      <c r="D8" s="29" t="s">
        <v>20</v>
      </c>
      <c r="E8" s="29" t="s">
        <v>65</v>
      </c>
      <c r="F8" s="21">
        <v>5.0999999999999997E-2</v>
      </c>
    </row>
    <row r="9" spans="2:6" ht="19" customHeight="1">
      <c r="B9" s="22" t="s">
        <v>42</v>
      </c>
      <c r="C9" s="4"/>
      <c r="D9" s="4"/>
      <c r="E9" s="4"/>
      <c r="F9" s="66"/>
    </row>
    <row r="10" spans="2:6" ht="19" customHeight="1">
      <c r="B10" s="22" t="s">
        <v>43</v>
      </c>
      <c r="C10" s="4" t="s">
        <v>264</v>
      </c>
      <c r="D10" s="4" t="s">
        <v>265</v>
      </c>
      <c r="E10" s="4" t="s">
        <v>266</v>
      </c>
      <c r="F10" s="21">
        <v>0.441</v>
      </c>
    </row>
    <row r="11" spans="2:6" ht="19" customHeight="1">
      <c r="B11" s="22" t="s">
        <v>44</v>
      </c>
      <c r="C11" s="4" t="s">
        <v>267</v>
      </c>
      <c r="D11" s="4" t="s">
        <v>268</v>
      </c>
      <c r="E11" s="4" t="s">
        <v>269</v>
      </c>
      <c r="F11" s="21">
        <v>0.874</v>
      </c>
    </row>
    <row r="12" spans="2:6" ht="19" customHeight="1">
      <c r="B12" s="22" t="s">
        <v>40</v>
      </c>
      <c r="C12" s="4" t="s">
        <v>270</v>
      </c>
      <c r="D12" s="4" t="s">
        <v>271</v>
      </c>
      <c r="E12" s="4" t="s">
        <v>272</v>
      </c>
      <c r="F12" s="21">
        <v>6.7000000000000004E-2</v>
      </c>
    </row>
    <row r="13" spans="2:6" ht="19" customHeight="1">
      <c r="B13" s="9" t="s">
        <v>45</v>
      </c>
      <c r="C13" s="22"/>
      <c r="D13" s="22"/>
      <c r="E13" s="22"/>
      <c r="F13" s="23"/>
    </row>
    <row r="14" spans="2:6" ht="19" customHeight="1">
      <c r="B14" s="9" t="s">
        <v>43</v>
      </c>
      <c r="C14" s="4" t="s">
        <v>273</v>
      </c>
      <c r="D14" s="4" t="s">
        <v>274</v>
      </c>
      <c r="E14" s="4" t="s">
        <v>275</v>
      </c>
      <c r="F14" s="21">
        <v>0.91900000000000004</v>
      </c>
    </row>
    <row r="15" spans="2:6" ht="19" customHeight="1">
      <c r="B15" s="9" t="s">
        <v>44</v>
      </c>
      <c r="C15" s="4" t="s">
        <v>276</v>
      </c>
      <c r="D15" s="4" t="s">
        <v>277</v>
      </c>
      <c r="E15" s="4" t="s">
        <v>278</v>
      </c>
      <c r="F15" s="21">
        <v>0.48799999999999999</v>
      </c>
    </row>
    <row r="16" spans="2:6" ht="19" customHeight="1">
      <c r="B16" s="13" t="s">
        <v>40</v>
      </c>
      <c r="C16" s="24" t="s">
        <v>279</v>
      </c>
      <c r="D16" s="24" t="s">
        <v>279</v>
      </c>
      <c r="E16" s="24" t="s">
        <v>280</v>
      </c>
      <c r="F16" s="25">
        <v>0.13300000000000001</v>
      </c>
    </row>
    <row r="17" spans="2:6" ht="19" customHeight="1">
      <c r="B17" s="9"/>
      <c r="C17" s="9"/>
      <c r="D17" s="9"/>
      <c r="E17" s="9"/>
      <c r="F17" s="16"/>
    </row>
    <row r="18" spans="2:6" ht="19" customHeight="1">
      <c r="B18" s="1" t="s">
        <v>191</v>
      </c>
    </row>
    <row r="19" spans="2:6">
      <c r="B19" s="17"/>
    </row>
  </sheetData>
  <mergeCells count="2">
    <mergeCell ref="B3:B4"/>
    <mergeCell ref="F3:F4"/>
  </mergeCells>
  <phoneticPr fontId="1"/>
  <pageMargins left="0.7" right="0.7" top="0.75" bottom="0.75" header="0.3" footer="0.3"/>
  <pageSetup paperSize="9" scale="7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3301-0EC1-E440-8EFA-81E06E0A275B}">
  <sheetPr>
    <tabColor rgb="FFFF0000"/>
    <pageSetUpPr fitToPage="1"/>
  </sheetPr>
  <dimension ref="B1:F82"/>
  <sheetViews>
    <sheetView zoomScale="80" zoomScaleNormal="80" workbookViewId="0">
      <selection activeCell="E26" sqref="E26"/>
    </sheetView>
  </sheetViews>
  <sheetFormatPr baseColWidth="10" defaultRowHeight="16"/>
  <cols>
    <col min="1" max="1" width="10.7109375" style="1"/>
    <col min="2" max="2" width="41" style="1" customWidth="1"/>
    <col min="3" max="5" width="17" style="1" customWidth="1"/>
    <col min="6" max="6" width="8.140625" style="2" customWidth="1"/>
    <col min="7" max="16384" width="10.7109375" style="1"/>
  </cols>
  <sheetData>
    <row r="1" spans="2:6" s="5" customFormat="1" ht="24" customHeight="1">
      <c r="B1" s="5" t="s">
        <v>281</v>
      </c>
      <c r="F1" s="6"/>
    </row>
    <row r="2" spans="2:6" s="5" customFormat="1" ht="24" customHeight="1">
      <c r="B2" s="10"/>
      <c r="C2" s="10"/>
      <c r="D2" s="10"/>
      <c r="E2" s="10"/>
      <c r="F2" s="11"/>
    </row>
    <row r="3" spans="2:6" ht="19" customHeight="1">
      <c r="B3" s="90" t="s">
        <v>0</v>
      </c>
      <c r="C3" s="73" t="s">
        <v>2</v>
      </c>
      <c r="D3" s="73" t="s">
        <v>198</v>
      </c>
      <c r="E3" s="73" t="s">
        <v>7</v>
      </c>
      <c r="F3" s="92" t="s">
        <v>1</v>
      </c>
    </row>
    <row r="4" spans="2:6" ht="19" customHeight="1">
      <c r="B4" s="91"/>
      <c r="C4" s="74" t="s">
        <v>3</v>
      </c>
      <c r="D4" s="74" t="s">
        <v>4</v>
      </c>
      <c r="E4" s="74" t="s">
        <v>5</v>
      </c>
      <c r="F4" s="93"/>
    </row>
    <row r="5" spans="2:6" ht="19" customHeight="1">
      <c r="B5" s="22" t="s">
        <v>130</v>
      </c>
      <c r="C5" s="4"/>
      <c r="D5" s="4"/>
      <c r="E5" s="4"/>
      <c r="F5" s="21"/>
    </row>
    <row r="6" spans="2:6" ht="19" customHeight="1">
      <c r="B6" s="75" t="s">
        <v>132</v>
      </c>
      <c r="C6" s="4" t="s">
        <v>27</v>
      </c>
      <c r="D6" s="4" t="s">
        <v>20</v>
      </c>
      <c r="E6" s="4" t="s">
        <v>18</v>
      </c>
      <c r="F6" s="21">
        <v>0.47599999999999998</v>
      </c>
    </row>
    <row r="7" spans="2:6" ht="19" customHeight="1">
      <c r="B7" s="75" t="s">
        <v>131</v>
      </c>
      <c r="C7" s="4" t="s">
        <v>176</v>
      </c>
      <c r="D7" s="4" t="s">
        <v>23</v>
      </c>
      <c r="E7" s="4" t="s">
        <v>134</v>
      </c>
      <c r="F7" s="21">
        <v>0.56599999999999995</v>
      </c>
    </row>
    <row r="8" spans="2:6" ht="19" customHeight="1">
      <c r="B8" s="22" t="s">
        <v>90</v>
      </c>
      <c r="C8" s="22"/>
      <c r="D8" s="22"/>
      <c r="E8" s="22"/>
      <c r="F8" s="23"/>
    </row>
    <row r="9" spans="2:6" ht="19" customHeight="1">
      <c r="B9" s="75" t="s">
        <v>186</v>
      </c>
      <c r="C9" s="4" t="s">
        <v>81</v>
      </c>
      <c r="D9" s="4" t="s">
        <v>82</v>
      </c>
      <c r="E9" s="4" t="s">
        <v>83</v>
      </c>
      <c r="F9" s="21">
        <v>0.29899999999999999</v>
      </c>
    </row>
    <row r="10" spans="2:6" ht="19" customHeight="1">
      <c r="B10" s="75" t="s">
        <v>140</v>
      </c>
      <c r="C10" s="4" t="s">
        <v>84</v>
      </c>
      <c r="D10" s="4" t="s">
        <v>85</v>
      </c>
      <c r="E10" s="4" t="s">
        <v>86</v>
      </c>
      <c r="F10" s="21">
        <v>7.0000000000000001E-3</v>
      </c>
    </row>
    <row r="11" spans="2:6" s="4" customFormat="1" ht="19" customHeight="1">
      <c r="B11" s="4" t="s">
        <v>91</v>
      </c>
      <c r="C11" s="4" t="s">
        <v>93</v>
      </c>
      <c r="D11" s="4" t="s">
        <v>133</v>
      </c>
      <c r="E11" s="4" t="s">
        <v>93</v>
      </c>
      <c r="F11" s="21" t="s">
        <v>52</v>
      </c>
    </row>
    <row r="12" spans="2:6" s="4" customFormat="1" ht="19" customHeight="1">
      <c r="B12" s="4" t="s">
        <v>87</v>
      </c>
      <c r="F12" s="21"/>
    </row>
    <row r="13" spans="2:6" ht="19" customHeight="1">
      <c r="B13" s="65" t="s">
        <v>88</v>
      </c>
      <c r="C13" s="4" t="s">
        <v>94</v>
      </c>
      <c r="D13" s="4" t="s">
        <v>24</v>
      </c>
      <c r="E13" s="4" t="s">
        <v>26</v>
      </c>
      <c r="F13" s="21">
        <v>0.80200000000000005</v>
      </c>
    </row>
    <row r="14" spans="2:6" ht="19" customHeight="1">
      <c r="B14" s="65" t="s">
        <v>89</v>
      </c>
      <c r="C14" s="4" t="s">
        <v>95</v>
      </c>
      <c r="D14" s="4" t="s">
        <v>96</v>
      </c>
      <c r="E14" s="4" t="s">
        <v>97</v>
      </c>
      <c r="F14" s="21">
        <v>0.70399999999999996</v>
      </c>
    </row>
    <row r="15" spans="2:6" ht="19" customHeight="1">
      <c r="B15" s="65" t="s">
        <v>12</v>
      </c>
      <c r="C15" s="4" t="s">
        <v>19</v>
      </c>
      <c r="D15" s="4" t="s">
        <v>98</v>
      </c>
      <c r="E15" s="4" t="s">
        <v>34</v>
      </c>
      <c r="F15" s="21">
        <v>0.18099999999999999</v>
      </c>
    </row>
    <row r="16" spans="2:6" ht="19" customHeight="1">
      <c r="B16" s="29" t="s">
        <v>282</v>
      </c>
      <c r="C16" s="4"/>
      <c r="D16" s="4"/>
      <c r="E16" s="4"/>
      <c r="F16" s="21"/>
    </row>
    <row r="17" spans="2:6" ht="19" customHeight="1">
      <c r="B17" s="65" t="s">
        <v>174</v>
      </c>
      <c r="C17" s="4" t="s">
        <v>169</v>
      </c>
      <c r="D17" s="4" t="s">
        <v>96</v>
      </c>
      <c r="E17" s="4" t="s">
        <v>171</v>
      </c>
      <c r="F17" s="21">
        <v>0.98299999999999998</v>
      </c>
    </row>
    <row r="18" spans="2:6" s="4" customFormat="1" ht="19" customHeight="1">
      <c r="B18" s="65" t="s">
        <v>92</v>
      </c>
      <c r="C18" s="4" t="s">
        <v>170</v>
      </c>
      <c r="D18" s="4" t="s">
        <v>21</v>
      </c>
      <c r="E18" s="4" t="s">
        <v>63</v>
      </c>
      <c r="F18" s="21" t="s">
        <v>52</v>
      </c>
    </row>
    <row r="19" spans="2:6" ht="19" customHeight="1">
      <c r="B19" s="29" t="s">
        <v>159</v>
      </c>
      <c r="C19" s="4"/>
      <c r="D19" s="4"/>
      <c r="E19" s="4"/>
      <c r="F19" s="21"/>
    </row>
    <row r="20" spans="2:6" ht="19" customHeight="1">
      <c r="B20" s="65" t="s">
        <v>109</v>
      </c>
      <c r="C20" s="4" t="s">
        <v>105</v>
      </c>
      <c r="D20" s="29">
        <v>0</v>
      </c>
      <c r="E20" s="4" t="s">
        <v>105</v>
      </c>
      <c r="F20" s="21">
        <v>0.69599999999999995</v>
      </c>
    </row>
    <row r="21" spans="2:6" ht="19" customHeight="1">
      <c r="B21" s="65" t="s">
        <v>110</v>
      </c>
      <c r="C21" s="4" t="s">
        <v>17</v>
      </c>
      <c r="D21" s="4" t="s">
        <v>100</v>
      </c>
      <c r="E21" s="4" t="s">
        <v>18</v>
      </c>
      <c r="F21" s="21">
        <v>6.0000000000000001E-3</v>
      </c>
    </row>
    <row r="22" spans="2:6" ht="19" customHeight="1">
      <c r="B22" s="65" t="s">
        <v>108</v>
      </c>
      <c r="C22" s="4" t="s">
        <v>17</v>
      </c>
      <c r="D22" s="4" t="s">
        <v>20</v>
      </c>
      <c r="E22" s="4" t="s">
        <v>121</v>
      </c>
      <c r="F22" s="21">
        <v>0.79400000000000004</v>
      </c>
    </row>
    <row r="23" spans="2:6" ht="19" customHeight="1">
      <c r="B23" s="65" t="s">
        <v>111</v>
      </c>
      <c r="C23" s="4" t="s">
        <v>101</v>
      </c>
      <c r="D23" s="4" t="s">
        <v>23</v>
      </c>
      <c r="E23" s="4" t="s">
        <v>122</v>
      </c>
      <c r="F23" s="21">
        <v>0.11</v>
      </c>
    </row>
    <row r="24" spans="2:6" ht="19" customHeight="1">
      <c r="B24" s="65" t="s">
        <v>113</v>
      </c>
      <c r="C24" s="4" t="s">
        <v>102</v>
      </c>
      <c r="D24" s="4" t="s">
        <v>21</v>
      </c>
      <c r="E24" s="4" t="s">
        <v>122</v>
      </c>
      <c r="F24" s="21">
        <v>0.31900000000000001</v>
      </c>
    </row>
    <row r="25" spans="2:6" ht="19" customHeight="1">
      <c r="B25" s="65" t="s">
        <v>112</v>
      </c>
      <c r="C25" s="4" t="s">
        <v>103</v>
      </c>
      <c r="D25" s="4" t="s">
        <v>20</v>
      </c>
      <c r="E25" s="4" t="s">
        <v>123</v>
      </c>
      <c r="F25" s="21">
        <v>0.75700000000000001</v>
      </c>
    </row>
    <row r="26" spans="2:6" ht="19" customHeight="1">
      <c r="B26" s="65" t="s">
        <v>114</v>
      </c>
      <c r="C26" s="4" t="s">
        <v>99</v>
      </c>
      <c r="D26" s="4" t="s">
        <v>100</v>
      </c>
      <c r="E26" s="4" t="s">
        <v>27</v>
      </c>
      <c r="F26" s="21">
        <v>1.6E-2</v>
      </c>
    </row>
    <row r="27" spans="2:6" ht="19" customHeight="1">
      <c r="B27" s="65" t="s">
        <v>115</v>
      </c>
      <c r="C27" s="4" t="s">
        <v>104</v>
      </c>
      <c r="D27" s="29">
        <v>0</v>
      </c>
      <c r="E27" s="4" t="s">
        <v>104</v>
      </c>
      <c r="F27" s="21">
        <v>0.57899999999999996</v>
      </c>
    </row>
    <row r="28" spans="2:6" s="4" customFormat="1" ht="19" customHeight="1">
      <c r="B28" s="65" t="s">
        <v>118</v>
      </c>
      <c r="C28" s="4" t="s">
        <v>105</v>
      </c>
      <c r="D28" s="29">
        <v>0</v>
      </c>
      <c r="E28" s="4" t="s">
        <v>105</v>
      </c>
      <c r="F28" s="21">
        <v>0.69699999999999995</v>
      </c>
    </row>
    <row r="29" spans="2:6" ht="19" customHeight="1">
      <c r="B29" s="65" t="s">
        <v>116</v>
      </c>
      <c r="C29" s="4" t="s">
        <v>104</v>
      </c>
      <c r="D29" s="29">
        <v>0</v>
      </c>
      <c r="E29" s="4" t="s">
        <v>104</v>
      </c>
      <c r="F29" s="21">
        <v>0.57899999999999996</v>
      </c>
    </row>
    <row r="30" spans="2:6" s="4" customFormat="1" ht="19" customHeight="1">
      <c r="B30" s="65" t="s">
        <v>117</v>
      </c>
      <c r="C30" s="4" t="s">
        <v>105</v>
      </c>
      <c r="D30" s="29">
        <v>0</v>
      </c>
      <c r="E30" s="4" t="s">
        <v>105</v>
      </c>
      <c r="F30" s="21">
        <v>0.69699999999999995</v>
      </c>
    </row>
    <row r="31" spans="2:6" s="3" customFormat="1" ht="19" customHeight="1">
      <c r="B31" s="65" t="s">
        <v>119</v>
      </c>
      <c r="C31" s="4" t="s">
        <v>106</v>
      </c>
      <c r="D31" s="4" t="s">
        <v>21</v>
      </c>
      <c r="E31" s="4" t="s">
        <v>124</v>
      </c>
      <c r="F31" s="21">
        <v>1E-3</v>
      </c>
    </row>
    <row r="32" spans="2:6" s="4" customFormat="1" ht="19" customHeight="1">
      <c r="B32" s="65" t="s">
        <v>120</v>
      </c>
      <c r="C32" s="4" t="s">
        <v>107</v>
      </c>
      <c r="D32" s="4" t="s">
        <v>21</v>
      </c>
      <c r="E32" s="4" t="s">
        <v>125</v>
      </c>
      <c r="F32" s="21">
        <v>0.19400000000000001</v>
      </c>
    </row>
    <row r="33" spans="2:6" s="4" customFormat="1" ht="19" customHeight="1">
      <c r="B33" s="29" t="s">
        <v>135</v>
      </c>
      <c r="F33" s="21"/>
    </row>
    <row r="34" spans="2:6" ht="19" customHeight="1">
      <c r="B34" s="65" t="s">
        <v>283</v>
      </c>
      <c r="C34" s="4" t="s">
        <v>128</v>
      </c>
      <c r="D34" s="4" t="s">
        <v>127</v>
      </c>
      <c r="E34" s="4" t="s">
        <v>28</v>
      </c>
      <c r="F34" s="21">
        <v>0.53600000000000003</v>
      </c>
    </row>
    <row r="35" spans="2:6" ht="19" customHeight="1">
      <c r="B35" s="65" t="s">
        <v>284</v>
      </c>
      <c r="C35" s="4" t="s">
        <v>129</v>
      </c>
      <c r="D35" s="4" t="s">
        <v>20</v>
      </c>
      <c r="E35" s="4" t="s">
        <v>126</v>
      </c>
      <c r="F35" s="21">
        <v>0.85</v>
      </c>
    </row>
    <row r="36" spans="2:6" ht="19" customHeight="1">
      <c r="B36" s="65" t="s">
        <v>136</v>
      </c>
      <c r="C36" s="4" t="s">
        <v>27</v>
      </c>
      <c r="D36" s="29">
        <v>0</v>
      </c>
      <c r="E36" s="4" t="s">
        <v>27</v>
      </c>
      <c r="F36" s="21">
        <v>0.42799999999999999</v>
      </c>
    </row>
    <row r="37" spans="2:6" ht="19" customHeight="1">
      <c r="B37" s="29" t="s">
        <v>177</v>
      </c>
      <c r="C37" s="4" t="s">
        <v>27</v>
      </c>
      <c r="D37" s="29">
        <v>0</v>
      </c>
      <c r="E37" s="4" t="s">
        <v>27</v>
      </c>
      <c r="F37" s="21">
        <v>0.42799999999999999</v>
      </c>
    </row>
    <row r="38" spans="2:6" s="4" customFormat="1" ht="19" customHeight="1">
      <c r="B38" s="4" t="s">
        <v>137</v>
      </c>
      <c r="D38" s="29"/>
      <c r="F38" s="21"/>
    </row>
    <row r="39" spans="2:6" s="4" customFormat="1" ht="19" customHeight="1">
      <c r="B39" s="65" t="s">
        <v>138</v>
      </c>
      <c r="C39" s="29" t="s">
        <v>104</v>
      </c>
      <c r="D39" s="29">
        <v>0</v>
      </c>
      <c r="E39" s="29" t="s">
        <v>104</v>
      </c>
      <c r="F39" s="21">
        <v>0.57899999999999996</v>
      </c>
    </row>
    <row r="40" spans="2:6" s="4" customFormat="1" ht="19" customHeight="1">
      <c r="B40" s="76" t="s">
        <v>139</v>
      </c>
      <c r="C40" s="77" t="s">
        <v>105</v>
      </c>
      <c r="D40" s="77">
        <v>0</v>
      </c>
      <c r="E40" s="77" t="s">
        <v>105</v>
      </c>
      <c r="F40" s="25">
        <v>0.69599999999999995</v>
      </c>
    </row>
    <row r="41" spans="2:6" ht="19" customHeight="1">
      <c r="F41" s="7"/>
    </row>
    <row r="42" spans="2:6" ht="19" customHeight="1">
      <c r="B42" s="1" t="s">
        <v>190</v>
      </c>
    </row>
    <row r="43" spans="2:6" ht="19" customHeight="1"/>
    <row r="44" spans="2:6" ht="19" customHeight="1"/>
    <row r="45" spans="2:6" ht="19" customHeight="1"/>
    <row r="46" spans="2:6" ht="19" customHeight="1"/>
    <row r="47" spans="2:6" ht="19" customHeight="1"/>
    <row r="48" spans="2:6" ht="19" customHeight="1"/>
    <row r="49" ht="19" customHeight="1"/>
    <row r="50" ht="19" customHeight="1"/>
    <row r="51" ht="19" customHeight="1"/>
    <row r="52" ht="19" customHeight="1"/>
    <row r="53" ht="19" customHeight="1"/>
    <row r="54" ht="19" customHeight="1"/>
    <row r="55" ht="19" customHeight="1"/>
    <row r="56" ht="19" customHeight="1"/>
    <row r="57" ht="19" customHeight="1"/>
    <row r="58" ht="19" customHeight="1"/>
    <row r="59" ht="19" customHeight="1"/>
    <row r="60" ht="19" customHeight="1"/>
    <row r="61" ht="19" customHeight="1"/>
    <row r="62" ht="19" customHeight="1"/>
    <row r="63" ht="19" customHeight="1"/>
    <row r="6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</sheetData>
  <mergeCells count="2">
    <mergeCell ref="B3:B4"/>
    <mergeCell ref="F3:F4"/>
  </mergeCells>
  <phoneticPr fontId="1"/>
  <pageMargins left="0.7" right="0.7" top="0.75" bottom="0.75" header="0.3" footer="0.3"/>
  <pageSetup paperSize="9" scale="60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AA56-52FE-F442-A962-35C32533C84C}">
  <sheetPr>
    <tabColor rgb="FFFF0000"/>
    <pageSetUpPr fitToPage="1"/>
  </sheetPr>
  <dimension ref="B1:V19"/>
  <sheetViews>
    <sheetView zoomScale="90" zoomScaleNormal="90" workbookViewId="0">
      <selection sqref="A1:XFD1048576"/>
    </sheetView>
  </sheetViews>
  <sheetFormatPr baseColWidth="10" defaultRowHeight="16"/>
  <cols>
    <col min="1" max="1" width="10.7109375" style="1"/>
    <col min="2" max="3" width="6" style="1" customWidth="1"/>
    <col min="4" max="4" width="26.42578125" style="1" customWidth="1"/>
    <col min="5" max="5" width="17.7109375" style="1" customWidth="1"/>
    <col min="6" max="6" width="19.5703125" style="1" customWidth="1"/>
    <col min="7" max="7" width="25.5703125" style="1" customWidth="1"/>
    <col min="8" max="8" width="12.85546875" style="50" customWidth="1"/>
    <col min="9" max="9" width="12.85546875" style="1" customWidth="1"/>
    <col min="10" max="10" width="12.85546875" style="44" customWidth="1"/>
    <col min="11" max="11" width="15.85546875" style="1" customWidth="1"/>
    <col min="12" max="12" width="24.140625" style="1" customWidth="1"/>
    <col min="13" max="13" width="13" style="1" customWidth="1"/>
    <col min="14" max="14" width="24.85546875" style="1" customWidth="1"/>
    <col min="15" max="16" width="15.85546875" style="19" customWidth="1"/>
    <col min="17" max="17" width="18.140625" style="19" customWidth="1"/>
    <col min="18" max="18" width="11.42578125" style="1" customWidth="1"/>
    <col min="19" max="19" width="10.5703125" style="1" customWidth="1"/>
    <col min="20" max="22" width="10.7109375" style="1" customWidth="1"/>
    <col min="23" max="16384" width="10.7109375" style="1"/>
  </cols>
  <sheetData>
    <row r="1" spans="2:22">
      <c r="B1" s="1" t="s">
        <v>285</v>
      </c>
    </row>
    <row r="2" spans="2:22">
      <c r="B2" s="15"/>
      <c r="C2" s="15"/>
      <c r="D2" s="15"/>
      <c r="E2" s="15"/>
      <c r="F2" s="15"/>
      <c r="G2" s="15"/>
      <c r="H2" s="51"/>
      <c r="I2" s="15"/>
      <c r="J2" s="45"/>
      <c r="K2" s="15"/>
      <c r="L2" s="15"/>
      <c r="M2" s="15"/>
      <c r="N2" s="15"/>
      <c r="O2" s="20"/>
      <c r="P2" s="20"/>
      <c r="Q2" s="20"/>
      <c r="R2" s="15"/>
      <c r="S2" s="14"/>
      <c r="T2" s="15"/>
      <c r="U2" s="15"/>
    </row>
    <row r="3" spans="2:22" s="39" customFormat="1" ht="51">
      <c r="B3" s="37" t="s">
        <v>141</v>
      </c>
      <c r="C3" s="37" t="s">
        <v>155</v>
      </c>
      <c r="D3" s="37" t="s">
        <v>152</v>
      </c>
      <c r="E3" s="55" t="s">
        <v>193</v>
      </c>
      <c r="F3" s="55" t="s">
        <v>195</v>
      </c>
      <c r="G3" s="55" t="s">
        <v>287</v>
      </c>
      <c r="H3" s="52" t="s">
        <v>156</v>
      </c>
      <c r="I3" s="37" t="s">
        <v>157</v>
      </c>
      <c r="J3" s="46" t="s">
        <v>158</v>
      </c>
      <c r="K3" s="37" t="s">
        <v>161</v>
      </c>
      <c r="L3" s="55" t="s">
        <v>162</v>
      </c>
      <c r="M3" s="37" t="s">
        <v>148</v>
      </c>
      <c r="N3" s="38" t="s">
        <v>288</v>
      </c>
      <c r="O3" s="40" t="s">
        <v>150</v>
      </c>
      <c r="P3" s="40" t="s">
        <v>151</v>
      </c>
      <c r="Q3" s="57" t="s">
        <v>289</v>
      </c>
      <c r="R3" s="37" t="s">
        <v>147</v>
      </c>
      <c r="S3" s="37" t="s">
        <v>163</v>
      </c>
      <c r="T3" s="37" t="s">
        <v>146</v>
      </c>
      <c r="U3" s="37" t="s">
        <v>145</v>
      </c>
      <c r="V3" s="37" t="s">
        <v>142</v>
      </c>
    </row>
    <row r="4" spans="2:22" ht="18" customHeight="1">
      <c r="B4" s="36">
        <v>1</v>
      </c>
      <c r="C4" s="31">
        <v>4</v>
      </c>
      <c r="D4" s="31" t="s">
        <v>286</v>
      </c>
      <c r="E4" s="56" t="s">
        <v>194</v>
      </c>
      <c r="F4" s="56">
        <v>276</v>
      </c>
      <c r="G4" s="56" t="s">
        <v>164</v>
      </c>
      <c r="H4" s="53">
        <v>7.55</v>
      </c>
      <c r="I4" s="30">
        <v>9</v>
      </c>
      <c r="J4" s="47">
        <v>99.3</v>
      </c>
      <c r="K4" s="49" t="s">
        <v>74</v>
      </c>
      <c r="L4" s="56" t="s">
        <v>149</v>
      </c>
      <c r="M4" s="31">
        <v>5</v>
      </c>
      <c r="N4" s="32" t="s">
        <v>88</v>
      </c>
      <c r="O4" s="41">
        <v>48</v>
      </c>
      <c r="P4" s="42">
        <v>61</v>
      </c>
      <c r="Q4" s="58" t="s">
        <v>179</v>
      </c>
      <c r="R4" s="31" t="s">
        <v>149</v>
      </c>
      <c r="S4" s="31" t="s">
        <v>149</v>
      </c>
      <c r="T4" s="31">
        <v>6</v>
      </c>
      <c r="U4" s="31">
        <v>9</v>
      </c>
      <c r="V4" s="31" t="s">
        <v>143</v>
      </c>
    </row>
    <row r="5" spans="2:22" ht="18" customHeight="1">
      <c r="B5" s="31">
        <v>2</v>
      </c>
      <c r="C5" s="31">
        <v>5</v>
      </c>
      <c r="D5" s="31" t="s">
        <v>286</v>
      </c>
      <c r="E5" s="56" t="s">
        <v>196</v>
      </c>
      <c r="F5" s="56">
        <v>48</v>
      </c>
      <c r="G5" s="56" t="s">
        <v>164</v>
      </c>
      <c r="H5" s="53">
        <v>7.8407999999999998</v>
      </c>
      <c r="I5" s="30">
        <v>16</v>
      </c>
      <c r="J5" s="47">
        <v>99.4</v>
      </c>
      <c r="K5" s="31" t="s">
        <v>160</v>
      </c>
      <c r="L5" s="56" t="s">
        <v>149</v>
      </c>
      <c r="M5" s="31">
        <v>4</v>
      </c>
      <c r="N5" s="32" t="s">
        <v>182</v>
      </c>
      <c r="O5" s="42">
        <v>149</v>
      </c>
      <c r="P5" s="42">
        <v>26</v>
      </c>
      <c r="Q5" s="58" t="s">
        <v>178</v>
      </c>
      <c r="R5" s="31" t="s">
        <v>149</v>
      </c>
      <c r="S5" s="31" t="s">
        <v>149</v>
      </c>
      <c r="T5" s="31">
        <v>3</v>
      </c>
      <c r="U5" s="31">
        <v>23</v>
      </c>
      <c r="V5" s="31" t="s">
        <v>143</v>
      </c>
    </row>
    <row r="6" spans="2:22" ht="18" customHeight="1">
      <c r="B6" s="36">
        <v>3</v>
      </c>
      <c r="C6" s="31">
        <v>5</v>
      </c>
      <c r="D6" s="31" t="s">
        <v>286</v>
      </c>
      <c r="E6" s="56" t="s">
        <v>194</v>
      </c>
      <c r="F6" s="56">
        <v>293</v>
      </c>
      <c r="G6" s="56" t="s">
        <v>164</v>
      </c>
      <c r="H6" s="53">
        <v>2.3380000000000001</v>
      </c>
      <c r="I6" s="30">
        <v>59</v>
      </c>
      <c r="J6" s="47">
        <v>3</v>
      </c>
      <c r="K6" s="31" t="s">
        <v>73</v>
      </c>
      <c r="L6" s="56" t="s">
        <v>131</v>
      </c>
      <c r="M6" s="31">
        <v>4</v>
      </c>
      <c r="N6" s="32" t="s">
        <v>183</v>
      </c>
      <c r="O6" s="42">
        <v>90</v>
      </c>
      <c r="P6" s="42">
        <v>60</v>
      </c>
      <c r="Q6" s="58" t="s">
        <v>178</v>
      </c>
      <c r="R6" s="31" t="s">
        <v>149</v>
      </c>
      <c r="S6" s="31" t="s">
        <v>149</v>
      </c>
      <c r="T6" s="31">
        <v>70</v>
      </c>
      <c r="U6" s="31">
        <v>109</v>
      </c>
      <c r="V6" s="31" t="s">
        <v>143</v>
      </c>
    </row>
    <row r="7" spans="2:22" ht="18" customHeight="1">
      <c r="B7" s="36">
        <v>4</v>
      </c>
      <c r="C7" s="31">
        <v>7</v>
      </c>
      <c r="D7" s="31" t="s">
        <v>175</v>
      </c>
      <c r="E7" s="56" t="s">
        <v>194</v>
      </c>
      <c r="F7" s="56">
        <v>140</v>
      </c>
      <c r="G7" s="56" t="s">
        <v>165</v>
      </c>
      <c r="H7" s="53">
        <v>7.8410000000000002</v>
      </c>
      <c r="I7" s="30">
        <v>26</v>
      </c>
      <c r="J7" s="47">
        <v>97.6</v>
      </c>
      <c r="K7" s="31" t="s">
        <v>74</v>
      </c>
      <c r="L7" s="56" t="s">
        <v>149</v>
      </c>
      <c r="M7" s="31">
        <v>5</v>
      </c>
      <c r="N7" s="32" t="s">
        <v>89</v>
      </c>
      <c r="O7" s="42">
        <v>68</v>
      </c>
      <c r="P7" s="42">
        <v>45</v>
      </c>
      <c r="Q7" s="58" t="s">
        <v>178</v>
      </c>
      <c r="R7" s="31" t="s">
        <v>149</v>
      </c>
      <c r="S7" s="31" t="s">
        <v>149</v>
      </c>
      <c r="T7" s="31">
        <v>17</v>
      </c>
      <c r="U7" s="31">
        <v>58</v>
      </c>
      <c r="V7" s="31" t="s">
        <v>143</v>
      </c>
    </row>
    <row r="8" spans="2:22" ht="18" customHeight="1">
      <c r="B8" s="31">
        <v>5</v>
      </c>
      <c r="C8" s="31">
        <v>7</v>
      </c>
      <c r="D8" s="31" t="s">
        <v>175</v>
      </c>
      <c r="E8" s="56" t="s">
        <v>196</v>
      </c>
      <c r="F8" s="56">
        <v>26</v>
      </c>
      <c r="G8" s="56" t="s">
        <v>166</v>
      </c>
      <c r="H8" s="53">
        <v>4.09</v>
      </c>
      <c r="I8" s="30">
        <v>43</v>
      </c>
      <c r="J8" s="47">
        <v>32.5</v>
      </c>
      <c r="K8" s="31" t="s">
        <v>75</v>
      </c>
      <c r="L8" s="56" t="s">
        <v>131</v>
      </c>
      <c r="M8" s="31">
        <v>4</v>
      </c>
      <c r="N8" s="32" t="s">
        <v>184</v>
      </c>
      <c r="O8" s="42">
        <v>785</v>
      </c>
      <c r="P8" s="42">
        <v>55</v>
      </c>
      <c r="Q8" s="58" t="s">
        <v>178</v>
      </c>
      <c r="R8" s="31" t="s">
        <v>149</v>
      </c>
      <c r="S8" s="31" t="s">
        <v>149</v>
      </c>
      <c r="T8" s="31">
        <v>8</v>
      </c>
      <c r="U8" s="31">
        <v>19</v>
      </c>
      <c r="V8" s="31" t="s">
        <v>144</v>
      </c>
    </row>
    <row r="9" spans="2:22" ht="18" customHeight="1">
      <c r="B9" s="31">
        <v>6</v>
      </c>
      <c r="C9" s="31">
        <v>8</v>
      </c>
      <c r="D9" s="31" t="s">
        <v>199</v>
      </c>
      <c r="E9" s="56" t="s">
        <v>194</v>
      </c>
      <c r="F9" s="56">
        <v>273</v>
      </c>
      <c r="G9" s="56" t="s">
        <v>164</v>
      </c>
      <c r="H9" s="53">
        <v>7.8407999999999998</v>
      </c>
      <c r="I9" s="30">
        <v>9</v>
      </c>
      <c r="J9" s="47">
        <v>99.6</v>
      </c>
      <c r="K9" s="31" t="s">
        <v>160</v>
      </c>
      <c r="L9" s="56" t="s">
        <v>149</v>
      </c>
      <c r="M9" s="31">
        <v>5</v>
      </c>
      <c r="N9" s="32" t="s">
        <v>182</v>
      </c>
      <c r="O9" s="42">
        <v>38</v>
      </c>
      <c r="P9" s="42">
        <v>42</v>
      </c>
      <c r="Q9" s="58" t="s">
        <v>178</v>
      </c>
      <c r="R9" s="31" t="s">
        <v>149</v>
      </c>
      <c r="S9" s="31" t="s">
        <v>149</v>
      </c>
      <c r="T9" s="31">
        <v>3</v>
      </c>
      <c r="U9" s="31">
        <v>9</v>
      </c>
      <c r="V9" s="31" t="s">
        <v>143</v>
      </c>
    </row>
    <row r="10" spans="2:22" ht="18" customHeight="1">
      <c r="B10" s="31">
        <v>7</v>
      </c>
      <c r="C10" s="31">
        <v>9</v>
      </c>
      <c r="D10" s="31" t="s">
        <v>175</v>
      </c>
      <c r="E10" s="56" t="s">
        <v>194</v>
      </c>
      <c r="F10" s="56">
        <v>215</v>
      </c>
      <c r="G10" s="56" t="s">
        <v>164</v>
      </c>
      <c r="H10" s="53">
        <v>7.84</v>
      </c>
      <c r="I10" s="30">
        <v>26</v>
      </c>
      <c r="J10" s="47">
        <v>97.6</v>
      </c>
      <c r="K10" s="31" t="s">
        <v>74</v>
      </c>
      <c r="L10" s="56" t="s">
        <v>149</v>
      </c>
      <c r="M10" s="31">
        <v>4</v>
      </c>
      <c r="N10" s="32" t="s">
        <v>89</v>
      </c>
      <c r="O10" s="42">
        <v>57</v>
      </c>
      <c r="P10" s="42">
        <v>67</v>
      </c>
      <c r="Q10" s="58" t="s">
        <v>178</v>
      </c>
      <c r="R10" s="31" t="s">
        <v>149</v>
      </c>
      <c r="S10" s="31" t="s">
        <v>149</v>
      </c>
      <c r="T10" s="31">
        <v>6</v>
      </c>
      <c r="U10" s="31">
        <v>13</v>
      </c>
      <c r="V10" s="31" t="s">
        <v>143</v>
      </c>
    </row>
    <row r="11" spans="2:22" ht="18" customHeight="1">
      <c r="B11" s="36">
        <v>8</v>
      </c>
      <c r="C11" s="31">
        <v>11</v>
      </c>
      <c r="D11" s="31" t="s">
        <v>175</v>
      </c>
      <c r="E11" s="56" t="s">
        <v>194</v>
      </c>
      <c r="F11" s="56">
        <v>214</v>
      </c>
      <c r="G11" s="56" t="s">
        <v>92</v>
      </c>
      <c r="H11" s="53">
        <v>7.84</v>
      </c>
      <c r="I11" s="30">
        <v>9</v>
      </c>
      <c r="J11" s="47">
        <v>99.4</v>
      </c>
      <c r="K11" s="31" t="s">
        <v>75</v>
      </c>
      <c r="L11" s="56" t="s">
        <v>149</v>
      </c>
      <c r="M11" s="31">
        <v>5</v>
      </c>
      <c r="N11" s="32" t="s">
        <v>89</v>
      </c>
      <c r="O11" s="42">
        <v>69</v>
      </c>
      <c r="P11" s="42">
        <v>57</v>
      </c>
      <c r="Q11" s="58" t="s">
        <v>178</v>
      </c>
      <c r="R11" s="31" t="s">
        <v>149</v>
      </c>
      <c r="S11" s="31" t="s">
        <v>149</v>
      </c>
      <c r="T11" s="31">
        <v>1</v>
      </c>
      <c r="U11" s="31">
        <v>6</v>
      </c>
      <c r="V11" s="31" t="s">
        <v>143</v>
      </c>
    </row>
    <row r="12" spans="2:22" ht="18" customHeight="1">
      <c r="B12" s="31">
        <v>9</v>
      </c>
      <c r="C12" s="31">
        <v>11</v>
      </c>
      <c r="D12" s="31" t="s">
        <v>286</v>
      </c>
      <c r="E12" s="56" t="s">
        <v>194</v>
      </c>
      <c r="F12" s="56">
        <v>281</v>
      </c>
      <c r="G12" s="56" t="s">
        <v>166</v>
      </c>
      <c r="H12" s="53">
        <v>7.84</v>
      </c>
      <c r="I12" s="30">
        <v>34</v>
      </c>
      <c r="J12" s="47">
        <v>99.5</v>
      </c>
      <c r="K12" s="31" t="s">
        <v>75</v>
      </c>
      <c r="L12" s="56" t="s">
        <v>149</v>
      </c>
      <c r="M12" s="31">
        <v>5</v>
      </c>
      <c r="N12" s="32" t="s">
        <v>183</v>
      </c>
      <c r="O12" s="42">
        <v>71</v>
      </c>
      <c r="P12" s="42">
        <v>57</v>
      </c>
      <c r="Q12" s="58" t="s">
        <v>178</v>
      </c>
      <c r="R12" s="31" t="s">
        <v>149</v>
      </c>
      <c r="S12" s="31" t="s">
        <v>149</v>
      </c>
      <c r="T12" s="31">
        <v>4</v>
      </c>
      <c r="U12" s="31">
        <v>46</v>
      </c>
      <c r="V12" s="31" t="s">
        <v>143</v>
      </c>
    </row>
    <row r="13" spans="2:22" ht="18" customHeight="1">
      <c r="B13" s="36">
        <v>10</v>
      </c>
      <c r="C13" s="31">
        <v>12</v>
      </c>
      <c r="D13" s="31" t="s">
        <v>153</v>
      </c>
      <c r="E13" s="56" t="s">
        <v>194</v>
      </c>
      <c r="F13" s="56">
        <v>113</v>
      </c>
      <c r="G13" s="56" t="s">
        <v>164</v>
      </c>
      <c r="H13" s="53">
        <v>7.8410000000000002</v>
      </c>
      <c r="I13" s="30">
        <v>27</v>
      </c>
      <c r="J13" s="47">
        <v>94.9</v>
      </c>
      <c r="K13" s="31" t="s">
        <v>75</v>
      </c>
      <c r="L13" s="56" t="s">
        <v>149</v>
      </c>
      <c r="M13" s="31">
        <v>5</v>
      </c>
      <c r="N13" s="32" t="s">
        <v>183</v>
      </c>
      <c r="O13" s="42">
        <v>89</v>
      </c>
      <c r="P13" s="42">
        <v>53</v>
      </c>
      <c r="Q13" s="58" t="s">
        <v>178</v>
      </c>
      <c r="R13" s="31" t="s">
        <v>149</v>
      </c>
      <c r="S13" s="31" t="s">
        <v>149</v>
      </c>
      <c r="T13" s="31">
        <v>4</v>
      </c>
      <c r="U13" s="31">
        <v>19</v>
      </c>
      <c r="V13" s="31" t="s">
        <v>143</v>
      </c>
    </row>
    <row r="14" spans="2:22" ht="18" customHeight="1">
      <c r="B14" s="36">
        <v>11</v>
      </c>
      <c r="C14" s="31">
        <v>14</v>
      </c>
      <c r="D14" s="31" t="s">
        <v>175</v>
      </c>
      <c r="E14" s="56" t="s">
        <v>194</v>
      </c>
      <c r="F14" s="56">
        <v>432</v>
      </c>
      <c r="G14" s="56" t="s">
        <v>164</v>
      </c>
      <c r="H14" s="53">
        <v>7.8407999999999998</v>
      </c>
      <c r="I14" s="30">
        <v>10</v>
      </c>
      <c r="J14" s="47">
        <v>99.4</v>
      </c>
      <c r="K14" s="31" t="s">
        <v>160</v>
      </c>
      <c r="L14" s="56" t="s">
        <v>149</v>
      </c>
      <c r="M14" s="31">
        <v>6</v>
      </c>
      <c r="N14" s="32" t="s">
        <v>182</v>
      </c>
      <c r="O14" s="42">
        <v>64</v>
      </c>
      <c r="P14" s="42">
        <v>24</v>
      </c>
      <c r="Q14" s="58" t="s">
        <v>178</v>
      </c>
      <c r="R14" s="31" t="s">
        <v>149</v>
      </c>
      <c r="S14" s="31" t="s">
        <v>149</v>
      </c>
      <c r="T14" s="31">
        <v>3</v>
      </c>
      <c r="U14" s="31">
        <v>11</v>
      </c>
      <c r="V14" s="31" t="s">
        <v>143</v>
      </c>
    </row>
    <row r="15" spans="2:22" s="4" customFormat="1" ht="18" customHeight="1">
      <c r="B15" s="68">
        <v>12</v>
      </c>
      <c r="C15" s="56">
        <v>14</v>
      </c>
      <c r="D15" s="56" t="s">
        <v>153</v>
      </c>
      <c r="E15" s="56" t="s">
        <v>194</v>
      </c>
      <c r="F15" s="56" t="s">
        <v>192</v>
      </c>
      <c r="G15" s="56" t="s">
        <v>164</v>
      </c>
      <c r="H15" s="69">
        <v>7.1079999999999997</v>
      </c>
      <c r="I15" s="70">
        <v>9</v>
      </c>
      <c r="J15" s="71">
        <v>98.9</v>
      </c>
      <c r="K15" s="56" t="s">
        <v>74</v>
      </c>
      <c r="L15" s="56" t="s">
        <v>149</v>
      </c>
      <c r="M15" s="56">
        <v>5</v>
      </c>
      <c r="N15" s="72" t="s">
        <v>182</v>
      </c>
      <c r="O15" s="58">
        <v>72</v>
      </c>
      <c r="P15" s="58">
        <v>46</v>
      </c>
      <c r="Q15" s="58" t="s">
        <v>180</v>
      </c>
      <c r="R15" s="56" t="s">
        <v>149</v>
      </c>
      <c r="S15" s="56" t="s">
        <v>149</v>
      </c>
      <c r="T15" s="56">
        <v>3</v>
      </c>
      <c r="U15" s="56">
        <v>15</v>
      </c>
      <c r="V15" s="56" t="s">
        <v>143</v>
      </c>
    </row>
    <row r="16" spans="2:22" ht="18" customHeight="1">
      <c r="B16" s="31">
        <v>13</v>
      </c>
      <c r="C16" s="31">
        <v>14</v>
      </c>
      <c r="D16" s="31" t="s">
        <v>175</v>
      </c>
      <c r="E16" s="56" t="s">
        <v>196</v>
      </c>
      <c r="F16" s="56">
        <v>45</v>
      </c>
      <c r="G16" s="56" t="s">
        <v>164</v>
      </c>
      <c r="H16" s="53">
        <v>5.9672000000000001</v>
      </c>
      <c r="I16" s="30">
        <v>50</v>
      </c>
      <c r="J16" s="47">
        <v>76.900000000000006</v>
      </c>
      <c r="K16" s="31" t="s">
        <v>74</v>
      </c>
      <c r="L16" s="56" t="s">
        <v>167</v>
      </c>
      <c r="M16" s="31">
        <v>5</v>
      </c>
      <c r="N16" s="32" t="s">
        <v>183</v>
      </c>
      <c r="O16" s="42">
        <v>162</v>
      </c>
      <c r="P16" s="42">
        <v>35</v>
      </c>
      <c r="Q16" s="58" t="s">
        <v>178</v>
      </c>
      <c r="R16" s="31" t="s">
        <v>149</v>
      </c>
      <c r="S16" s="31" t="s">
        <v>149</v>
      </c>
      <c r="T16" s="31">
        <v>27</v>
      </c>
      <c r="U16" s="31">
        <v>73</v>
      </c>
      <c r="V16" s="31" t="s">
        <v>143</v>
      </c>
    </row>
    <row r="17" spans="2:22" ht="18" customHeight="1">
      <c r="B17" s="31">
        <v>14</v>
      </c>
      <c r="C17" s="31">
        <v>15</v>
      </c>
      <c r="D17" s="31" t="s">
        <v>175</v>
      </c>
      <c r="E17" s="56" t="s">
        <v>196</v>
      </c>
      <c r="F17" s="56">
        <v>39</v>
      </c>
      <c r="G17" s="56" t="s">
        <v>164</v>
      </c>
      <c r="H17" s="53">
        <v>5.0304000000000002</v>
      </c>
      <c r="I17" s="30">
        <v>41</v>
      </c>
      <c r="J17" s="47">
        <v>60.9</v>
      </c>
      <c r="K17" s="31" t="s">
        <v>74</v>
      </c>
      <c r="L17" s="56" t="s">
        <v>167</v>
      </c>
      <c r="M17" s="31">
        <v>5</v>
      </c>
      <c r="N17" s="32" t="s">
        <v>183</v>
      </c>
      <c r="O17" s="42">
        <v>116</v>
      </c>
      <c r="P17" s="42">
        <v>59</v>
      </c>
      <c r="Q17" s="58" t="s">
        <v>178</v>
      </c>
      <c r="R17" s="31" t="s">
        <v>149</v>
      </c>
      <c r="S17" s="31" t="s">
        <v>149</v>
      </c>
      <c r="T17" s="31">
        <v>23</v>
      </c>
      <c r="U17" s="31">
        <v>42</v>
      </c>
      <c r="V17" s="31" t="s">
        <v>143</v>
      </c>
    </row>
    <row r="18" spans="2:22" ht="18" customHeight="1">
      <c r="B18" s="33">
        <v>15</v>
      </c>
      <c r="C18" s="33">
        <v>15</v>
      </c>
      <c r="D18" s="33" t="s">
        <v>286</v>
      </c>
      <c r="E18" s="60" t="s">
        <v>196</v>
      </c>
      <c r="F18" s="60">
        <v>43</v>
      </c>
      <c r="G18" s="60" t="s">
        <v>164</v>
      </c>
      <c r="H18" s="54">
        <v>5.6760000000000002</v>
      </c>
      <c r="I18" s="34">
        <v>41</v>
      </c>
      <c r="J18" s="48">
        <v>67.2</v>
      </c>
      <c r="K18" s="33" t="s">
        <v>73</v>
      </c>
      <c r="L18" s="67" t="s">
        <v>185</v>
      </c>
      <c r="M18" s="33">
        <v>6</v>
      </c>
      <c r="N18" s="35" t="s">
        <v>12</v>
      </c>
      <c r="O18" s="43">
        <v>180</v>
      </c>
      <c r="P18" s="43">
        <v>61</v>
      </c>
      <c r="Q18" s="59" t="s">
        <v>178</v>
      </c>
      <c r="R18" s="33" t="s">
        <v>149</v>
      </c>
      <c r="S18" s="33" t="s">
        <v>149</v>
      </c>
      <c r="T18" s="33">
        <v>15</v>
      </c>
      <c r="U18" s="33">
        <v>64</v>
      </c>
      <c r="V18" s="33" t="s">
        <v>143</v>
      </c>
    </row>
    <row r="19" spans="2:22">
      <c r="B19" s="1" t="s">
        <v>189</v>
      </c>
    </row>
  </sheetData>
  <phoneticPr fontId="1"/>
  <pageMargins left="0.7" right="0.7" top="0.75" bottom="0.75" header="0.3" footer="0.3"/>
  <pageSetup paperSize="9" scale="3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問田千晶</dc:creator>
  <cp:lastModifiedBy>Microsoft Office User</cp:lastModifiedBy>
  <cp:lastPrinted>2020-09-07T10:18:53Z</cp:lastPrinted>
  <dcterms:created xsi:type="dcterms:W3CDTF">2019-02-24T07:22:05Z</dcterms:created>
  <dcterms:modified xsi:type="dcterms:W3CDTF">2020-10-20T09:56:41Z</dcterms:modified>
</cp:coreProperties>
</file>