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p+raw_notes" sheetId="2" r:id="rId1"/>
    <sheet name="p&lt;0.05" sheetId="3" r:id="rId2"/>
    <sheet name="2-fold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2" i="2" l="1"/>
  <c r="U2" i="2"/>
  <c r="U3" i="2"/>
  <c r="U4" i="2"/>
  <c r="U32" i="2"/>
  <c r="U5" i="2"/>
  <c r="V5" i="2" s="1"/>
  <c r="U33" i="2"/>
  <c r="U6" i="2"/>
  <c r="U34" i="2"/>
  <c r="U7" i="2"/>
  <c r="U35" i="2"/>
  <c r="U8" i="2"/>
  <c r="U36" i="2"/>
  <c r="U9" i="2"/>
  <c r="V9" i="2" s="1"/>
  <c r="U37" i="2"/>
  <c r="U63" i="2"/>
  <c r="U38" i="2"/>
  <c r="U10" i="2"/>
  <c r="U39" i="2"/>
  <c r="U64" i="2"/>
  <c r="U65" i="2"/>
  <c r="U66" i="2"/>
  <c r="V66" i="2" s="1"/>
  <c r="U11" i="2"/>
  <c r="U40" i="2"/>
  <c r="U67" i="2"/>
  <c r="U68" i="2"/>
  <c r="U69" i="2"/>
  <c r="U12" i="2"/>
  <c r="U41" i="2"/>
  <c r="U70" i="2"/>
  <c r="V70" i="2" s="1"/>
  <c r="U71" i="2"/>
  <c r="U72" i="2"/>
  <c r="U13" i="2"/>
  <c r="U73" i="2"/>
  <c r="U42" i="2"/>
  <c r="U74" i="2"/>
  <c r="U75" i="2"/>
  <c r="U76" i="2"/>
  <c r="V76" i="2" s="1"/>
  <c r="U77" i="2"/>
  <c r="U43" i="2"/>
  <c r="U14" i="2"/>
  <c r="U44" i="2"/>
  <c r="U78" i="2"/>
  <c r="U79" i="2"/>
  <c r="U80" i="2"/>
  <c r="U81" i="2"/>
  <c r="V81" i="2" s="1"/>
  <c r="U45" i="2"/>
  <c r="U82" i="2"/>
  <c r="U46" i="2"/>
  <c r="U15" i="2"/>
  <c r="U83" i="2"/>
  <c r="U47" i="2"/>
  <c r="U16" i="2"/>
  <c r="U84" i="2"/>
  <c r="V84" i="2" s="1"/>
  <c r="U48" i="2"/>
  <c r="U17" i="2"/>
  <c r="U49" i="2"/>
  <c r="U18" i="2"/>
  <c r="U19" i="2"/>
  <c r="U50" i="2"/>
  <c r="U20" i="2"/>
  <c r="U51" i="2"/>
  <c r="V51" i="2" s="1"/>
  <c r="U21" i="2"/>
  <c r="U52" i="2"/>
  <c r="U85" i="2"/>
  <c r="U86" i="2"/>
  <c r="U22" i="2"/>
  <c r="U23" i="2"/>
  <c r="U53" i="2"/>
  <c r="U24" i="2"/>
  <c r="V24" i="2" s="1"/>
  <c r="U54" i="2"/>
  <c r="U25" i="2"/>
  <c r="U55" i="2"/>
  <c r="U87" i="2"/>
  <c r="U26" i="2"/>
  <c r="U27" i="2"/>
  <c r="U28" i="2"/>
  <c r="U56" i="2"/>
  <c r="V56" i="2" s="1"/>
  <c r="U29" i="2"/>
  <c r="U57" i="2"/>
  <c r="U88" i="2"/>
  <c r="U58" i="2"/>
  <c r="U89" i="2"/>
  <c r="U59" i="2"/>
  <c r="U90" i="2"/>
  <c r="U60" i="2"/>
  <c r="V60" i="2" s="1"/>
  <c r="U91" i="2"/>
  <c r="U61" i="2"/>
  <c r="U92" i="2"/>
  <c r="U93" i="2"/>
  <c r="U94" i="2"/>
  <c r="U30" i="2"/>
  <c r="U31" i="2"/>
  <c r="P62" i="2"/>
  <c r="V62" i="2" s="1"/>
  <c r="P2" i="2"/>
  <c r="P3" i="2"/>
  <c r="V3" i="2" s="1"/>
  <c r="P4" i="2"/>
  <c r="V4" i="2" s="1"/>
  <c r="P32" i="2"/>
  <c r="P5" i="2"/>
  <c r="P33" i="2"/>
  <c r="P6" i="2"/>
  <c r="V6" i="2" s="1"/>
  <c r="P34" i="2"/>
  <c r="V34" i="2" s="1"/>
  <c r="P7" i="2"/>
  <c r="P35" i="2"/>
  <c r="V35" i="2" s="1"/>
  <c r="P8" i="2"/>
  <c r="V8" i="2" s="1"/>
  <c r="P36" i="2"/>
  <c r="P9" i="2"/>
  <c r="P37" i="2"/>
  <c r="P63" i="2"/>
  <c r="V63" i="2" s="1"/>
  <c r="P38" i="2"/>
  <c r="V38" i="2" s="1"/>
  <c r="P10" i="2"/>
  <c r="P39" i="2"/>
  <c r="V39" i="2" s="1"/>
  <c r="P64" i="2"/>
  <c r="V64" i="2" s="1"/>
  <c r="P65" i="2"/>
  <c r="P66" i="2"/>
  <c r="P11" i="2"/>
  <c r="P40" i="2"/>
  <c r="V40" i="2" s="1"/>
  <c r="P67" i="2"/>
  <c r="V67" i="2" s="1"/>
  <c r="P68" i="2"/>
  <c r="P69" i="2"/>
  <c r="V69" i="2" s="1"/>
  <c r="P12" i="2"/>
  <c r="V12" i="2" s="1"/>
  <c r="P41" i="2"/>
  <c r="P70" i="2"/>
  <c r="P71" i="2"/>
  <c r="P72" i="2"/>
  <c r="V72" i="2" s="1"/>
  <c r="P13" i="2"/>
  <c r="V13" i="2" s="1"/>
  <c r="P73" i="2"/>
  <c r="P42" i="2"/>
  <c r="V42" i="2" s="1"/>
  <c r="P74" i="2"/>
  <c r="V74" i="2" s="1"/>
  <c r="P75" i="2"/>
  <c r="P76" i="2"/>
  <c r="P77" i="2"/>
  <c r="V77" i="2" s="1"/>
  <c r="P43" i="2"/>
  <c r="V43" i="2" s="1"/>
  <c r="P14" i="2"/>
  <c r="V14" i="2" s="1"/>
  <c r="P44" i="2"/>
  <c r="P78" i="2"/>
  <c r="V78" i="2" s="1"/>
  <c r="P79" i="2"/>
  <c r="V79" i="2" s="1"/>
  <c r="P80" i="2"/>
  <c r="P81" i="2"/>
  <c r="P45" i="2"/>
  <c r="V45" i="2" s="1"/>
  <c r="P82" i="2"/>
  <c r="V82" i="2" s="1"/>
  <c r="P46" i="2"/>
  <c r="V46" i="2" s="1"/>
  <c r="P15" i="2"/>
  <c r="P83" i="2"/>
  <c r="V83" i="2" s="1"/>
  <c r="P47" i="2"/>
  <c r="V47" i="2" s="1"/>
  <c r="P16" i="2"/>
  <c r="P84" i="2"/>
  <c r="P48" i="2"/>
  <c r="V48" i="2" s="1"/>
  <c r="P17" i="2"/>
  <c r="V17" i="2" s="1"/>
  <c r="P49" i="2"/>
  <c r="V49" i="2" s="1"/>
  <c r="P18" i="2"/>
  <c r="P19" i="2"/>
  <c r="V19" i="2" s="1"/>
  <c r="P50" i="2"/>
  <c r="V50" i="2" s="1"/>
  <c r="P20" i="2"/>
  <c r="P51" i="2"/>
  <c r="P21" i="2"/>
  <c r="V21" i="2" s="1"/>
  <c r="P52" i="2"/>
  <c r="V52" i="2" s="1"/>
  <c r="P85" i="2"/>
  <c r="V85" i="2" s="1"/>
  <c r="P86" i="2"/>
  <c r="P22" i="2"/>
  <c r="V22" i="2" s="1"/>
  <c r="P23" i="2"/>
  <c r="V23" i="2" s="1"/>
  <c r="P53" i="2"/>
  <c r="P24" i="2"/>
  <c r="P54" i="2"/>
  <c r="V54" i="2" s="1"/>
  <c r="P25" i="2"/>
  <c r="V25" i="2" s="1"/>
  <c r="P55" i="2"/>
  <c r="V55" i="2" s="1"/>
  <c r="P87" i="2"/>
  <c r="P26" i="2"/>
  <c r="V26" i="2" s="1"/>
  <c r="P27" i="2"/>
  <c r="V27" i="2" s="1"/>
  <c r="P28" i="2"/>
  <c r="P56" i="2"/>
  <c r="P29" i="2"/>
  <c r="V29" i="2" s="1"/>
  <c r="P57" i="2"/>
  <c r="V57" i="2" s="1"/>
  <c r="P88" i="2"/>
  <c r="V88" i="2" s="1"/>
  <c r="P58" i="2"/>
  <c r="P89" i="2"/>
  <c r="V89" i="2" s="1"/>
  <c r="P59" i="2"/>
  <c r="V59" i="2" s="1"/>
  <c r="P90" i="2"/>
  <c r="P60" i="2"/>
  <c r="P91" i="2"/>
  <c r="V91" i="2" s="1"/>
  <c r="P61" i="2"/>
  <c r="V61" i="2" s="1"/>
  <c r="P92" i="2"/>
  <c r="V92" i="2" s="1"/>
  <c r="P93" i="2"/>
  <c r="P94" i="2"/>
  <c r="V94" i="2" s="1"/>
  <c r="P30" i="2"/>
  <c r="V30" i="2" s="1"/>
  <c r="P31" i="2"/>
  <c r="V93" i="2" l="1"/>
  <c r="V58" i="2"/>
  <c r="V87" i="2"/>
  <c r="V86" i="2"/>
  <c r="V18" i="2"/>
  <c r="V15" i="2"/>
  <c r="V44" i="2"/>
  <c r="V73" i="2"/>
  <c r="V68" i="2"/>
  <c r="V10" i="2"/>
  <c r="V7" i="2"/>
  <c r="V2" i="2"/>
  <c r="V32" i="2"/>
  <c r="V31" i="2"/>
  <c r="V53" i="2"/>
  <c r="V65" i="2"/>
  <c r="V90" i="2"/>
  <c r="V28" i="2"/>
  <c r="V20" i="2"/>
  <c r="V16" i="2"/>
  <c r="V80" i="2"/>
  <c r="V75" i="2"/>
  <c r="V41" i="2"/>
  <c r="V36" i="2"/>
  <c r="V33" i="2"/>
  <c r="V37" i="2"/>
  <c r="V71" i="2"/>
  <c r="V11" i="2"/>
</calcChain>
</file>

<file path=xl/sharedStrings.xml><?xml version="1.0" encoding="utf-8"?>
<sst xmlns="http://schemas.openxmlformats.org/spreadsheetml/2006/main" count="197" uniqueCount="110">
  <si>
    <t>H1.4: K25UN</t>
  </si>
  <si>
    <t>H1.4: K25ME1</t>
  </si>
  <si>
    <t>H1.4: K25ME2</t>
  </si>
  <si>
    <t>H1.4: K25ME3</t>
  </si>
  <si>
    <t>H1.4: K25AC</t>
  </si>
  <si>
    <t>H2A1: K13UN</t>
  </si>
  <si>
    <t>H2A1: K13AC</t>
  </si>
  <si>
    <t>H2A1: K15UN</t>
  </si>
  <si>
    <t>H2A1: K15AC</t>
  </si>
  <si>
    <t>H2A3: K13UN</t>
  </si>
  <si>
    <t>H2A3: K13AC</t>
  </si>
  <si>
    <t>H2A3: K15UN</t>
  </si>
  <si>
    <t>H2A3: K15AC</t>
  </si>
  <si>
    <t>H2A: K36UN</t>
  </si>
  <si>
    <t>H2A: K36AC</t>
  </si>
  <si>
    <t>H2A: K5UN</t>
  </si>
  <si>
    <t>H2A: K5AC</t>
  </si>
  <si>
    <t>H2A: K9UN</t>
  </si>
  <si>
    <t>H2A: K9AC</t>
  </si>
  <si>
    <t>H3.1: K27UN</t>
  </si>
  <si>
    <t>H3.1: K27ME1</t>
  </si>
  <si>
    <t>H3.1: K27ME2</t>
  </si>
  <si>
    <t>H3.1: K27ME3</t>
  </si>
  <si>
    <t>H3.1: K27AC</t>
  </si>
  <si>
    <t>H3.1: K36UN</t>
  </si>
  <si>
    <t>H3.1: K36ME1</t>
  </si>
  <si>
    <t>H3.1: K36ME2</t>
  </si>
  <si>
    <t>H3.1: K36ME3</t>
  </si>
  <si>
    <t>H3.1: K36AC</t>
  </si>
  <si>
    <t>H3.3: K27UN</t>
  </si>
  <si>
    <t>H3.3: K27ME1</t>
  </si>
  <si>
    <t>H3.3: K27ME2</t>
  </si>
  <si>
    <t>H3.3: K27ME3</t>
  </si>
  <si>
    <t>H3.3: K27AC</t>
  </si>
  <si>
    <t>H3.3: K27M</t>
  </si>
  <si>
    <t>H3.3: K36UN</t>
  </si>
  <si>
    <t>H3.3: K36ME1</t>
  </si>
  <si>
    <t>H3.3: K36ME2</t>
  </si>
  <si>
    <t>H3.3: K36ME3</t>
  </si>
  <si>
    <t>H3.3: K36AC</t>
  </si>
  <si>
    <t>H3: K122UN</t>
  </si>
  <si>
    <t>H3: K122AC</t>
  </si>
  <si>
    <t>H3: K9UN</t>
  </si>
  <si>
    <t>H3: K9ME1</t>
  </si>
  <si>
    <t>H3: K9ME2</t>
  </si>
  <si>
    <t>H3: K9ME3</t>
  </si>
  <si>
    <t>H3: K9AC</t>
  </si>
  <si>
    <t>H3: K14UN</t>
  </si>
  <si>
    <t>H3: K14AC</t>
  </si>
  <si>
    <t>H3: K18UN</t>
  </si>
  <si>
    <t>H3: K18ME1</t>
  </si>
  <si>
    <t>H3: K18AC</t>
  </si>
  <si>
    <t>H3: K23UN</t>
  </si>
  <si>
    <t>H3: K23ME1</t>
  </si>
  <si>
    <t>H3: K23AC</t>
  </si>
  <si>
    <t>H3: Q19UN</t>
  </si>
  <si>
    <t>H3: Q19ME1</t>
  </si>
  <si>
    <t>H3: K56UN</t>
  </si>
  <si>
    <t>H3: K56ME1</t>
  </si>
  <si>
    <t>H3: K56AC</t>
  </si>
  <si>
    <t>H3: Q55UN</t>
  </si>
  <si>
    <t>H3: Q55ME1</t>
  </si>
  <si>
    <t>H3: K64UN</t>
  </si>
  <si>
    <t>H3: K64AC</t>
  </si>
  <si>
    <t>H3: K79UN</t>
  </si>
  <si>
    <t>H3: K79ME1</t>
  </si>
  <si>
    <t>H3: K79ME2</t>
  </si>
  <si>
    <t>H3: K79ME3</t>
  </si>
  <si>
    <t>H3: K79AC</t>
  </si>
  <si>
    <t>H3: R42UN</t>
  </si>
  <si>
    <t>H3: R42ME2</t>
  </si>
  <si>
    <t>H3: R49UN</t>
  </si>
  <si>
    <t>H3: R49ME2</t>
  </si>
  <si>
    <t>H3R2UN: K4UN</t>
  </si>
  <si>
    <t>H3R2UN: K4ME1</t>
  </si>
  <si>
    <t>H3R2UN: K4ME2</t>
  </si>
  <si>
    <t>H3R2UN: K4ME3</t>
  </si>
  <si>
    <t>H3R2UN: K4AC</t>
  </si>
  <si>
    <t>H3R2UN: Q5UN</t>
  </si>
  <si>
    <t>H3R2UN: Q5ME1</t>
  </si>
  <si>
    <t>H4: K5UN</t>
  </si>
  <si>
    <t>H4: K5AC</t>
  </si>
  <si>
    <t>H4: K8UN</t>
  </si>
  <si>
    <t>H4: K8AC</t>
  </si>
  <si>
    <t>H4: K12UN</t>
  </si>
  <si>
    <t>H4: K12AC</t>
  </si>
  <si>
    <t>H4: K16UN</t>
  </si>
  <si>
    <t>H4: K16AC</t>
  </si>
  <si>
    <t>H4: K20UN</t>
  </si>
  <si>
    <t>H4: K20ME1</t>
  </si>
  <si>
    <t>H4: K20ME2</t>
  </si>
  <si>
    <t>H4: K20ME3</t>
  </si>
  <si>
    <t>H4: K20AC</t>
  </si>
  <si>
    <t>SF7761</t>
  </si>
  <si>
    <t>SF8628</t>
  </si>
  <si>
    <t>DIPG007</t>
  </si>
  <si>
    <t>Sig. (2-tailed)</t>
  </si>
  <si>
    <t>SN</t>
  </si>
  <si>
    <t>marker</t>
  </si>
  <si>
    <t>notes</t>
  </si>
  <si>
    <t>un</t>
  </si>
  <si>
    <t>&lt;5</t>
  </si>
  <si>
    <t>mean_tissue</t>
  </si>
  <si>
    <t>mean_cell</t>
  </si>
  <si>
    <t>fold_tissue/cell</t>
  </si>
  <si>
    <t>Mark</t>
  </si>
  <si>
    <t>P value</t>
  </si>
  <si>
    <t>Mean_tissue</t>
  </si>
  <si>
    <t>Mean_cell</t>
  </si>
  <si>
    <t>Fold_ tissue/cell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</si>
</sst>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.000"/>
    <numFmt numFmtId="165" formatCode="0.00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sz val="11"/>
      <color indexed="62"/>
      <name val="Calibri"/>
      <family val="2"/>
      <scheme val="minor"/>
    </font>
    <font>
      <sz val="11"/>
      <color indexed="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thin">
        <color indexed="61"/>
      </top>
      <bottom/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3"/>
      </left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1" fillId="0" borderId="1" xfId="0" applyFont="1" applyFill="1" applyBorder="1" applyAlignment="1">
      <alignment horizontal="left"/>
    </xf>
    <xf numFmtId="0" fontId="0" fillId="0" borderId="0" xfId="0" applyFont="1" applyFill="1"/>
    <xf numFmtId="0" fontId="0" fillId="0" borderId="1" xfId="0" applyFont="1" applyFill="1" applyBorder="1" applyAlignment="1">
      <alignment horizontal="left"/>
    </xf>
    <xf numFmtId="0" fontId="3" fillId="0" borderId="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 wrapText="1"/>
    </xf>
    <xf numFmtId="0" fontId="1" fillId="0" borderId="0" xfId="1" applyFont="1" applyFill="1"/>
    <xf numFmtId="0" fontId="3" fillId="0" borderId="3" xfId="1" applyFont="1" applyFill="1" applyBorder="1" applyAlignment="1">
      <alignment horizontal="left" vertical="top" wrapText="1"/>
    </xf>
    <xf numFmtId="164" fontId="4" fillId="0" borderId="4" xfId="1" applyNumberFormat="1" applyFont="1" applyFill="1" applyBorder="1" applyAlignment="1">
      <alignment horizontal="right" vertical="top"/>
    </xf>
    <xf numFmtId="0" fontId="3" fillId="0" borderId="5" xfId="1" applyFont="1" applyFill="1" applyBorder="1" applyAlignment="1">
      <alignment horizontal="left" vertical="top" wrapText="1"/>
    </xf>
    <xf numFmtId="164" fontId="4" fillId="0" borderId="6" xfId="1" applyNumberFormat="1" applyFont="1" applyFill="1" applyBorder="1" applyAlignment="1">
      <alignment horizontal="right" vertical="top"/>
    </xf>
    <xf numFmtId="164" fontId="4" fillId="0" borderId="7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horizontal="center" wrapText="1"/>
    </xf>
    <xf numFmtId="164" fontId="4" fillId="0" borderId="0" xfId="1" applyNumberFormat="1" applyFont="1" applyFill="1" applyBorder="1" applyAlignment="1">
      <alignment horizontal="right" vertical="top"/>
    </xf>
    <xf numFmtId="0" fontId="1" fillId="3" borderId="0" xfId="1" applyFont="1" applyFill="1"/>
    <xf numFmtId="0" fontId="3" fillId="2" borderId="5" xfId="1" applyFont="1" applyFill="1" applyBorder="1" applyAlignment="1">
      <alignment horizontal="left" vertical="top" wrapText="1"/>
    </xf>
    <xf numFmtId="164" fontId="4" fillId="2" borderId="6" xfId="1" applyNumberFormat="1" applyFont="1" applyFill="1" applyBorder="1" applyAlignment="1">
      <alignment horizontal="right" vertical="top"/>
    </xf>
    <xf numFmtId="164" fontId="4" fillId="2" borderId="7" xfId="1" applyNumberFormat="1" applyFont="1" applyFill="1" applyBorder="1" applyAlignment="1">
      <alignment horizontal="right" vertical="top"/>
    </xf>
    <xf numFmtId="0" fontId="0" fillId="3" borderId="1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0" fillId="4" borderId="8" xfId="0" applyFont="1" applyFill="1" applyBorder="1" applyAlignment="1">
      <alignment horizontal="left"/>
    </xf>
    <xf numFmtId="0" fontId="0" fillId="2" borderId="0" xfId="0" applyFont="1" applyFill="1"/>
    <xf numFmtId="164" fontId="4" fillId="2" borderId="0" xfId="1" applyNumberFormat="1" applyFont="1" applyFill="1" applyBorder="1" applyAlignment="1">
      <alignment horizontal="right" vertical="top"/>
    </xf>
    <xf numFmtId="0" fontId="1" fillId="2" borderId="0" xfId="1" applyFont="1" applyFill="1"/>
    <xf numFmtId="0" fontId="0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5" borderId="0" xfId="0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Border="1" applyAlignment="1">
      <alignment horizontal="right"/>
    </xf>
    <xf numFmtId="165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0" fontId="0" fillId="0" borderId="9" xfId="0" applyBorder="1" applyAlignment="1">
      <alignment horizontal="right" wrapText="1"/>
    </xf>
    <xf numFmtId="165" fontId="0" fillId="0" borderId="9" xfId="0" applyNumberFormat="1" applyBorder="1" applyAlignment="1">
      <alignment horizontal="right" wrapText="1"/>
    </xf>
    <xf numFmtId="2" fontId="0" fillId="0" borderId="9" xfId="0" applyNumberFormat="1" applyBorder="1" applyAlignment="1">
      <alignment horizontal="right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"/>
  <sheetViews>
    <sheetView tabSelected="1" workbookViewId="0">
      <pane ySplit="1" topLeftCell="A65" activePane="bottomLeft" state="frozen"/>
      <selection pane="bottomLeft" sqref="A1:XFD1048576"/>
    </sheetView>
  </sheetViews>
  <sheetFormatPr defaultRowHeight="14.4" x14ac:dyDescent="0.3"/>
  <cols>
    <col min="1" max="1" width="8.88671875" style="2"/>
    <col min="2" max="2" width="15.109375" style="2" customWidth="1"/>
    <col min="3" max="3" width="8.88671875" style="2"/>
    <col min="4" max="4" width="4" style="2" customWidth="1"/>
    <col min="5" max="5" width="8.88671875" style="2"/>
    <col min="6" max="6" width="2.33203125" style="2" customWidth="1"/>
    <col min="7" max="15" width="8.88671875" style="2"/>
    <col min="16" max="16" width="11.21875" style="2" customWidth="1"/>
    <col min="17" max="21" width="8.88671875" style="2"/>
    <col min="22" max="22" width="13.6640625" style="2" customWidth="1"/>
    <col min="23" max="16384" width="8.88671875" style="2"/>
  </cols>
  <sheetData>
    <row r="1" spans="1:22" ht="28.8" x14ac:dyDescent="0.3">
      <c r="A1" s="2" t="s">
        <v>97</v>
      </c>
      <c r="B1" s="4" t="s">
        <v>98</v>
      </c>
      <c r="C1" s="5" t="s">
        <v>96</v>
      </c>
      <c r="D1" s="12"/>
      <c r="E1" s="14" t="s">
        <v>99</v>
      </c>
      <c r="F1" s="6"/>
      <c r="G1" s="3">
        <v>112</v>
      </c>
      <c r="H1" s="3">
        <v>347</v>
      </c>
      <c r="I1" s="3">
        <v>353</v>
      </c>
      <c r="J1" s="3">
        <v>537</v>
      </c>
      <c r="K1" s="3">
        <v>710</v>
      </c>
      <c r="L1" s="3">
        <v>739</v>
      </c>
      <c r="M1" s="3">
        <v>741</v>
      </c>
      <c r="N1" s="3">
        <v>761</v>
      </c>
      <c r="O1" s="3">
        <v>842</v>
      </c>
      <c r="P1" s="18" t="s">
        <v>102</v>
      </c>
      <c r="Q1" s="3"/>
      <c r="R1" s="3" t="s">
        <v>93</v>
      </c>
      <c r="S1" s="3" t="s">
        <v>94</v>
      </c>
      <c r="T1" s="3" t="s">
        <v>95</v>
      </c>
      <c r="U1" s="19" t="s">
        <v>103</v>
      </c>
      <c r="V1" s="20" t="s">
        <v>104</v>
      </c>
    </row>
    <row r="2" spans="1:22" x14ac:dyDescent="0.3">
      <c r="A2" s="2">
        <v>3</v>
      </c>
      <c r="B2" s="7" t="s">
        <v>2</v>
      </c>
      <c r="C2" s="8">
        <v>0.6561070507241562</v>
      </c>
      <c r="D2" s="13"/>
      <c r="E2" s="6" t="s">
        <v>101</v>
      </c>
      <c r="F2" s="6"/>
      <c r="G2" s="3">
        <v>8.1060899960959207E-2</v>
      </c>
      <c r="H2" s="3">
        <v>2.39459730489829E-2</v>
      </c>
      <c r="I2" s="3">
        <v>2.2948282114582001E-2</v>
      </c>
      <c r="J2" s="3">
        <v>5.6210340753569503E-2</v>
      </c>
      <c r="K2" s="3">
        <v>5.7181156525227303E-2</v>
      </c>
      <c r="L2" s="3">
        <v>6.2006742006657997E-2</v>
      </c>
      <c r="M2" s="3">
        <v>9.0861724016313705E-3</v>
      </c>
      <c r="N2" s="3">
        <v>4.1768842444135097E-2</v>
      </c>
      <c r="O2" s="3">
        <v>5.6482304573080303E-2</v>
      </c>
      <c r="P2" s="3">
        <f t="shared" ref="P2:P33" si="0">AVERAGE(G2:O2)</f>
        <v>4.5632301536536191E-2</v>
      </c>
      <c r="Q2" s="3"/>
      <c r="R2" s="3">
        <v>3.1384830056026901E-2</v>
      </c>
      <c r="S2" s="3">
        <v>6.8427410122597704E-2</v>
      </c>
      <c r="T2" s="3">
        <v>1.5146172056077933E-2</v>
      </c>
      <c r="U2" s="2">
        <f t="shared" ref="U2:U33" si="1">AVERAGE(R2:T2)</f>
        <v>3.8319470744900851E-2</v>
      </c>
      <c r="V2" s="2">
        <f t="shared" ref="V2:V33" si="2">P2/U2</f>
        <v>1.1908385123666787</v>
      </c>
    </row>
    <row r="3" spans="1:22" s="21" customFormat="1" x14ac:dyDescent="0.3">
      <c r="A3" s="2">
        <v>4</v>
      </c>
      <c r="B3" s="9" t="s">
        <v>3</v>
      </c>
      <c r="C3" s="10">
        <v>0.94710802725907306</v>
      </c>
      <c r="D3" s="13"/>
      <c r="E3" s="6" t="s">
        <v>101</v>
      </c>
      <c r="F3" s="6"/>
      <c r="G3" s="3">
        <v>8.53488463065432E-2</v>
      </c>
      <c r="H3" s="3">
        <v>3.0156304789025E-2</v>
      </c>
      <c r="I3" s="3">
        <v>4.2953437547444302E-2</v>
      </c>
      <c r="J3" s="3">
        <v>1.0296236244278299E-2</v>
      </c>
      <c r="K3" s="3">
        <v>9.1508805901958298E-2</v>
      </c>
      <c r="L3" s="3">
        <v>3.28257756641646E-2</v>
      </c>
      <c r="M3" s="3">
        <v>1.26267678667798E-2</v>
      </c>
      <c r="N3" s="3">
        <v>0.17687761382787601</v>
      </c>
      <c r="O3" s="3">
        <v>3.79715197091956E-2</v>
      </c>
      <c r="P3" s="3">
        <f t="shared" si="0"/>
        <v>5.7840589761918353E-2</v>
      </c>
      <c r="Q3" s="3"/>
      <c r="R3" s="3">
        <v>4.4229644180498399E-2</v>
      </c>
      <c r="S3" s="3">
        <v>0.13169605480459201</v>
      </c>
      <c r="T3" s="3">
        <v>5.1428324682928099E-3</v>
      </c>
      <c r="U3" s="2">
        <f t="shared" si="1"/>
        <v>6.0356177151127739E-2</v>
      </c>
      <c r="V3" s="2">
        <f t="shared" si="2"/>
        <v>0.95832096219562535</v>
      </c>
    </row>
    <row r="4" spans="1:22" x14ac:dyDescent="0.3">
      <c r="A4" s="2">
        <v>5</v>
      </c>
      <c r="B4" s="9" t="s">
        <v>4</v>
      </c>
      <c r="C4" s="11">
        <v>9.2205563257815565E-2</v>
      </c>
      <c r="D4" s="13"/>
      <c r="E4" s="6" t="s">
        <v>101</v>
      </c>
      <c r="F4" s="6"/>
      <c r="G4" s="3">
        <v>3.5405892667255898E-2</v>
      </c>
      <c r="H4" s="3">
        <v>2.1213899317921E-2</v>
      </c>
      <c r="I4" s="3">
        <v>1.49602891751776E-2</v>
      </c>
      <c r="J4" s="3">
        <v>4.7967442899972497E-3</v>
      </c>
      <c r="K4" s="3">
        <v>2.2558296976170601E-2</v>
      </c>
      <c r="L4" s="3">
        <v>1.27512772825555E-2</v>
      </c>
      <c r="M4" s="3">
        <v>7.9713865389058492E-3</v>
      </c>
      <c r="N4" s="3">
        <v>5.6176304143288898E-2</v>
      </c>
      <c r="O4" s="3">
        <v>1.79283498686298E-2</v>
      </c>
      <c r="P4" s="3">
        <f t="shared" si="0"/>
        <v>2.1529160028878044E-2</v>
      </c>
      <c r="Q4" s="3"/>
      <c r="R4" s="3">
        <v>2.64080791108064E-2</v>
      </c>
      <c r="S4" s="3">
        <v>0.155071217049393</v>
      </c>
      <c r="T4" s="3">
        <v>2.0316587395855335E-2</v>
      </c>
      <c r="U4" s="2">
        <f t="shared" si="1"/>
        <v>6.7265294518684918E-2</v>
      </c>
      <c r="V4" s="2">
        <f t="shared" si="2"/>
        <v>0.32006341729311372</v>
      </c>
    </row>
    <row r="5" spans="1:22" x14ac:dyDescent="0.3">
      <c r="A5" s="2">
        <v>7</v>
      </c>
      <c r="B5" s="9" t="s">
        <v>6</v>
      </c>
      <c r="C5" s="10">
        <v>5.8072349154977145E-2</v>
      </c>
      <c r="D5" s="13"/>
      <c r="E5" s="6" t="s">
        <v>101</v>
      </c>
      <c r="F5" s="6"/>
      <c r="G5" s="3">
        <v>1.5108266915980301E-2</v>
      </c>
      <c r="H5" s="3">
        <v>8.1105988353344701E-3</v>
      </c>
      <c r="I5" s="3">
        <v>7.2480137499509097E-3</v>
      </c>
      <c r="J5" s="3">
        <v>4.4002566801582396E-3</v>
      </c>
      <c r="K5" s="3">
        <v>7.1462680544664703E-3</v>
      </c>
      <c r="L5" s="3">
        <v>2.80565384263773E-3</v>
      </c>
      <c r="M5" s="3">
        <v>1.6048025734288599E-2</v>
      </c>
      <c r="N5" s="3">
        <v>1.2694925636854201E-2</v>
      </c>
      <c r="O5" s="3">
        <v>6.8824330537016597E-3</v>
      </c>
      <c r="P5" s="3">
        <f t="shared" si="0"/>
        <v>8.9382713892636207E-3</v>
      </c>
      <c r="Q5" s="3"/>
      <c r="R5" s="3">
        <v>2.4544219450982799E-2</v>
      </c>
      <c r="S5" s="3">
        <v>1.8638881936439599E-2</v>
      </c>
      <c r="T5" s="3">
        <v>7.7369631624007937E-3</v>
      </c>
      <c r="U5" s="2">
        <f t="shared" si="1"/>
        <v>1.6973354849941065E-2</v>
      </c>
      <c r="V5" s="2">
        <f t="shared" si="2"/>
        <v>0.52660605214971135</v>
      </c>
    </row>
    <row r="6" spans="1:22" x14ac:dyDescent="0.3">
      <c r="A6" s="2">
        <v>9</v>
      </c>
      <c r="B6" s="9" t="s">
        <v>8</v>
      </c>
      <c r="C6" s="11">
        <v>6.3268304124772861E-3</v>
      </c>
      <c r="D6" s="13"/>
      <c r="E6" s="6" t="s">
        <v>101</v>
      </c>
      <c r="F6" s="6"/>
      <c r="G6" s="3">
        <v>6.01947945503433E-3</v>
      </c>
      <c r="H6" s="3">
        <v>4.7137786347404504E-3</v>
      </c>
      <c r="I6" s="3">
        <v>3.0662005315824502E-3</v>
      </c>
      <c r="J6" s="3">
        <v>9.4709251076186499E-3</v>
      </c>
      <c r="K6" s="3">
        <v>6.8276099023812098E-3</v>
      </c>
      <c r="L6" s="3">
        <v>4.56573868855948E-3</v>
      </c>
      <c r="M6" s="3">
        <v>6.9308450034727799E-3</v>
      </c>
      <c r="N6" s="3">
        <v>8.1238258242762994E-3</v>
      </c>
      <c r="O6" s="3">
        <v>3.4687316558864299E-3</v>
      </c>
      <c r="P6" s="3">
        <f t="shared" si="0"/>
        <v>5.9096816448391204E-3</v>
      </c>
      <c r="Q6" s="3"/>
      <c r="R6" s="3">
        <v>5.4456880257640401E-2</v>
      </c>
      <c r="S6" s="3">
        <v>3.5967760315746403E-2</v>
      </c>
      <c r="T6" s="3">
        <v>5.1240590513963735E-3</v>
      </c>
      <c r="U6" s="2">
        <f t="shared" si="1"/>
        <v>3.1849566541594397E-2</v>
      </c>
      <c r="V6" s="2">
        <f t="shared" si="2"/>
        <v>0.18554982960666944</v>
      </c>
    </row>
    <row r="7" spans="1:22" x14ac:dyDescent="0.3">
      <c r="A7" s="2">
        <v>11</v>
      </c>
      <c r="B7" s="9" t="s">
        <v>10</v>
      </c>
      <c r="C7" s="10">
        <v>0.52470165608137931</v>
      </c>
      <c r="D7" s="13"/>
      <c r="E7" s="6" t="s">
        <v>101</v>
      </c>
      <c r="F7" s="6"/>
      <c r="G7" s="3">
        <v>4.0662326217451299E-2</v>
      </c>
      <c r="H7" s="3">
        <v>3.9724952522632202E-2</v>
      </c>
      <c r="I7" s="3">
        <v>2.4532653475863302E-2</v>
      </c>
      <c r="J7" s="3">
        <v>7.5846267376864802E-3</v>
      </c>
      <c r="K7" s="3">
        <v>1.97424167647203E-2</v>
      </c>
      <c r="L7" s="3">
        <v>1.35091879343532E-2</v>
      </c>
      <c r="M7" s="3">
        <v>1.82757634624761E-2</v>
      </c>
      <c r="N7" s="3">
        <v>3.7540534014497501E-2</v>
      </c>
      <c r="O7" s="3">
        <v>1.5569552302719201E-2</v>
      </c>
      <c r="P7" s="3">
        <f t="shared" si="0"/>
        <v>2.4126890381377733E-2</v>
      </c>
      <c r="Q7" s="3"/>
      <c r="R7" s="3">
        <v>1.8586627261656202E-2</v>
      </c>
      <c r="S7" s="3">
        <v>2.45464868919201E-2</v>
      </c>
      <c r="T7" s="3">
        <v>1.4441503259629099E-2</v>
      </c>
      <c r="U7" s="2">
        <f t="shared" si="1"/>
        <v>1.9191539137735133E-2</v>
      </c>
      <c r="V7" s="2">
        <f t="shared" si="2"/>
        <v>1.2571628678774662</v>
      </c>
    </row>
    <row r="8" spans="1:22" x14ac:dyDescent="0.3">
      <c r="A8" s="2">
        <v>13</v>
      </c>
      <c r="B8" s="9" t="s">
        <v>12</v>
      </c>
      <c r="C8" s="11">
        <v>0.56635004032072822</v>
      </c>
      <c r="D8" s="13"/>
      <c r="E8" s="6" t="s">
        <v>101</v>
      </c>
      <c r="F8" s="6"/>
      <c r="G8" s="3">
        <v>3.1383839446947698E-2</v>
      </c>
      <c r="H8" s="3">
        <v>3.2560439542821597E-2</v>
      </c>
      <c r="I8" s="3">
        <v>3.2361863171644099E-2</v>
      </c>
      <c r="J8" s="3">
        <v>1.0508899501189699E-2</v>
      </c>
      <c r="K8" s="3">
        <v>1.8279179965887599E-2</v>
      </c>
      <c r="L8" s="3">
        <v>1.09017053146769E-2</v>
      </c>
      <c r="M8" s="3">
        <v>0.23789140005998</v>
      </c>
      <c r="N8" s="3">
        <v>2.36960714433881E-2</v>
      </c>
      <c r="O8" s="3">
        <v>9.9397077673051993E-3</v>
      </c>
      <c r="P8" s="3">
        <f t="shared" si="0"/>
        <v>4.5280345134871211E-2</v>
      </c>
      <c r="Q8" s="3"/>
      <c r="R8" s="3">
        <v>2.3165569870045099E-2</v>
      </c>
      <c r="S8" s="3">
        <v>1.9814035238460599E-2</v>
      </c>
      <c r="T8" s="3">
        <v>1.5557636398861957E-2</v>
      </c>
      <c r="U8" s="2">
        <f t="shared" si="1"/>
        <v>1.9512413835789218E-2</v>
      </c>
      <c r="V8" s="2">
        <f t="shared" si="2"/>
        <v>2.3205916764546601</v>
      </c>
    </row>
    <row r="9" spans="1:22" x14ac:dyDescent="0.3">
      <c r="A9" s="2">
        <v>15</v>
      </c>
      <c r="B9" s="9" t="s">
        <v>14</v>
      </c>
      <c r="C9" s="10">
        <v>6.3055779347266725E-3</v>
      </c>
      <c r="D9" s="13"/>
      <c r="E9" s="6" t="s">
        <v>101</v>
      </c>
      <c r="F9" s="6"/>
      <c r="G9" s="3">
        <v>2.9001780214869901E-2</v>
      </c>
      <c r="H9" s="3">
        <v>3.04602592940806E-2</v>
      </c>
      <c r="I9" s="3">
        <v>3.4977303806954699E-2</v>
      </c>
      <c r="J9" s="3">
        <v>1.8048545862176298E-2</v>
      </c>
      <c r="K9" s="3">
        <v>2.1141714943069601E-2</v>
      </c>
      <c r="L9" s="3">
        <v>2.7013402708642199E-2</v>
      </c>
      <c r="M9" s="3">
        <v>3.5404809155791798E-2</v>
      </c>
      <c r="N9" s="3">
        <v>2.6133364416578101E-2</v>
      </c>
      <c r="O9" s="3">
        <v>2.90424989386741E-2</v>
      </c>
      <c r="P9" s="3">
        <f t="shared" si="0"/>
        <v>2.7913742148981919E-2</v>
      </c>
      <c r="Q9" s="3"/>
      <c r="R9" s="3">
        <v>1.1866265414485801E-2</v>
      </c>
      <c r="S9" s="3">
        <v>1.9254443921001001E-2</v>
      </c>
      <c r="T9" s="3">
        <v>1.5582153234556867E-2</v>
      </c>
      <c r="U9" s="2">
        <f t="shared" si="1"/>
        <v>1.5567620856681223E-2</v>
      </c>
      <c r="V9" s="2">
        <f t="shared" si="2"/>
        <v>1.7930641043973048</v>
      </c>
    </row>
    <row r="10" spans="1:22" x14ac:dyDescent="0.3">
      <c r="A10" s="2">
        <v>19</v>
      </c>
      <c r="B10" s="9" t="s">
        <v>18</v>
      </c>
      <c r="C10" s="11">
        <v>6.2522915715148064E-2</v>
      </c>
      <c r="D10" s="13"/>
      <c r="E10" s="6" t="s">
        <v>101</v>
      </c>
      <c r="F10" s="6"/>
      <c r="G10" s="3">
        <v>1.4653269179158299</v>
      </c>
      <c r="H10" s="3">
        <v>1.2094316150623801</v>
      </c>
      <c r="I10" s="3">
        <v>1.40526155477398</v>
      </c>
      <c r="J10" s="3">
        <v>2.0014466371232</v>
      </c>
      <c r="K10" s="3">
        <v>0.89999942669093902</v>
      </c>
      <c r="L10" s="3">
        <v>2.8092412934564202</v>
      </c>
      <c r="M10" s="3">
        <v>1.33851338030774</v>
      </c>
      <c r="N10" s="3">
        <v>1.3298688219550101</v>
      </c>
      <c r="O10" s="3">
        <v>1.54349603211047</v>
      </c>
      <c r="P10" s="3">
        <f t="shared" si="0"/>
        <v>1.5558428532662187</v>
      </c>
      <c r="Q10" s="3"/>
      <c r="R10" s="3">
        <v>1.0523390941776201</v>
      </c>
      <c r="S10" s="3">
        <v>0.74095323593921802</v>
      </c>
      <c r="T10" s="3">
        <v>0.77543832803491997</v>
      </c>
      <c r="U10" s="2">
        <f t="shared" si="1"/>
        <v>0.85624355271725261</v>
      </c>
      <c r="V10" s="2">
        <f t="shared" si="2"/>
        <v>1.817056430181363</v>
      </c>
    </row>
    <row r="11" spans="1:22" x14ac:dyDescent="0.3">
      <c r="A11" s="2">
        <v>24</v>
      </c>
      <c r="B11" s="9" t="s">
        <v>23</v>
      </c>
      <c r="C11" s="10">
        <v>0.19846836371437432</v>
      </c>
      <c r="D11" s="13"/>
      <c r="E11" s="6" t="s">
        <v>101</v>
      </c>
      <c r="F11" s="6"/>
      <c r="G11" s="3">
        <v>1.0914972767526101</v>
      </c>
      <c r="H11" s="3">
        <v>1.4903538813628601</v>
      </c>
      <c r="I11" s="3">
        <v>2.1951164465476398</v>
      </c>
      <c r="J11" s="3">
        <v>1.7342271825197</v>
      </c>
      <c r="K11" s="3">
        <v>1.4387435299484901</v>
      </c>
      <c r="L11" s="3">
        <v>3.1077854424961102</v>
      </c>
      <c r="M11" s="3">
        <v>1.2206188945893699</v>
      </c>
      <c r="N11" s="3">
        <v>2.00482764467995</v>
      </c>
      <c r="O11" s="3">
        <v>1.84068656738828</v>
      </c>
      <c r="P11" s="3">
        <f t="shared" si="0"/>
        <v>1.7915396518094451</v>
      </c>
      <c r="Q11" s="3"/>
      <c r="R11" s="3">
        <v>1.94250265805111</v>
      </c>
      <c r="S11" s="3">
        <v>3.7928256362247099</v>
      </c>
      <c r="T11" s="3">
        <v>1.7002760412911735</v>
      </c>
      <c r="U11" s="2">
        <f t="shared" si="1"/>
        <v>2.4785347785223313</v>
      </c>
      <c r="V11" s="2">
        <f t="shared" si="2"/>
        <v>0.72282207509613261</v>
      </c>
    </row>
    <row r="12" spans="1:22" x14ac:dyDescent="0.3">
      <c r="A12" s="2">
        <v>29</v>
      </c>
      <c r="B12" s="9" t="s">
        <v>28</v>
      </c>
      <c r="C12" s="11">
        <v>0.49880497922675937</v>
      </c>
      <c r="D12" s="13"/>
      <c r="E12" s="6" t="s">
        <v>101</v>
      </c>
      <c r="F12" s="6"/>
      <c r="G12" s="3">
        <v>0.74664340387096395</v>
      </c>
      <c r="H12" s="3">
        <v>0.35297079806362402</v>
      </c>
      <c r="I12" s="3">
        <v>0.233215999150612</v>
      </c>
      <c r="J12" s="3">
        <v>0.112276236501318</v>
      </c>
      <c r="K12" s="3">
        <v>0.19890746832180101</v>
      </c>
      <c r="L12" s="3">
        <v>0.151852805223853</v>
      </c>
      <c r="M12" s="3">
        <v>0.61318396814074005</v>
      </c>
      <c r="N12" s="3">
        <v>0.21463836768625399</v>
      </c>
      <c r="O12" s="3">
        <v>0.162068213395684</v>
      </c>
      <c r="P12" s="3">
        <f t="shared" si="0"/>
        <v>0.30952858448387222</v>
      </c>
      <c r="Q12" s="3"/>
      <c r="R12" s="3">
        <v>0.24453014960080499</v>
      </c>
      <c r="S12" s="3">
        <v>0.30579279738327703</v>
      </c>
      <c r="T12" s="3">
        <v>0.69796696876428932</v>
      </c>
      <c r="U12" s="2">
        <f t="shared" si="1"/>
        <v>0.41609663858279045</v>
      </c>
      <c r="V12" s="2">
        <f t="shared" si="2"/>
        <v>0.74388628934402112</v>
      </c>
    </row>
    <row r="13" spans="1:22" x14ac:dyDescent="0.3">
      <c r="A13" s="2">
        <v>34</v>
      </c>
      <c r="B13" s="9" t="s">
        <v>33</v>
      </c>
      <c r="C13" s="10">
        <v>0.78111172168552057</v>
      </c>
      <c r="D13" s="13"/>
      <c r="E13" s="6" t="s">
        <v>101</v>
      </c>
      <c r="F13" s="6"/>
      <c r="G13" s="3">
        <v>1.3296668706122201</v>
      </c>
      <c r="H13" s="3">
        <v>1.7665859845410099</v>
      </c>
      <c r="I13" s="3">
        <v>3.3491275658373998</v>
      </c>
      <c r="J13" s="3">
        <v>2.1989155078612002</v>
      </c>
      <c r="K13" s="3">
        <v>2.1917927259565499</v>
      </c>
      <c r="L13" s="3">
        <v>2.7484471018200098</v>
      </c>
      <c r="M13" s="3">
        <v>1.9888683318393601</v>
      </c>
      <c r="N13" s="3">
        <v>1.9914239722554801</v>
      </c>
      <c r="O13" s="3">
        <v>2.0611307574911102</v>
      </c>
      <c r="P13" s="3">
        <f t="shared" si="0"/>
        <v>2.1806620909127039</v>
      </c>
      <c r="Q13" s="3"/>
      <c r="R13" s="3">
        <v>1.2975372809822101</v>
      </c>
      <c r="S13" s="3">
        <v>4.0712868170854604</v>
      </c>
      <c r="T13" s="3">
        <v>1.6582716794683632</v>
      </c>
      <c r="U13" s="2">
        <f t="shared" si="1"/>
        <v>2.3423652591786781</v>
      </c>
      <c r="V13" s="2">
        <f t="shared" si="2"/>
        <v>0.9309658612667977</v>
      </c>
    </row>
    <row r="14" spans="1:22" x14ac:dyDescent="0.3">
      <c r="A14" s="2">
        <v>42</v>
      </c>
      <c r="B14" s="9" t="s">
        <v>41</v>
      </c>
      <c r="C14" s="11">
        <v>0.47860383888075875</v>
      </c>
      <c r="D14" s="13"/>
      <c r="E14" s="6" t="s">
        <v>101</v>
      </c>
      <c r="F14" s="6"/>
      <c r="G14" s="3">
        <v>1.1453997885013299E-2</v>
      </c>
      <c r="H14" s="3">
        <v>3.8856591982178001E-2</v>
      </c>
      <c r="I14" s="3">
        <v>4.9837415630522401E-2</v>
      </c>
      <c r="J14" s="3">
        <v>5.2382812442004004E-3</v>
      </c>
      <c r="K14" s="3">
        <v>5.5428060744805198E-3</v>
      </c>
      <c r="L14" s="3">
        <v>8.2568825819600601E-3</v>
      </c>
      <c r="M14" s="3">
        <v>0.198604435788343</v>
      </c>
      <c r="N14" s="3">
        <v>5.7423345562301296E-3</v>
      </c>
      <c r="O14" s="3">
        <v>5.4306378256087501E-3</v>
      </c>
      <c r="P14" s="3">
        <f t="shared" si="0"/>
        <v>3.6551487063170733E-2</v>
      </c>
      <c r="Q14" s="3"/>
      <c r="R14" s="3">
        <v>8.0293389934121308E-3</v>
      </c>
      <c r="S14" s="3">
        <v>1.0155093355361701E-2</v>
      </c>
      <c r="T14" s="3">
        <v>8.5388829261889999E-3</v>
      </c>
      <c r="U14" s="2">
        <f t="shared" si="1"/>
        <v>8.9077717583209426E-3</v>
      </c>
      <c r="V14" s="2">
        <f t="shared" si="2"/>
        <v>4.1033255066315766</v>
      </c>
    </row>
    <row r="15" spans="1:22" x14ac:dyDescent="0.3">
      <c r="A15" s="2">
        <v>51</v>
      </c>
      <c r="B15" s="9" t="s">
        <v>50</v>
      </c>
      <c r="C15" s="10">
        <v>5.1999269398631198E-2</v>
      </c>
      <c r="D15" s="13"/>
      <c r="E15" s="6" t="s">
        <v>101</v>
      </c>
      <c r="F15" s="6"/>
      <c r="G15" s="3">
        <v>2.3796320929113799</v>
      </c>
      <c r="H15" s="3">
        <v>1.50094845052016</v>
      </c>
      <c r="I15" s="3">
        <v>0.56525007762485602</v>
      </c>
      <c r="J15" s="3">
        <v>0.737508781093415</v>
      </c>
      <c r="K15" s="3">
        <v>0.77577828430194695</v>
      </c>
      <c r="L15" s="3">
        <v>0.55873720042850405</v>
      </c>
      <c r="M15" s="3">
        <v>1.38807234461675</v>
      </c>
      <c r="N15" s="3">
        <v>1.0281626931408601</v>
      </c>
      <c r="O15" s="3">
        <v>0.60176510557887197</v>
      </c>
      <c r="P15" s="3">
        <f t="shared" si="0"/>
        <v>1.0595394478018605</v>
      </c>
      <c r="Q15" s="3"/>
      <c r="R15" s="3">
        <v>0.261816782078649</v>
      </c>
      <c r="S15" s="3">
        <v>0.28073756330288202</v>
      </c>
      <c r="T15" s="3">
        <v>0.24655529980861535</v>
      </c>
      <c r="U15" s="2">
        <f t="shared" si="1"/>
        <v>0.26303654839671547</v>
      </c>
      <c r="V15" s="2">
        <f t="shared" si="2"/>
        <v>4.028107326757679</v>
      </c>
    </row>
    <row r="16" spans="1:22" x14ac:dyDescent="0.3">
      <c r="A16" s="2">
        <v>54</v>
      </c>
      <c r="B16" s="9" t="s">
        <v>53</v>
      </c>
      <c r="C16" s="11">
        <v>2.5401648913772001E-2</v>
      </c>
      <c r="D16" s="13"/>
      <c r="E16" s="6" t="s">
        <v>101</v>
      </c>
      <c r="F16" s="6"/>
      <c r="G16" s="3">
        <v>0.20258912908990601</v>
      </c>
      <c r="H16" s="3">
        <v>0.157374466922242</v>
      </c>
      <c r="I16" s="3">
        <v>0.111574898463584</v>
      </c>
      <c r="J16" s="3">
        <v>0.109343845726028</v>
      </c>
      <c r="K16" s="3">
        <v>0.101202182864</v>
      </c>
      <c r="L16" s="3">
        <v>8.0677567989817303E-2</v>
      </c>
      <c r="M16" s="3">
        <v>0.14586556658325001</v>
      </c>
      <c r="N16" s="3">
        <v>0.14018253074137901</v>
      </c>
      <c r="O16" s="3">
        <v>8.4939718311941595E-2</v>
      </c>
      <c r="P16" s="3">
        <f t="shared" si="0"/>
        <v>0.1259722118546831</v>
      </c>
      <c r="Q16" s="3"/>
      <c r="R16" s="3">
        <v>7.4355589730132302E-2</v>
      </c>
      <c r="S16" s="3">
        <v>7.6589488595394301E-2</v>
      </c>
      <c r="T16" s="3">
        <v>3.4941104804374033E-2</v>
      </c>
      <c r="U16" s="2">
        <f t="shared" si="1"/>
        <v>6.1962061043300216E-2</v>
      </c>
      <c r="V16" s="2">
        <f t="shared" si="2"/>
        <v>2.0330539322546328</v>
      </c>
    </row>
    <row r="17" spans="1:22" x14ac:dyDescent="0.3">
      <c r="A17" s="2">
        <v>57</v>
      </c>
      <c r="B17" s="9" t="s">
        <v>56</v>
      </c>
      <c r="C17" s="10">
        <v>4.5699069102756652E-2</v>
      </c>
      <c r="D17" s="13"/>
      <c r="E17" s="6" t="s">
        <v>101</v>
      </c>
      <c r="F17" s="6"/>
      <c r="G17" s="3">
        <v>0.53814664119393696</v>
      </c>
      <c r="H17" s="3">
        <v>0.53183551547449204</v>
      </c>
      <c r="I17" s="3">
        <v>0.33741146917595299</v>
      </c>
      <c r="J17" s="3">
        <v>0.36915541281335501</v>
      </c>
      <c r="K17" s="3">
        <v>0.42427565294587899</v>
      </c>
      <c r="L17" s="3">
        <v>0.121168973922181</v>
      </c>
      <c r="M17" s="3">
        <v>0.53325047229122702</v>
      </c>
      <c r="N17" s="3">
        <v>0.23650504835371999</v>
      </c>
      <c r="O17" s="3">
        <v>0.38996858895944198</v>
      </c>
      <c r="P17" s="3">
        <f t="shared" si="0"/>
        <v>0.3868575305700207</v>
      </c>
      <c r="Q17" s="3"/>
      <c r="R17" s="3">
        <v>0.69910508822306305</v>
      </c>
      <c r="S17" s="3">
        <v>0.59941087275442195</v>
      </c>
      <c r="T17" s="3">
        <v>0.48404266495460968</v>
      </c>
      <c r="U17" s="2">
        <f t="shared" si="1"/>
        <v>0.5941862086440316</v>
      </c>
      <c r="V17" s="2">
        <f t="shared" si="2"/>
        <v>0.65107120451828171</v>
      </c>
    </row>
    <row r="18" spans="1:22" s="21" customFormat="1" x14ac:dyDescent="0.3">
      <c r="A18" s="2">
        <v>59</v>
      </c>
      <c r="B18" s="9" t="s">
        <v>58</v>
      </c>
      <c r="C18" s="11">
        <v>0.47713664438638026</v>
      </c>
      <c r="D18" s="13"/>
      <c r="E18" s="6" t="s">
        <v>101</v>
      </c>
      <c r="F18" s="6"/>
      <c r="G18" s="3">
        <v>1.31465785911103E-2</v>
      </c>
      <c r="H18" s="3">
        <v>4.2251745906196798E-2</v>
      </c>
      <c r="I18" s="3">
        <v>2.07516022908764E-2</v>
      </c>
      <c r="J18" s="3">
        <v>5.71345393516174E-3</v>
      </c>
      <c r="K18" s="3">
        <v>6.00360188935302E-3</v>
      </c>
      <c r="L18" s="3">
        <v>9.6891455304515105E-3</v>
      </c>
      <c r="M18" s="3">
        <v>0.16308443632456501</v>
      </c>
      <c r="N18" s="3">
        <v>6.4669276118597104E-3</v>
      </c>
      <c r="O18" s="3">
        <v>1.6992185779307299E-2</v>
      </c>
      <c r="P18" s="3">
        <f t="shared" si="0"/>
        <v>3.156663087320908E-2</v>
      </c>
      <c r="Q18" s="3"/>
      <c r="R18" s="3">
        <v>6.0758961999548403E-2</v>
      </c>
      <c r="S18" s="3">
        <v>7.4543326622193498E-2</v>
      </c>
      <c r="T18" s="3">
        <v>2.8124496288242401E-2</v>
      </c>
      <c r="U18" s="2">
        <f t="shared" si="1"/>
        <v>5.4475594969994767E-2</v>
      </c>
      <c r="V18" s="2">
        <f t="shared" si="2"/>
        <v>0.57946371931497076</v>
      </c>
    </row>
    <row r="19" spans="1:22" x14ac:dyDescent="0.3">
      <c r="A19" s="2">
        <v>60</v>
      </c>
      <c r="B19" s="9" t="s">
        <v>59</v>
      </c>
      <c r="C19" s="10">
        <v>0.62911029088856496</v>
      </c>
      <c r="D19" s="13"/>
      <c r="E19" s="6" t="s">
        <v>101</v>
      </c>
      <c r="F19" s="6"/>
      <c r="G19" s="3">
        <v>1.43155050647059E-2</v>
      </c>
      <c r="H19" s="3">
        <v>4.5369216540754202E-2</v>
      </c>
      <c r="I19" s="3">
        <v>2.2307280257428199E-2</v>
      </c>
      <c r="J19" s="3">
        <v>7.5618548739523703E-3</v>
      </c>
      <c r="K19" s="3">
        <v>9.2634085253787499E-3</v>
      </c>
      <c r="L19" s="3">
        <v>9.9089000625612999E-3</v>
      </c>
      <c r="M19" s="3">
        <v>0.22039410773755799</v>
      </c>
      <c r="N19" s="3">
        <v>1.33675953905288E-2</v>
      </c>
      <c r="O19" s="3">
        <v>1.1205905102099199E-2</v>
      </c>
      <c r="P19" s="3">
        <f t="shared" si="0"/>
        <v>3.9299308172774078E-2</v>
      </c>
      <c r="Q19" s="3"/>
      <c r="R19" s="3">
        <v>2.3801598332952801E-2</v>
      </c>
      <c r="S19" s="3">
        <v>1.6712512526845701E-2</v>
      </c>
      <c r="T19" s="3">
        <v>1.5946203116009847E-2</v>
      </c>
      <c r="U19" s="2">
        <f t="shared" si="1"/>
        <v>1.8820104658602784E-2</v>
      </c>
      <c r="V19" s="2">
        <f t="shared" si="2"/>
        <v>2.0881556657449365</v>
      </c>
    </row>
    <row r="20" spans="1:22" x14ac:dyDescent="0.3">
      <c r="A20" s="2">
        <v>62</v>
      </c>
      <c r="B20" s="9" t="s">
        <v>61</v>
      </c>
      <c r="C20" s="11">
        <v>0.41484622069735255</v>
      </c>
      <c r="D20" s="13"/>
      <c r="E20" s="6" t="s">
        <v>101</v>
      </c>
      <c r="F20" s="6"/>
      <c r="G20" s="3">
        <v>0.49689956325066298</v>
      </c>
      <c r="H20" s="3">
        <v>0.92592810457025199</v>
      </c>
      <c r="I20" s="3">
        <v>0.53630278658856201</v>
      </c>
      <c r="J20" s="3">
        <v>0.80758965113351799</v>
      </c>
      <c r="K20" s="3">
        <v>0.79922912222057896</v>
      </c>
      <c r="L20" s="3">
        <v>0.40503418131452001</v>
      </c>
      <c r="M20" s="3">
        <v>0.67309979262582098</v>
      </c>
      <c r="N20" s="3">
        <v>0.406807167370423</v>
      </c>
      <c r="O20" s="3">
        <v>0.48933778033983</v>
      </c>
      <c r="P20" s="3">
        <f t="shared" si="0"/>
        <v>0.61558090549046307</v>
      </c>
      <c r="Q20" s="3"/>
      <c r="R20" s="3">
        <v>0.42695697709957697</v>
      </c>
      <c r="S20" s="3">
        <v>0.59917797737233403</v>
      </c>
      <c r="T20" s="3">
        <v>0.52137850587079504</v>
      </c>
      <c r="U20" s="2">
        <f t="shared" si="1"/>
        <v>0.5158378201142354</v>
      </c>
      <c r="V20" s="2">
        <f t="shared" si="2"/>
        <v>1.1933613269266277</v>
      </c>
    </row>
    <row r="21" spans="1:22" x14ac:dyDescent="0.3">
      <c r="A21" s="2">
        <v>64</v>
      </c>
      <c r="B21" s="9" t="s">
        <v>63</v>
      </c>
      <c r="C21" s="10">
        <v>0.15123030569592133</v>
      </c>
      <c r="D21" s="13"/>
      <c r="E21" s="6" t="s">
        <v>101</v>
      </c>
      <c r="F21" s="6"/>
      <c r="G21" s="3">
        <v>3.3900599627203598E-2</v>
      </c>
      <c r="H21" s="3">
        <v>5.0216131443809903E-2</v>
      </c>
      <c r="I21" s="3">
        <v>1.9424887039588501E-2</v>
      </c>
      <c r="J21" s="3">
        <v>1.5130179614937201E-2</v>
      </c>
      <c r="K21" s="3">
        <v>2.40730806502393E-2</v>
      </c>
      <c r="L21" s="3">
        <v>1.42656452880293E-2</v>
      </c>
      <c r="M21" s="3">
        <v>4.2137991307347598E-2</v>
      </c>
      <c r="N21" s="3">
        <v>2.9966999722479501E-2</v>
      </c>
      <c r="O21" s="3">
        <v>2.46097556497142E-2</v>
      </c>
      <c r="P21" s="3">
        <f t="shared" si="0"/>
        <v>2.8191696704816565E-2</v>
      </c>
      <c r="Q21" s="3"/>
      <c r="R21" s="3">
        <v>1.5855486154413501E-2</v>
      </c>
      <c r="S21" s="3">
        <v>1.5436265137435901E-2</v>
      </c>
      <c r="T21" s="3">
        <v>1.9300353528792568E-2</v>
      </c>
      <c r="U21" s="2">
        <f t="shared" si="1"/>
        <v>1.686403494021399E-2</v>
      </c>
      <c r="V21" s="2">
        <f t="shared" si="2"/>
        <v>1.6717053068711702</v>
      </c>
    </row>
    <row r="22" spans="1:22" x14ac:dyDescent="0.3">
      <c r="A22" s="2">
        <v>68</v>
      </c>
      <c r="B22" s="9" t="s">
        <v>67</v>
      </c>
      <c r="C22" s="11">
        <v>0.3907123730913834</v>
      </c>
      <c r="D22" s="13"/>
      <c r="E22" s="6" t="s">
        <v>101</v>
      </c>
      <c r="F22" s="6"/>
      <c r="G22" s="3">
        <v>8.2431807539082205E-2</v>
      </c>
      <c r="H22" s="3">
        <v>0.120275218427717</v>
      </c>
      <c r="I22" s="3">
        <v>0.12449173881867601</v>
      </c>
      <c r="J22" s="3">
        <v>5.0196266191456902E-2</v>
      </c>
      <c r="K22" s="3">
        <v>7.0440051381508897E-2</v>
      </c>
      <c r="L22" s="3">
        <v>1.8035991804539402E-2</v>
      </c>
      <c r="M22" s="3">
        <v>0.226277092495585</v>
      </c>
      <c r="N22" s="3">
        <v>2.24541175549525E-2</v>
      </c>
      <c r="O22" s="3">
        <v>2.2659692590366001E-2</v>
      </c>
      <c r="P22" s="3">
        <f t="shared" si="0"/>
        <v>8.1917997422653765E-2</v>
      </c>
      <c r="Q22" s="3"/>
      <c r="R22" s="3">
        <v>3.8201544514776101E-2</v>
      </c>
      <c r="S22" s="3">
        <v>5.37143321549476E-2</v>
      </c>
      <c r="T22" s="3">
        <v>4.5416095662520833E-2</v>
      </c>
      <c r="U22" s="2">
        <f t="shared" si="1"/>
        <v>4.5777324110748176E-2</v>
      </c>
      <c r="V22" s="2">
        <f t="shared" si="2"/>
        <v>1.7894885516783632</v>
      </c>
    </row>
    <row r="23" spans="1:22" x14ac:dyDescent="0.3">
      <c r="A23" s="2">
        <v>69</v>
      </c>
      <c r="B23" s="9" t="s">
        <v>68</v>
      </c>
      <c r="C23" s="10">
        <v>0.56965569527958537</v>
      </c>
      <c r="D23" s="13"/>
      <c r="E23" s="6" t="s">
        <v>101</v>
      </c>
      <c r="F23" s="6"/>
      <c r="G23" s="3">
        <v>7.5992862474027799E-3</v>
      </c>
      <c r="H23" s="3">
        <v>1.7228010281958198E-2</v>
      </c>
      <c r="I23" s="3">
        <v>2.8940570532986501E-2</v>
      </c>
      <c r="J23" s="3">
        <v>4.3118889388578203E-3</v>
      </c>
      <c r="K23" s="3">
        <v>6.2308908441262396E-3</v>
      </c>
      <c r="L23" s="3">
        <v>5.0892776467716004E-3</v>
      </c>
      <c r="M23" s="3">
        <v>0.41252661341408697</v>
      </c>
      <c r="N23" s="3">
        <v>3.8608929686882198E-3</v>
      </c>
      <c r="O23" s="3">
        <v>3.9798904452793497E-3</v>
      </c>
      <c r="P23" s="3">
        <f t="shared" si="0"/>
        <v>5.4418591257795301E-2</v>
      </c>
      <c r="Q23" s="3"/>
      <c r="R23" s="3">
        <v>9.7633267107880804E-3</v>
      </c>
      <c r="S23" s="3">
        <v>5.3264834378612402E-3</v>
      </c>
      <c r="T23" s="3">
        <v>6.6649455020389757E-3</v>
      </c>
      <c r="U23" s="2">
        <f t="shared" si="1"/>
        <v>7.2515852168960988E-3</v>
      </c>
      <c r="V23" s="2">
        <f t="shared" si="2"/>
        <v>7.5043717518482298</v>
      </c>
    </row>
    <row r="24" spans="1:22" x14ac:dyDescent="0.3">
      <c r="A24" s="2">
        <v>71</v>
      </c>
      <c r="B24" s="9" t="s">
        <v>70</v>
      </c>
      <c r="C24" s="11">
        <v>0.40123491964388269</v>
      </c>
      <c r="D24" s="13"/>
      <c r="E24" s="6" t="s">
        <v>101</v>
      </c>
      <c r="F24" s="6"/>
      <c r="G24" s="3">
        <v>4.6841260292907597E-2</v>
      </c>
      <c r="H24" s="3">
        <v>6.16140570516426E-2</v>
      </c>
      <c r="I24" s="3">
        <v>3.4006168588253297E-2</v>
      </c>
      <c r="J24" s="3">
        <v>9.3289126770097E-3</v>
      </c>
      <c r="K24" s="3">
        <v>2.4370065809884801E-2</v>
      </c>
      <c r="L24" s="3">
        <v>3.3757242602313301E-3</v>
      </c>
      <c r="M24" s="3">
        <v>0.296333330761896</v>
      </c>
      <c r="N24" s="3">
        <v>3.3880455687143297E-2</v>
      </c>
      <c r="O24" s="3">
        <v>1.2630971541235899E-2</v>
      </c>
      <c r="P24" s="3">
        <f t="shared" si="0"/>
        <v>5.8042327407800499E-2</v>
      </c>
      <c r="Q24" s="3"/>
      <c r="R24" s="3">
        <v>4.8485686271905696E-3</v>
      </c>
      <c r="S24" s="3">
        <v>1.18073382917549E-2</v>
      </c>
      <c r="T24" s="3">
        <v>1.4288757493749768E-2</v>
      </c>
      <c r="U24" s="2">
        <f t="shared" si="1"/>
        <v>1.0314888137565079E-2</v>
      </c>
      <c r="V24" s="2">
        <f t="shared" si="2"/>
        <v>5.6270438063618116</v>
      </c>
    </row>
    <row r="25" spans="1:22" x14ac:dyDescent="0.3">
      <c r="A25" s="2">
        <v>73</v>
      </c>
      <c r="B25" s="9" t="s">
        <v>72</v>
      </c>
      <c r="C25" s="10">
        <v>0.30693839937747669</v>
      </c>
      <c r="D25" s="13"/>
      <c r="E25" s="6" t="s">
        <v>101</v>
      </c>
      <c r="F25" s="6"/>
      <c r="G25" s="3">
        <v>0.35343526329596903</v>
      </c>
      <c r="H25" s="3">
        <v>0.360117489369086</v>
      </c>
      <c r="I25" s="3">
        <v>0.150614405261464</v>
      </c>
      <c r="J25" s="3">
        <v>0.16859229964932601</v>
      </c>
      <c r="K25" s="3">
        <v>0.17144815015305301</v>
      </c>
      <c r="L25" s="3">
        <v>0.161404843645991</v>
      </c>
      <c r="M25" s="3">
        <v>1.0373546486879801</v>
      </c>
      <c r="N25" s="3">
        <v>0.34893628204684501</v>
      </c>
      <c r="O25" s="3">
        <v>0.26284072440338702</v>
      </c>
      <c r="P25" s="3">
        <f t="shared" si="0"/>
        <v>0.33497156739034456</v>
      </c>
      <c r="Q25" s="3"/>
      <c r="R25" s="3">
        <v>3.9358426232084298E-2</v>
      </c>
      <c r="S25" s="3">
        <v>8.9563142087686606E-2</v>
      </c>
      <c r="T25" s="3">
        <v>0.32135088406043733</v>
      </c>
      <c r="U25" s="2">
        <f t="shared" si="1"/>
        <v>0.15009081746006941</v>
      </c>
      <c r="V25" s="2">
        <f t="shared" si="2"/>
        <v>2.2317925444004016</v>
      </c>
    </row>
    <row r="26" spans="1:22" x14ac:dyDescent="0.3">
      <c r="A26" s="2">
        <v>76</v>
      </c>
      <c r="B26" s="9" t="s">
        <v>75</v>
      </c>
      <c r="C26" s="11">
        <v>4.8920756169123537E-3</v>
      </c>
      <c r="D26" s="13"/>
      <c r="E26" s="6" t="s">
        <v>101</v>
      </c>
      <c r="F26" s="6"/>
      <c r="G26" s="3">
        <v>0.28578302990892301</v>
      </c>
      <c r="H26" s="3">
        <v>0.31226655491392802</v>
      </c>
      <c r="I26" s="3">
        <v>0.46351229894955298</v>
      </c>
      <c r="J26" s="3">
        <v>0.63410600311682497</v>
      </c>
      <c r="K26" s="3">
        <v>0.40120081758037801</v>
      </c>
      <c r="L26" s="3">
        <v>0.46502647030931898</v>
      </c>
      <c r="M26" s="3">
        <v>0.40788770280334102</v>
      </c>
      <c r="N26" s="3">
        <v>0.28627493189631997</v>
      </c>
      <c r="O26" s="3">
        <v>0.22543545732193601</v>
      </c>
      <c r="P26" s="3">
        <f t="shared" si="0"/>
        <v>0.38683258520005803</v>
      </c>
      <c r="Q26" s="3"/>
      <c r="R26" s="3">
        <v>0.72360873118629798</v>
      </c>
      <c r="S26" s="3">
        <v>0.58981894444821603</v>
      </c>
      <c r="T26" s="3">
        <v>1.2928307008218654</v>
      </c>
      <c r="U26" s="2">
        <f t="shared" si="1"/>
        <v>0.86875279215212642</v>
      </c>
      <c r="V26" s="2">
        <f t="shared" si="2"/>
        <v>0.44527348711222348</v>
      </c>
    </row>
    <row r="27" spans="1:22" x14ac:dyDescent="0.3">
      <c r="A27" s="2">
        <v>77</v>
      </c>
      <c r="B27" s="9" t="s">
        <v>76</v>
      </c>
      <c r="C27" s="10">
        <v>1.8712188927113047E-2</v>
      </c>
      <c r="D27" s="13"/>
      <c r="E27" s="6" t="s">
        <v>101</v>
      </c>
      <c r="F27" s="6"/>
      <c r="G27" s="3">
        <v>9.0874315959954793E-2</v>
      </c>
      <c r="H27" s="3">
        <v>9.3535387630507505E-2</v>
      </c>
      <c r="I27" s="3">
        <v>0.16761864274989499</v>
      </c>
      <c r="J27" s="3">
        <v>0.24396724074548701</v>
      </c>
      <c r="K27" s="3">
        <v>0.117059317287781</v>
      </c>
      <c r="L27" s="3">
        <v>0.19307116930368001</v>
      </c>
      <c r="M27" s="3">
        <v>0.15262362992467601</v>
      </c>
      <c r="N27" s="3">
        <v>0.107991128683757</v>
      </c>
      <c r="O27" s="3">
        <v>6.8921510356358406E-2</v>
      </c>
      <c r="P27" s="3">
        <f t="shared" si="0"/>
        <v>0.13729581584912184</v>
      </c>
      <c r="Q27" s="3"/>
      <c r="R27" s="3">
        <v>0.25835033514396399</v>
      </c>
      <c r="S27" s="3">
        <v>0.17117822388608001</v>
      </c>
      <c r="T27" s="3">
        <v>0.52651368651256358</v>
      </c>
      <c r="U27" s="2">
        <f t="shared" si="1"/>
        <v>0.31868074851420253</v>
      </c>
      <c r="V27" s="2">
        <f t="shared" si="2"/>
        <v>0.43082557226704593</v>
      </c>
    </row>
    <row r="28" spans="1:22" x14ac:dyDescent="0.3">
      <c r="A28" s="2">
        <v>78</v>
      </c>
      <c r="B28" s="9" t="s">
        <v>77</v>
      </c>
      <c r="C28" s="11">
        <v>3.8648058877396941E-3</v>
      </c>
      <c r="D28" s="13"/>
      <c r="E28" s="6" t="s">
        <v>101</v>
      </c>
      <c r="F28" s="6"/>
      <c r="G28" s="3">
        <v>4.1659625740936602E-2</v>
      </c>
      <c r="H28" s="3">
        <v>1.87242533252353E-2</v>
      </c>
      <c r="I28" s="3">
        <v>1.64714373612901E-2</v>
      </c>
      <c r="J28" s="3">
        <v>1.11150233044167E-2</v>
      </c>
      <c r="K28" s="3">
        <v>2.2124965666304001E-2</v>
      </c>
      <c r="L28" s="3">
        <v>1.12158401980301E-2</v>
      </c>
      <c r="M28" s="3">
        <v>6.7965981436753906E-2</v>
      </c>
      <c r="N28" s="3">
        <v>2.0353886653980701E-2</v>
      </c>
      <c r="O28" s="3">
        <v>2.0830007494564099E-2</v>
      </c>
      <c r="P28" s="3">
        <f t="shared" si="0"/>
        <v>2.5606780131279056E-2</v>
      </c>
      <c r="Q28" s="3"/>
      <c r="R28" s="3">
        <v>6.4888323875503098E-2</v>
      </c>
      <c r="S28" s="3">
        <v>7.3993576616193296E-2</v>
      </c>
      <c r="T28" s="3">
        <v>6.1737614529437962E-2</v>
      </c>
      <c r="U28" s="2">
        <f t="shared" si="1"/>
        <v>6.6873171673711457E-2</v>
      </c>
      <c r="V28" s="2">
        <f t="shared" si="2"/>
        <v>0.3829155921633271</v>
      </c>
    </row>
    <row r="29" spans="1:22" s="21" customFormat="1" x14ac:dyDescent="0.3">
      <c r="A29" s="2">
        <v>80</v>
      </c>
      <c r="B29" s="9" t="s">
        <v>79</v>
      </c>
      <c r="C29" s="10">
        <v>3.0996553041749778E-4</v>
      </c>
      <c r="D29" s="13"/>
      <c r="E29" s="6" t="s">
        <v>101</v>
      </c>
      <c r="F29" s="6"/>
      <c r="G29" s="3">
        <v>0.560664074911157</v>
      </c>
      <c r="H29" s="3">
        <v>0.563651173340461</v>
      </c>
      <c r="I29" s="3">
        <v>0.49134942487769101</v>
      </c>
      <c r="J29" s="3">
        <v>0.45578004496292801</v>
      </c>
      <c r="K29" s="3">
        <v>0.50057579034983601</v>
      </c>
      <c r="L29" s="3">
        <v>0.48087584804224998</v>
      </c>
      <c r="M29" s="3">
        <v>0.538747784066402</v>
      </c>
      <c r="N29" s="3">
        <v>0.57444195818809196</v>
      </c>
      <c r="O29" s="3">
        <v>0.54054133442135299</v>
      </c>
      <c r="P29" s="3">
        <f t="shared" si="0"/>
        <v>0.52295860368446334</v>
      </c>
      <c r="Q29" s="3"/>
      <c r="R29" s="3">
        <v>0.64710588184417905</v>
      </c>
      <c r="S29" s="3">
        <v>0.65015916533454099</v>
      </c>
      <c r="T29" s="3">
        <v>0.6978144097284823</v>
      </c>
      <c r="U29" s="2">
        <f t="shared" si="1"/>
        <v>0.66502648563573408</v>
      </c>
      <c r="V29" s="2">
        <f t="shared" si="2"/>
        <v>0.78637259564863715</v>
      </c>
    </row>
    <row r="30" spans="1:22" x14ac:dyDescent="0.3">
      <c r="A30" s="2">
        <v>93</v>
      </c>
      <c r="B30" s="9" t="s">
        <v>92</v>
      </c>
      <c r="C30" s="11">
        <v>0.44144499555137151</v>
      </c>
      <c r="D30" s="13"/>
      <c r="E30" s="6" t="s">
        <v>101</v>
      </c>
      <c r="F30" s="6"/>
      <c r="G30" s="3">
        <v>1.8240814260485901E-2</v>
      </c>
      <c r="H30" s="3">
        <v>0.42375537227930099</v>
      </c>
      <c r="I30" s="3">
        <v>1.73729832907191</v>
      </c>
      <c r="J30" s="3">
        <v>1.1069244844086499E-2</v>
      </c>
      <c r="K30" s="3">
        <v>1.01583318288994E-2</v>
      </c>
      <c r="L30" s="3">
        <v>1.51478383723477E-2</v>
      </c>
      <c r="M30" s="3">
        <v>4.9376355679746098</v>
      </c>
      <c r="N30" s="3">
        <v>5.6771099836150996E-3</v>
      </c>
      <c r="O30" s="3">
        <v>4.5380834017456698E-3</v>
      </c>
      <c r="P30" s="3">
        <f t="shared" si="0"/>
        <v>0.79594674355744466</v>
      </c>
      <c r="Q30" s="3"/>
      <c r="R30" s="3">
        <v>5.8873322863016203E-4</v>
      </c>
      <c r="S30" s="3">
        <v>9.2632706063900403E-4</v>
      </c>
      <c r="T30" s="3">
        <v>1.5196475973620832E-2</v>
      </c>
      <c r="U30" s="2">
        <f t="shared" si="1"/>
        <v>5.5705120876299993E-3</v>
      </c>
      <c r="V30" s="2">
        <f t="shared" si="2"/>
        <v>142.88574031190802</v>
      </c>
    </row>
    <row r="31" spans="1:22" x14ac:dyDescent="0.3">
      <c r="A31" s="2">
        <v>1</v>
      </c>
      <c r="B31" s="9" t="s">
        <v>0</v>
      </c>
      <c r="C31" s="10">
        <v>4.0599297152233086E-5</v>
      </c>
      <c r="D31" s="13"/>
      <c r="E31" s="6" t="s">
        <v>100</v>
      </c>
      <c r="F31" s="6"/>
      <c r="G31" s="3">
        <v>69.570360778086595</v>
      </c>
      <c r="H31" s="3">
        <v>73.890525394433695</v>
      </c>
      <c r="I31" s="3">
        <v>68.8207207621968</v>
      </c>
      <c r="J31" s="3">
        <v>70.419451718073901</v>
      </c>
      <c r="K31" s="3">
        <v>69.296667712582703</v>
      </c>
      <c r="L31" s="3">
        <v>76.474825991831395</v>
      </c>
      <c r="M31" s="3">
        <v>74.035783551605704</v>
      </c>
      <c r="N31" s="3">
        <v>72.632482325920904</v>
      </c>
      <c r="O31" s="3">
        <v>56.369058577632302</v>
      </c>
      <c r="P31" s="3">
        <f t="shared" si="0"/>
        <v>70.167764090262665</v>
      </c>
      <c r="Q31" s="3"/>
      <c r="R31" s="3">
        <v>93.157753693314802</v>
      </c>
      <c r="S31" s="3">
        <v>93.148929915449003</v>
      </c>
      <c r="T31" s="3">
        <v>97.937844855936916</v>
      </c>
      <c r="U31" s="2">
        <f t="shared" si="1"/>
        <v>94.74817615490025</v>
      </c>
      <c r="V31" s="2">
        <f t="shared" si="2"/>
        <v>0.74057113221417592</v>
      </c>
    </row>
    <row r="32" spans="1:22" s="21" customFormat="1" x14ac:dyDescent="0.3">
      <c r="A32" s="2">
        <v>6</v>
      </c>
      <c r="B32" s="9" t="s">
        <v>5</v>
      </c>
      <c r="C32" s="11">
        <v>5.8072349154649518E-2</v>
      </c>
      <c r="D32" s="13"/>
      <c r="E32" s="6" t="s">
        <v>100</v>
      </c>
      <c r="F32" s="6"/>
      <c r="G32" s="3">
        <v>99.984891733083998</v>
      </c>
      <c r="H32" s="3">
        <v>99.991889401164698</v>
      </c>
      <c r="I32" s="3">
        <v>99.992751986250099</v>
      </c>
      <c r="J32" s="3">
        <v>99.9955997433199</v>
      </c>
      <c r="K32" s="3">
        <v>99.992853731945502</v>
      </c>
      <c r="L32" s="3">
        <v>99.9971943461574</v>
      </c>
      <c r="M32" s="3">
        <v>99.983951974265693</v>
      </c>
      <c r="N32" s="3">
        <v>99.987305074363206</v>
      </c>
      <c r="O32" s="3">
        <v>99.993117566946296</v>
      </c>
      <c r="P32" s="3">
        <f t="shared" si="0"/>
        <v>99.991061728610759</v>
      </c>
      <c r="Q32" s="3"/>
      <c r="R32" s="3">
        <v>99.975455780548998</v>
      </c>
      <c r="S32" s="3">
        <v>99.981361118063603</v>
      </c>
      <c r="T32" s="3">
        <v>99.992263036837571</v>
      </c>
      <c r="U32" s="2">
        <f t="shared" si="1"/>
        <v>99.983026645150062</v>
      </c>
      <c r="V32" s="2">
        <f t="shared" si="2"/>
        <v>1.0000803644751546</v>
      </c>
    </row>
    <row r="33" spans="1:22" x14ac:dyDescent="0.3">
      <c r="A33" s="2">
        <v>8</v>
      </c>
      <c r="B33" s="9" t="s">
        <v>7</v>
      </c>
      <c r="C33" s="10">
        <v>6.326830412540313E-3</v>
      </c>
      <c r="D33" s="13"/>
      <c r="E33" s="6" t="s">
        <v>100</v>
      </c>
      <c r="F33" s="6"/>
      <c r="G33" s="3">
        <v>99.993980520544994</v>
      </c>
      <c r="H33" s="3">
        <v>99.995286221365205</v>
      </c>
      <c r="I33" s="3">
        <v>99.996933799468394</v>
      </c>
      <c r="J33" s="3">
        <v>99.990529074892393</v>
      </c>
      <c r="K33" s="3">
        <v>99.993172390097598</v>
      </c>
      <c r="L33" s="3">
        <v>99.995434261311402</v>
      </c>
      <c r="M33" s="3">
        <v>99.993069154996505</v>
      </c>
      <c r="N33" s="3">
        <v>99.991876174175701</v>
      </c>
      <c r="O33" s="3">
        <v>99.9965312683441</v>
      </c>
      <c r="P33" s="3">
        <f t="shared" si="0"/>
        <v>99.994090318355148</v>
      </c>
      <c r="Q33" s="3"/>
      <c r="R33" s="3">
        <v>99.945543119742396</v>
      </c>
      <c r="S33" s="3">
        <v>99.9640322396843</v>
      </c>
      <c r="T33" s="3">
        <v>99.994875940948631</v>
      </c>
      <c r="U33" s="2">
        <f t="shared" si="1"/>
        <v>99.968150433458447</v>
      </c>
      <c r="V33" s="2">
        <f t="shared" si="2"/>
        <v>1.0002594814926977</v>
      </c>
    </row>
    <row r="34" spans="1:22" x14ac:dyDescent="0.3">
      <c r="A34" s="2">
        <v>10</v>
      </c>
      <c r="B34" s="9" t="s">
        <v>9</v>
      </c>
      <c r="C34" s="11">
        <v>0.5247016560813812</v>
      </c>
      <c r="D34" s="13"/>
      <c r="E34" s="6" t="s">
        <v>100</v>
      </c>
      <c r="F34" s="6"/>
      <c r="G34" s="3">
        <v>99.9593376737825</v>
      </c>
      <c r="H34" s="3">
        <v>99.960275047477396</v>
      </c>
      <c r="I34" s="3">
        <v>99.975467346524198</v>
      </c>
      <c r="J34" s="3">
        <v>99.992415373262304</v>
      </c>
      <c r="K34" s="3">
        <v>99.9802575832353</v>
      </c>
      <c r="L34" s="3">
        <v>99.986490812065696</v>
      </c>
      <c r="M34" s="3">
        <v>99.981724236537502</v>
      </c>
      <c r="N34" s="3">
        <v>99.962459465985503</v>
      </c>
      <c r="O34" s="3">
        <v>99.984430447697306</v>
      </c>
      <c r="P34" s="3">
        <f t="shared" ref="P34:P65" si="3">AVERAGE(G34:O34)</f>
        <v>99.975873109618618</v>
      </c>
      <c r="Q34" s="3"/>
      <c r="R34" s="3">
        <v>99.981413372738302</v>
      </c>
      <c r="S34" s="3">
        <v>99.975453513108107</v>
      </c>
      <c r="T34" s="3">
        <v>99.985558496740381</v>
      </c>
      <c r="U34" s="2">
        <f t="shared" ref="U34:U65" si="4">AVERAGE(R34:T34)</f>
        <v>99.980808460862264</v>
      </c>
      <c r="V34" s="2">
        <f t="shared" ref="V34:V65" si="5">P34/U34</f>
        <v>0.99995063701404674</v>
      </c>
    </row>
    <row r="35" spans="1:22" x14ac:dyDescent="0.3">
      <c r="A35" s="2">
        <v>12</v>
      </c>
      <c r="B35" s="9" t="s">
        <v>11</v>
      </c>
      <c r="C35" s="10">
        <v>0.56635004032068137</v>
      </c>
      <c r="D35" s="13"/>
      <c r="E35" s="6" t="s">
        <v>100</v>
      </c>
      <c r="F35" s="6"/>
      <c r="G35" s="3">
        <v>99.968616160553097</v>
      </c>
      <c r="H35" s="3">
        <v>99.967439560457194</v>
      </c>
      <c r="I35" s="3">
        <v>99.967638136828398</v>
      </c>
      <c r="J35" s="3">
        <v>99.989491100498796</v>
      </c>
      <c r="K35" s="3">
        <v>99.981720820034099</v>
      </c>
      <c r="L35" s="3">
        <v>99.989098294685306</v>
      </c>
      <c r="M35" s="3">
        <v>99.762108599940007</v>
      </c>
      <c r="N35" s="3">
        <v>99.976303928556604</v>
      </c>
      <c r="O35" s="3">
        <v>99.990060292232698</v>
      </c>
      <c r="P35" s="3">
        <f t="shared" si="3"/>
        <v>99.95471965486513</v>
      </c>
      <c r="Q35" s="3"/>
      <c r="R35" s="3">
        <v>99.976834430129998</v>
      </c>
      <c r="S35" s="3">
        <v>99.980185964761503</v>
      </c>
      <c r="T35" s="3">
        <v>99.984442363601147</v>
      </c>
      <c r="U35" s="2">
        <f t="shared" si="4"/>
        <v>99.980487586164216</v>
      </c>
      <c r="V35" s="2">
        <f t="shared" si="5"/>
        <v>0.99974227039774255</v>
      </c>
    </row>
    <row r="36" spans="1:22" x14ac:dyDescent="0.3">
      <c r="A36" s="2">
        <v>14</v>
      </c>
      <c r="B36" s="9" t="s">
        <v>13</v>
      </c>
      <c r="C36" s="11">
        <v>6.305577934721582E-3</v>
      </c>
      <c r="D36" s="13"/>
      <c r="E36" s="6" t="s">
        <v>100</v>
      </c>
      <c r="F36" s="6"/>
      <c r="G36" s="3">
        <v>99.970998219785102</v>
      </c>
      <c r="H36" s="3">
        <v>99.969539740705898</v>
      </c>
      <c r="I36" s="3">
        <v>99.965022696193003</v>
      </c>
      <c r="J36" s="3">
        <v>99.9819514541378</v>
      </c>
      <c r="K36" s="3">
        <v>99.978858285056901</v>
      </c>
      <c r="L36" s="3">
        <v>99.972986597291396</v>
      </c>
      <c r="M36" s="3">
        <v>99.964595190844193</v>
      </c>
      <c r="N36" s="3">
        <v>99.973866635583406</v>
      </c>
      <c r="O36" s="3">
        <v>99.970957501061307</v>
      </c>
      <c r="P36" s="3">
        <f t="shared" si="3"/>
        <v>99.972086257851004</v>
      </c>
      <c r="Q36" s="3"/>
      <c r="R36" s="3">
        <v>99.988133734585503</v>
      </c>
      <c r="S36" s="3">
        <v>99.980745556079</v>
      </c>
      <c r="T36" s="3">
        <v>99.984417846765439</v>
      </c>
      <c r="U36" s="2">
        <f t="shared" si="4"/>
        <v>99.984432379143314</v>
      </c>
      <c r="V36" s="2">
        <f t="shared" si="5"/>
        <v>0.99987651956411083</v>
      </c>
    </row>
    <row r="37" spans="1:22" x14ac:dyDescent="0.3">
      <c r="A37" s="2">
        <v>16</v>
      </c>
      <c r="B37" s="9" t="s">
        <v>15</v>
      </c>
      <c r="C37" s="10">
        <v>8.7155385288909698E-4</v>
      </c>
      <c r="D37" s="13"/>
      <c r="E37" s="6" t="s">
        <v>100</v>
      </c>
      <c r="F37" s="6"/>
      <c r="G37" s="3">
        <v>86.675042854856798</v>
      </c>
      <c r="H37" s="3">
        <v>87.178893438700797</v>
      </c>
      <c r="I37" s="3">
        <v>88.825386510884499</v>
      </c>
      <c r="J37" s="3">
        <v>89.649429894006403</v>
      </c>
      <c r="K37" s="3">
        <v>90.590828192709097</v>
      </c>
      <c r="L37" s="3">
        <v>85.043668245779003</v>
      </c>
      <c r="M37" s="3">
        <v>89.342174541497698</v>
      </c>
      <c r="N37" s="3">
        <v>88.385942590051997</v>
      </c>
      <c r="O37" s="3">
        <v>86.046279569690299</v>
      </c>
      <c r="P37" s="3">
        <f t="shared" si="3"/>
        <v>87.970849537575177</v>
      </c>
      <c r="Q37" s="3"/>
      <c r="R37" s="3">
        <v>94.657137900386601</v>
      </c>
      <c r="S37" s="3">
        <v>92.005347361872793</v>
      </c>
      <c r="T37" s="3">
        <v>93.616390635954005</v>
      </c>
      <c r="U37" s="2">
        <f t="shared" si="4"/>
        <v>93.426291966071133</v>
      </c>
      <c r="V37" s="2">
        <f t="shared" si="5"/>
        <v>0.94160698970609724</v>
      </c>
    </row>
    <row r="38" spans="1:22" s="21" customFormat="1" x14ac:dyDescent="0.3">
      <c r="A38" s="2">
        <v>18</v>
      </c>
      <c r="B38" s="9" t="s">
        <v>17</v>
      </c>
      <c r="C38" s="11">
        <v>6.2522915715142013E-2</v>
      </c>
      <c r="D38" s="13"/>
      <c r="E38" s="6" t="s">
        <v>100</v>
      </c>
      <c r="F38" s="6"/>
      <c r="G38" s="3">
        <v>98.534673082084197</v>
      </c>
      <c r="H38" s="3">
        <v>98.7905683849376</v>
      </c>
      <c r="I38" s="3">
        <v>98.594738445226</v>
      </c>
      <c r="J38" s="3">
        <v>97.998553362876805</v>
      </c>
      <c r="K38" s="3">
        <v>99.100000573309103</v>
      </c>
      <c r="L38" s="3">
        <v>97.190758706543605</v>
      </c>
      <c r="M38" s="3">
        <v>98.661486619692297</v>
      </c>
      <c r="N38" s="3">
        <v>98.670131178044997</v>
      </c>
      <c r="O38" s="3">
        <v>98.456503967889503</v>
      </c>
      <c r="P38" s="3">
        <f t="shared" si="3"/>
        <v>98.444157146733787</v>
      </c>
      <c r="Q38" s="3"/>
      <c r="R38" s="3">
        <v>98.947660905822403</v>
      </c>
      <c r="S38" s="3">
        <v>99.259046764060798</v>
      </c>
      <c r="T38" s="3">
        <v>99.224561671965077</v>
      </c>
      <c r="U38" s="2">
        <f t="shared" si="4"/>
        <v>99.143756447282769</v>
      </c>
      <c r="V38" s="2">
        <f t="shared" si="5"/>
        <v>0.99294358691239448</v>
      </c>
    </row>
    <row r="39" spans="1:22" x14ac:dyDescent="0.3">
      <c r="A39" s="2">
        <v>20</v>
      </c>
      <c r="B39" s="9" t="s">
        <v>19</v>
      </c>
      <c r="C39" s="10">
        <v>4.0315407580043837E-2</v>
      </c>
      <c r="D39" s="13"/>
      <c r="E39" s="6" t="s">
        <v>100</v>
      </c>
      <c r="F39" s="6"/>
      <c r="G39" s="3">
        <v>34.547287956584697</v>
      </c>
      <c r="H39" s="3">
        <v>53.717594954822303</v>
      </c>
      <c r="I39" s="3">
        <v>43.605496306041601</v>
      </c>
      <c r="J39" s="3">
        <v>54.857231909038603</v>
      </c>
      <c r="K39" s="3">
        <v>42.472570990708</v>
      </c>
      <c r="L39" s="3">
        <v>51.846545233562303</v>
      </c>
      <c r="M39" s="3">
        <v>31.109317199330299</v>
      </c>
      <c r="N39" s="3">
        <v>49.979920196317202</v>
      </c>
      <c r="O39" s="3">
        <v>49.435860793771297</v>
      </c>
      <c r="P39" s="3">
        <f t="shared" si="3"/>
        <v>45.730202837797364</v>
      </c>
      <c r="Q39" s="3"/>
      <c r="R39" s="3">
        <v>76.906722641215794</v>
      </c>
      <c r="S39" s="3">
        <v>47.013370974158498</v>
      </c>
      <c r="T39" s="3">
        <v>60.786263087851928</v>
      </c>
      <c r="U39" s="2">
        <f t="shared" si="4"/>
        <v>61.568785567742076</v>
      </c>
      <c r="V39" s="2">
        <f t="shared" si="5"/>
        <v>0.74274979465823554</v>
      </c>
    </row>
    <row r="40" spans="1:22" s="21" customFormat="1" x14ac:dyDescent="0.3">
      <c r="A40" s="2">
        <v>25</v>
      </c>
      <c r="B40" s="9" t="s">
        <v>24</v>
      </c>
      <c r="C40" s="11">
        <v>0.11946407437309879</v>
      </c>
      <c r="D40" s="13"/>
      <c r="E40" s="6" t="s">
        <v>100</v>
      </c>
      <c r="F40" s="6"/>
      <c r="G40" s="3">
        <v>26.193648906841801</v>
      </c>
      <c r="H40" s="3">
        <v>14.7938896862911</v>
      </c>
      <c r="I40" s="3">
        <v>9.2739867086640402</v>
      </c>
      <c r="J40" s="3">
        <v>8.6845299424436107</v>
      </c>
      <c r="K40" s="3">
        <v>12.038343712153299</v>
      </c>
      <c r="L40" s="3">
        <v>14.8247098205669</v>
      </c>
      <c r="M40" s="3">
        <v>24.671245931959799</v>
      </c>
      <c r="N40" s="3">
        <v>16.268607788714299</v>
      </c>
      <c r="O40" s="3">
        <v>6.7219816559243197</v>
      </c>
      <c r="P40" s="3">
        <f t="shared" si="3"/>
        <v>14.830104905951016</v>
      </c>
      <c r="Q40" s="3"/>
      <c r="R40" s="3">
        <v>20.748003279941301</v>
      </c>
      <c r="S40" s="3">
        <v>15.0265198735447</v>
      </c>
      <c r="T40" s="3">
        <v>34.376439272337699</v>
      </c>
      <c r="U40" s="2">
        <f t="shared" si="4"/>
        <v>23.383654141941236</v>
      </c>
      <c r="V40" s="2">
        <f t="shared" si="5"/>
        <v>0.63420818730600115</v>
      </c>
    </row>
    <row r="41" spans="1:22" s="21" customFormat="1" x14ac:dyDescent="0.3">
      <c r="A41" s="2">
        <v>30</v>
      </c>
      <c r="B41" s="9" t="s">
        <v>29</v>
      </c>
      <c r="C41" s="10">
        <v>4.1607014094569295E-3</v>
      </c>
      <c r="D41" s="13"/>
      <c r="E41" s="6" t="s">
        <v>100</v>
      </c>
      <c r="F41" s="6"/>
      <c r="G41" s="3">
        <v>14.4542295976457</v>
      </c>
      <c r="H41" s="3">
        <v>27.711557529170499</v>
      </c>
      <c r="I41" s="3">
        <v>39.048060340527201</v>
      </c>
      <c r="J41" s="3">
        <v>34.310419187420898</v>
      </c>
      <c r="K41" s="3">
        <v>33.203598960729998</v>
      </c>
      <c r="L41" s="3">
        <v>29.422361813111799</v>
      </c>
      <c r="M41" s="3">
        <v>26.806476683362</v>
      </c>
      <c r="N41" s="3">
        <v>33.9696038198433</v>
      </c>
      <c r="O41" s="3">
        <v>36.197560261391601</v>
      </c>
      <c r="P41" s="3">
        <f t="shared" si="3"/>
        <v>30.569318688133663</v>
      </c>
      <c r="Q41" s="3"/>
      <c r="R41" s="3">
        <v>52.1756384553724</v>
      </c>
      <c r="S41" s="3">
        <v>42.754415951481803</v>
      </c>
      <c r="T41" s="3">
        <v>47.074237026233597</v>
      </c>
      <c r="U41" s="2">
        <f t="shared" si="4"/>
        <v>47.334763811029262</v>
      </c>
      <c r="V41" s="2">
        <f t="shared" si="5"/>
        <v>0.64581115921847787</v>
      </c>
    </row>
    <row r="42" spans="1:22" x14ac:dyDescent="0.3">
      <c r="A42" s="2">
        <v>36</v>
      </c>
      <c r="B42" s="9" t="s">
        <v>35</v>
      </c>
      <c r="C42" s="11">
        <v>0.67794703571122839</v>
      </c>
      <c r="D42" s="13"/>
      <c r="E42" s="6" t="s">
        <v>100</v>
      </c>
      <c r="F42" s="6"/>
      <c r="G42" s="3">
        <v>15.486772189227301</v>
      </c>
      <c r="H42" s="3">
        <v>8.4664437482367401</v>
      </c>
      <c r="I42" s="3">
        <v>6.16100712631133</v>
      </c>
      <c r="J42" s="3">
        <v>5.23737444457349</v>
      </c>
      <c r="K42" s="3">
        <v>6.8067407047935999</v>
      </c>
      <c r="L42" s="3">
        <v>5.65450084599596</v>
      </c>
      <c r="M42" s="3">
        <v>13.253291209121301</v>
      </c>
      <c r="N42" s="3">
        <v>7.7046013613567403</v>
      </c>
      <c r="O42" s="3">
        <v>5.9283935463716997</v>
      </c>
      <c r="P42" s="3">
        <f t="shared" si="3"/>
        <v>8.2999027973320167</v>
      </c>
      <c r="Q42" s="3"/>
      <c r="R42" s="3">
        <v>9.0225669811225409</v>
      </c>
      <c r="S42" s="3">
        <v>5.3414870138980497</v>
      </c>
      <c r="T42" s="3">
        <v>13.746110454363068</v>
      </c>
      <c r="U42" s="2">
        <f t="shared" si="4"/>
        <v>9.3700548164612201</v>
      </c>
      <c r="V42" s="2">
        <f t="shared" si="5"/>
        <v>0.88579020719823631</v>
      </c>
    </row>
    <row r="43" spans="1:22" x14ac:dyDescent="0.3">
      <c r="A43" s="2">
        <v>41</v>
      </c>
      <c r="B43" s="9" t="s">
        <v>40</v>
      </c>
      <c r="C43" s="10">
        <v>0.47860383888090152</v>
      </c>
      <c r="D43" s="13"/>
      <c r="E43" s="6" t="s">
        <v>100</v>
      </c>
      <c r="F43" s="6"/>
      <c r="G43" s="3">
        <v>99.988546002115001</v>
      </c>
      <c r="H43" s="3">
        <v>99.961143408017804</v>
      </c>
      <c r="I43" s="3">
        <v>99.950162584369494</v>
      </c>
      <c r="J43" s="3">
        <v>99.994761718755797</v>
      </c>
      <c r="K43" s="3">
        <v>99.994457193925498</v>
      </c>
      <c r="L43" s="3">
        <v>99.991743117417997</v>
      </c>
      <c r="M43" s="3">
        <v>99.801395564211603</v>
      </c>
      <c r="N43" s="3">
        <v>99.994257665443797</v>
      </c>
      <c r="O43" s="3">
        <v>99.994569362174403</v>
      </c>
      <c r="P43" s="3">
        <f t="shared" si="3"/>
        <v>99.963448512936822</v>
      </c>
      <c r="Q43" s="3"/>
      <c r="R43" s="3">
        <v>99.991970661006604</v>
      </c>
      <c r="S43" s="3">
        <v>99.989844906644606</v>
      </c>
      <c r="T43" s="3">
        <v>99.991461117073797</v>
      </c>
      <c r="U43" s="2">
        <f t="shared" si="4"/>
        <v>99.991092228241669</v>
      </c>
      <c r="V43" s="2">
        <f t="shared" si="5"/>
        <v>0.99972353822036719</v>
      </c>
    </row>
    <row r="44" spans="1:22" x14ac:dyDescent="0.3">
      <c r="A44" s="2">
        <v>43</v>
      </c>
      <c r="B44" s="9" t="s">
        <v>42</v>
      </c>
      <c r="C44" s="11">
        <v>9.4664009569734045E-2</v>
      </c>
      <c r="D44" s="13"/>
      <c r="E44" s="6" t="s">
        <v>100</v>
      </c>
      <c r="F44" s="6"/>
      <c r="G44" s="3">
        <v>35.6990900037638</v>
      </c>
      <c r="H44" s="3">
        <v>34.095711372399798</v>
      </c>
      <c r="I44" s="3">
        <v>35.6546511416675</v>
      </c>
      <c r="J44" s="3">
        <v>22.635711720349398</v>
      </c>
      <c r="K44" s="3">
        <v>28.4410673956117</v>
      </c>
      <c r="L44" s="3">
        <v>26.974346341984699</v>
      </c>
      <c r="M44" s="3">
        <v>50.840015563107301</v>
      </c>
      <c r="N44" s="3">
        <v>38.856372072935798</v>
      </c>
      <c r="O44" s="3">
        <v>30.681034929151799</v>
      </c>
      <c r="P44" s="3">
        <f t="shared" si="3"/>
        <v>33.764222282330202</v>
      </c>
      <c r="Q44" s="3"/>
      <c r="R44" s="3">
        <v>23.660996208718501</v>
      </c>
      <c r="S44" s="3">
        <v>28.115083692294501</v>
      </c>
      <c r="T44" s="3">
        <v>22.078222350645564</v>
      </c>
      <c r="U44" s="2">
        <f t="shared" si="4"/>
        <v>24.618100750552856</v>
      </c>
      <c r="V44" s="2">
        <f t="shared" si="5"/>
        <v>1.3715201925791107</v>
      </c>
    </row>
    <row r="45" spans="1:22" s="21" customFormat="1" x14ac:dyDescent="0.3">
      <c r="A45" s="2">
        <v>48</v>
      </c>
      <c r="B45" s="9" t="s">
        <v>47</v>
      </c>
      <c r="C45" s="10">
        <v>0.72423462162539598</v>
      </c>
      <c r="D45" s="13"/>
      <c r="E45" s="6" t="s">
        <v>100</v>
      </c>
      <c r="F45" s="6"/>
      <c r="G45" s="3">
        <v>62.990011797820102</v>
      </c>
      <c r="H45" s="3">
        <v>63.550208039392501</v>
      </c>
      <c r="I45" s="3">
        <v>63.467267381151501</v>
      </c>
      <c r="J45" s="3">
        <v>54.824417373751402</v>
      </c>
      <c r="K45" s="3">
        <v>56.9265624792586</v>
      </c>
      <c r="L45" s="3">
        <v>49.217022387553797</v>
      </c>
      <c r="M45" s="3">
        <v>61.4949748581272</v>
      </c>
      <c r="N45" s="3">
        <v>63.616975887288199</v>
      </c>
      <c r="O45" s="3">
        <v>61.694315720424797</v>
      </c>
      <c r="P45" s="3">
        <f t="shared" si="3"/>
        <v>59.753528436085354</v>
      </c>
      <c r="Q45" s="3"/>
      <c r="R45" s="3">
        <v>63.282879947906103</v>
      </c>
      <c r="S45" s="3">
        <v>61.187193899623601</v>
      </c>
      <c r="T45" s="3">
        <v>58.170879991029096</v>
      </c>
      <c r="U45" s="2">
        <f t="shared" si="4"/>
        <v>60.880317946186267</v>
      </c>
      <c r="V45" s="2">
        <f t="shared" si="5"/>
        <v>0.98149172757118464</v>
      </c>
    </row>
    <row r="46" spans="1:22" s="21" customFormat="1" x14ac:dyDescent="0.3">
      <c r="A46" s="2">
        <v>50</v>
      </c>
      <c r="B46" s="9" t="s">
        <v>49</v>
      </c>
      <c r="C46" s="11">
        <v>5.6374892013076904E-2</v>
      </c>
      <c r="D46" s="13"/>
      <c r="E46" s="6" t="s">
        <v>100</v>
      </c>
      <c r="F46" s="6"/>
      <c r="G46" s="3">
        <v>91.175572220659802</v>
      </c>
      <c r="H46" s="3">
        <v>91.329629360755405</v>
      </c>
      <c r="I46" s="3">
        <v>90.905185551242695</v>
      </c>
      <c r="J46" s="3">
        <v>92.701887352525603</v>
      </c>
      <c r="K46" s="3">
        <v>91.783807129882803</v>
      </c>
      <c r="L46" s="3">
        <v>91.826318739353596</v>
      </c>
      <c r="M46" s="3">
        <v>92.668899893372796</v>
      </c>
      <c r="N46" s="3">
        <v>92.169489397134598</v>
      </c>
      <c r="O46" s="3">
        <v>92.394723818187401</v>
      </c>
      <c r="P46" s="3">
        <f t="shared" si="3"/>
        <v>91.883945940346067</v>
      </c>
      <c r="Q46" s="3"/>
      <c r="R46" s="3">
        <v>94.412269933959294</v>
      </c>
      <c r="S46" s="3">
        <v>91.3739567734509</v>
      </c>
      <c r="T46" s="3">
        <v>93.885135381861815</v>
      </c>
      <c r="U46" s="2">
        <f t="shared" si="4"/>
        <v>93.223787363090665</v>
      </c>
      <c r="V46" s="2">
        <f t="shared" si="5"/>
        <v>0.98562768730339023</v>
      </c>
    </row>
    <row r="47" spans="1:22" s="21" customFormat="1" x14ac:dyDescent="0.3">
      <c r="A47" s="2">
        <v>53</v>
      </c>
      <c r="B47" s="9" t="s">
        <v>52</v>
      </c>
      <c r="C47" s="10">
        <v>2.8609791151050685E-2</v>
      </c>
      <c r="D47" s="13"/>
      <c r="E47" s="6" t="s">
        <v>100</v>
      </c>
      <c r="F47" s="6"/>
      <c r="G47" s="3">
        <v>70.038962907616195</v>
      </c>
      <c r="H47" s="3">
        <v>68.616445366531394</v>
      </c>
      <c r="I47" s="3">
        <v>61.322016766953801</v>
      </c>
      <c r="J47" s="3">
        <v>51.691047273425198</v>
      </c>
      <c r="K47" s="3">
        <v>64.016798807999706</v>
      </c>
      <c r="L47" s="3">
        <v>61.984932297491198</v>
      </c>
      <c r="M47" s="3">
        <v>64.574601931787896</v>
      </c>
      <c r="N47" s="3">
        <v>67.476613412749899</v>
      </c>
      <c r="O47" s="3">
        <v>63.616209876898701</v>
      </c>
      <c r="P47" s="3">
        <f t="shared" si="3"/>
        <v>63.704180960161544</v>
      </c>
      <c r="Q47" s="3"/>
      <c r="R47" s="3">
        <v>75.019742596038299</v>
      </c>
      <c r="S47" s="3">
        <v>70.925836906971995</v>
      </c>
      <c r="T47" s="3">
        <v>70.45661342394844</v>
      </c>
      <c r="U47" s="2">
        <f t="shared" si="4"/>
        <v>72.13406430898624</v>
      </c>
      <c r="V47" s="2">
        <f t="shared" si="5"/>
        <v>0.88313588829938527</v>
      </c>
    </row>
    <row r="48" spans="1:22" s="21" customFormat="1" x14ac:dyDescent="0.3">
      <c r="A48" s="2">
        <v>56</v>
      </c>
      <c r="B48" s="9" t="s">
        <v>55</v>
      </c>
      <c r="C48" s="11">
        <v>4.5699069102747847E-2</v>
      </c>
      <c r="D48" s="13"/>
      <c r="E48" s="6" t="s">
        <v>100</v>
      </c>
      <c r="F48" s="6"/>
      <c r="G48" s="3">
        <v>99.461853358806096</v>
      </c>
      <c r="H48" s="3">
        <v>99.468164484525502</v>
      </c>
      <c r="I48" s="3">
        <v>99.662588530824095</v>
      </c>
      <c r="J48" s="3">
        <v>99.630844587186701</v>
      </c>
      <c r="K48" s="3">
        <v>99.575724347054106</v>
      </c>
      <c r="L48" s="3">
        <v>99.878831026077805</v>
      </c>
      <c r="M48" s="3">
        <v>99.466749527708799</v>
      </c>
      <c r="N48" s="3">
        <v>99.763494951646294</v>
      </c>
      <c r="O48" s="3">
        <v>99.610031411040595</v>
      </c>
      <c r="P48" s="3">
        <f t="shared" si="3"/>
        <v>99.613142469429988</v>
      </c>
      <c r="Q48" s="3"/>
      <c r="R48" s="3">
        <v>99.300894911776894</v>
      </c>
      <c r="S48" s="3">
        <v>99.400589127245595</v>
      </c>
      <c r="T48" s="3">
        <v>99.515957335045414</v>
      </c>
      <c r="U48" s="2">
        <f t="shared" si="4"/>
        <v>99.405813791355968</v>
      </c>
      <c r="V48" s="2">
        <f t="shared" si="5"/>
        <v>1.0020856796012876</v>
      </c>
    </row>
    <row r="49" spans="1:22" x14ac:dyDescent="0.3">
      <c r="A49" s="2">
        <v>58</v>
      </c>
      <c r="B49" s="9" t="s">
        <v>57</v>
      </c>
      <c r="C49" s="10">
        <v>0.97360595243790538</v>
      </c>
      <c r="D49" s="13"/>
      <c r="E49" s="6" t="s">
        <v>100</v>
      </c>
      <c r="F49" s="6"/>
      <c r="G49" s="3">
        <v>99.972537916344194</v>
      </c>
      <c r="H49" s="3">
        <v>99.912379037553094</v>
      </c>
      <c r="I49" s="3">
        <v>99.956941117451706</v>
      </c>
      <c r="J49" s="3">
        <v>99.986724691190901</v>
      </c>
      <c r="K49" s="3">
        <v>99.984732989585297</v>
      </c>
      <c r="L49" s="3">
        <v>99.980401954407</v>
      </c>
      <c r="M49" s="3">
        <v>99.6165214559379</v>
      </c>
      <c r="N49" s="3">
        <v>99.980165476997598</v>
      </c>
      <c r="O49" s="3">
        <v>99.971801909118597</v>
      </c>
      <c r="P49" s="3">
        <f t="shared" si="3"/>
        <v>99.929134060954027</v>
      </c>
      <c r="Q49" s="3"/>
      <c r="R49" s="3">
        <v>99.915439439667495</v>
      </c>
      <c r="S49" s="3">
        <v>99.908744160851001</v>
      </c>
      <c r="T49" s="3">
        <v>99.95592930059577</v>
      </c>
      <c r="U49" s="2">
        <f t="shared" si="4"/>
        <v>99.926704300371412</v>
      </c>
      <c r="V49" s="2">
        <f t="shared" si="5"/>
        <v>1.0000243154279893</v>
      </c>
    </row>
    <row r="50" spans="1:22" x14ac:dyDescent="0.3">
      <c r="A50" s="2">
        <v>61</v>
      </c>
      <c r="B50" s="9" t="s">
        <v>60</v>
      </c>
      <c r="C50" s="11">
        <v>0.4148462206973168</v>
      </c>
      <c r="D50" s="13"/>
      <c r="E50" s="6" t="s">
        <v>100</v>
      </c>
      <c r="F50" s="6"/>
      <c r="G50" s="3">
        <v>99.503100436749307</v>
      </c>
      <c r="H50" s="3">
        <v>99.074071895429796</v>
      </c>
      <c r="I50" s="3">
        <v>99.463697213411393</v>
      </c>
      <c r="J50" s="3">
        <v>99.192410348866503</v>
      </c>
      <c r="K50" s="3">
        <v>99.200770877779405</v>
      </c>
      <c r="L50" s="3">
        <v>99.594965818685495</v>
      </c>
      <c r="M50" s="3">
        <v>99.326900207374194</v>
      </c>
      <c r="N50" s="3">
        <v>99.593192832629597</v>
      </c>
      <c r="O50" s="3">
        <v>99.510662219660205</v>
      </c>
      <c r="P50" s="3">
        <f t="shared" si="3"/>
        <v>99.384419094509525</v>
      </c>
      <c r="Q50" s="3"/>
      <c r="R50" s="3">
        <v>99.573043022900407</v>
      </c>
      <c r="S50" s="3">
        <v>99.400822022627693</v>
      </c>
      <c r="T50" s="3">
        <v>99.4786214941292</v>
      </c>
      <c r="U50" s="2">
        <f t="shared" si="4"/>
        <v>99.484162179885757</v>
      </c>
      <c r="V50" s="2">
        <f t="shared" si="5"/>
        <v>0.998997397342545</v>
      </c>
    </row>
    <row r="51" spans="1:22" x14ac:dyDescent="0.3">
      <c r="A51" s="2">
        <v>63</v>
      </c>
      <c r="B51" s="9" t="s">
        <v>62</v>
      </c>
      <c r="C51" s="10">
        <v>0.15123030569558307</v>
      </c>
      <c r="D51" s="13"/>
      <c r="E51" s="6" t="s">
        <v>100</v>
      </c>
      <c r="F51" s="6"/>
      <c r="G51" s="3">
        <v>99.966099400372798</v>
      </c>
      <c r="H51" s="3">
        <v>99.949783868556196</v>
      </c>
      <c r="I51" s="3">
        <v>99.980575112960395</v>
      </c>
      <c r="J51" s="3">
        <v>99.9848698203851</v>
      </c>
      <c r="K51" s="3">
        <v>99.975926919349703</v>
      </c>
      <c r="L51" s="3">
        <v>99.985734354711994</v>
      </c>
      <c r="M51" s="3">
        <v>99.9578620086927</v>
      </c>
      <c r="N51" s="3">
        <v>99.970033000277496</v>
      </c>
      <c r="O51" s="3">
        <v>99.975390244350294</v>
      </c>
      <c r="P51" s="3">
        <f t="shared" si="3"/>
        <v>99.971808303295177</v>
      </c>
      <c r="Q51" s="3"/>
      <c r="R51" s="3">
        <v>99.984144513845607</v>
      </c>
      <c r="S51" s="3">
        <v>99.984563734862604</v>
      </c>
      <c r="T51" s="3">
        <v>99.980699646471194</v>
      </c>
      <c r="U51" s="2">
        <f t="shared" si="4"/>
        <v>99.983135965059788</v>
      </c>
      <c r="V51" s="2">
        <f t="shared" si="5"/>
        <v>0.99988670427612347</v>
      </c>
    </row>
    <row r="52" spans="1:22" x14ac:dyDescent="0.3">
      <c r="A52" s="2">
        <v>65</v>
      </c>
      <c r="B52" s="9" t="s">
        <v>64</v>
      </c>
      <c r="C52" s="11">
        <v>9.5978529039131965E-3</v>
      </c>
      <c r="D52" s="13"/>
      <c r="E52" s="6" t="s">
        <v>100</v>
      </c>
      <c r="F52" s="6"/>
      <c r="G52" s="3">
        <v>54.528717041022503</v>
      </c>
      <c r="H52" s="3">
        <v>56.509600532895199</v>
      </c>
      <c r="I52" s="3">
        <v>51.733941917391398</v>
      </c>
      <c r="J52" s="3">
        <v>54.479387830031001</v>
      </c>
      <c r="K52" s="3">
        <v>53.170398319345402</v>
      </c>
      <c r="L52" s="3">
        <v>54.213997006347299</v>
      </c>
      <c r="M52" s="3">
        <v>52.189620032982099</v>
      </c>
      <c r="N52" s="3">
        <v>65.238131558244405</v>
      </c>
      <c r="O52" s="3">
        <v>66.247814257974397</v>
      </c>
      <c r="P52" s="3">
        <f t="shared" si="3"/>
        <v>56.479067610692631</v>
      </c>
      <c r="Q52" s="3"/>
      <c r="R52" s="1">
        <v>71.352372658336193</v>
      </c>
      <c r="S52" s="1">
        <v>63.863580899786399</v>
      </c>
      <c r="T52" s="1">
        <v>67.109295554375038</v>
      </c>
      <c r="U52" s="2">
        <f t="shared" si="4"/>
        <v>67.441749704165872</v>
      </c>
      <c r="V52" s="2">
        <f t="shared" si="5"/>
        <v>0.83744961924088279</v>
      </c>
    </row>
    <row r="53" spans="1:22" x14ac:dyDescent="0.3">
      <c r="A53" s="2">
        <v>70</v>
      </c>
      <c r="B53" s="9" t="s">
        <v>69</v>
      </c>
      <c r="C53" s="10">
        <v>0.40123491964415403</v>
      </c>
      <c r="D53" s="13"/>
      <c r="E53" s="6" t="s">
        <v>100</v>
      </c>
      <c r="F53" s="6"/>
      <c r="G53" s="3">
        <v>99.953158739707106</v>
      </c>
      <c r="H53" s="3">
        <v>99.9383859429484</v>
      </c>
      <c r="I53" s="3">
        <v>99.965993831411694</v>
      </c>
      <c r="J53" s="3">
        <v>99.990671087322994</v>
      </c>
      <c r="K53" s="3">
        <v>99.975629934190096</v>
      </c>
      <c r="L53" s="3">
        <v>99.996624275739705</v>
      </c>
      <c r="M53" s="3">
        <v>99.703666669238103</v>
      </c>
      <c r="N53" s="3">
        <v>99.966119544312903</v>
      </c>
      <c r="O53" s="3">
        <v>99.987369028458801</v>
      </c>
      <c r="P53" s="3">
        <f t="shared" si="3"/>
        <v>99.94195767259221</v>
      </c>
      <c r="Q53" s="3"/>
      <c r="R53" s="3">
        <v>99.995151431372804</v>
      </c>
      <c r="S53" s="3">
        <v>99.988192661708197</v>
      </c>
      <c r="T53" s="3">
        <v>99.98571124250627</v>
      </c>
      <c r="U53" s="2">
        <f t="shared" si="4"/>
        <v>99.989685111862414</v>
      </c>
      <c r="V53" s="2">
        <f t="shared" si="5"/>
        <v>0.99952267637189962</v>
      </c>
    </row>
    <row r="54" spans="1:22" x14ac:dyDescent="0.3">
      <c r="A54" s="2">
        <v>72</v>
      </c>
      <c r="B54" s="9" t="s">
        <v>71</v>
      </c>
      <c r="C54" s="11">
        <v>0.30693839937744377</v>
      </c>
      <c r="D54" s="13"/>
      <c r="E54" s="6" t="s">
        <v>100</v>
      </c>
      <c r="F54" s="6"/>
      <c r="G54" s="3">
        <v>99.646564736703994</v>
      </c>
      <c r="H54" s="3">
        <v>99.639882510630898</v>
      </c>
      <c r="I54" s="3">
        <v>99.849385594738493</v>
      </c>
      <c r="J54" s="3">
        <v>99.831407700350695</v>
      </c>
      <c r="K54" s="3">
        <v>99.828551849846903</v>
      </c>
      <c r="L54" s="3">
        <v>99.838595156354003</v>
      </c>
      <c r="M54" s="3">
        <v>98.962645351312005</v>
      </c>
      <c r="N54" s="3">
        <v>99.651063717953207</v>
      </c>
      <c r="O54" s="3">
        <v>99.737159275596596</v>
      </c>
      <c r="P54" s="3">
        <f t="shared" si="3"/>
        <v>99.665028432609631</v>
      </c>
      <c r="Q54" s="3"/>
      <c r="R54" s="3">
        <v>99.960641573767901</v>
      </c>
      <c r="S54" s="3">
        <v>99.910436857912302</v>
      </c>
      <c r="T54" s="3">
        <v>99.678649115939564</v>
      </c>
      <c r="U54" s="2">
        <f t="shared" si="4"/>
        <v>99.849909182539918</v>
      </c>
      <c r="V54" s="2">
        <f t="shared" si="5"/>
        <v>0.99814841343929217</v>
      </c>
    </row>
    <row r="55" spans="1:22" x14ac:dyDescent="0.3">
      <c r="A55" s="2">
        <v>74</v>
      </c>
      <c r="B55" s="9" t="s">
        <v>73</v>
      </c>
      <c r="C55" s="10">
        <v>0.40490224782992978</v>
      </c>
      <c r="D55" s="13"/>
      <c r="E55" s="6" t="s">
        <v>100</v>
      </c>
      <c r="F55" s="6"/>
      <c r="G55" s="3">
        <v>89.073858017287193</v>
      </c>
      <c r="H55" s="3">
        <v>90.546642869086199</v>
      </c>
      <c r="I55" s="3">
        <v>85.475481515926603</v>
      </c>
      <c r="J55" s="3">
        <v>82.923937677450695</v>
      </c>
      <c r="K55" s="3">
        <v>88.873103195653599</v>
      </c>
      <c r="L55" s="3">
        <v>84.027834192855394</v>
      </c>
      <c r="M55" s="3">
        <v>85.206230455245603</v>
      </c>
      <c r="N55" s="3">
        <v>89.017643457826296</v>
      </c>
      <c r="O55" s="3">
        <v>92.170112931120102</v>
      </c>
      <c r="P55" s="3">
        <f t="shared" si="3"/>
        <v>87.47942714582797</v>
      </c>
      <c r="Q55" s="3"/>
      <c r="R55" s="3">
        <v>89.767709887425397</v>
      </c>
      <c r="S55" s="3">
        <v>86.420349195000398</v>
      </c>
      <c r="T55" s="3">
        <v>79.992066926106133</v>
      </c>
      <c r="U55" s="2">
        <f t="shared" si="4"/>
        <v>85.393375336177314</v>
      </c>
      <c r="V55" s="2">
        <f t="shared" si="5"/>
        <v>1.0244287311684106</v>
      </c>
    </row>
    <row r="56" spans="1:22" s="21" customFormat="1" x14ac:dyDescent="0.3">
      <c r="A56" s="2">
        <v>79</v>
      </c>
      <c r="B56" s="9" t="s">
        <v>78</v>
      </c>
      <c r="C56" s="11">
        <v>3.0996553041859679E-4</v>
      </c>
      <c r="D56" s="13"/>
      <c r="E56" s="6" t="s">
        <v>100</v>
      </c>
      <c r="F56" s="6"/>
      <c r="G56" s="3">
        <v>99.439335925088798</v>
      </c>
      <c r="H56" s="3">
        <v>99.436348826659497</v>
      </c>
      <c r="I56" s="3">
        <v>99.508650575122303</v>
      </c>
      <c r="J56" s="3">
        <v>99.544219955037093</v>
      </c>
      <c r="K56" s="3">
        <v>99.499424209650201</v>
      </c>
      <c r="L56" s="3">
        <v>99.519124151957797</v>
      </c>
      <c r="M56" s="3">
        <v>99.461252215933598</v>
      </c>
      <c r="N56" s="3">
        <v>99.425558041811897</v>
      </c>
      <c r="O56" s="3">
        <v>99.459458665578694</v>
      </c>
      <c r="P56" s="3">
        <f t="shared" si="3"/>
        <v>99.477041396315542</v>
      </c>
      <c r="Q56" s="3"/>
      <c r="R56" s="3">
        <v>99.352894118155803</v>
      </c>
      <c r="S56" s="3">
        <v>99.3498408346655</v>
      </c>
      <c r="T56" s="3">
        <v>99.302185590271506</v>
      </c>
      <c r="U56" s="2">
        <f t="shared" si="4"/>
        <v>99.334973514364265</v>
      </c>
      <c r="V56" s="2">
        <f t="shared" si="5"/>
        <v>1.0014301899615521</v>
      </c>
    </row>
    <row r="57" spans="1:22" x14ac:dyDescent="0.3">
      <c r="A57" s="2">
        <v>81</v>
      </c>
      <c r="B57" s="9" t="s">
        <v>80</v>
      </c>
      <c r="C57" s="10">
        <v>3.2002494173906247E-3</v>
      </c>
      <c r="D57" s="13"/>
      <c r="E57" s="6" t="s">
        <v>100</v>
      </c>
      <c r="F57" s="6"/>
      <c r="G57" s="3">
        <v>94.532022437069799</v>
      </c>
      <c r="H57" s="3">
        <v>94.2648852111774</v>
      </c>
      <c r="I57" s="3">
        <v>93.900237884577393</v>
      </c>
      <c r="J57" s="3">
        <v>94.274635358569498</v>
      </c>
      <c r="K57" s="3">
        <v>94.964185713341095</v>
      </c>
      <c r="L57" s="3">
        <v>92.698260550893295</v>
      </c>
      <c r="M57" s="3">
        <v>93.557717724757794</v>
      </c>
      <c r="N57" s="3">
        <v>93.693974566340302</v>
      </c>
      <c r="O57" s="3">
        <v>93.959283834828398</v>
      </c>
      <c r="P57" s="3">
        <f t="shared" si="3"/>
        <v>93.982800364617233</v>
      </c>
      <c r="Q57" s="3"/>
      <c r="R57" s="3">
        <v>96.705237633866005</v>
      </c>
      <c r="S57" s="3">
        <v>94.856642729983903</v>
      </c>
      <c r="T57" s="3">
        <v>95.869743593147007</v>
      </c>
      <c r="U57" s="2">
        <f t="shared" si="4"/>
        <v>95.810541318998972</v>
      </c>
      <c r="V57" s="2">
        <f t="shared" si="5"/>
        <v>0.98092338348975283</v>
      </c>
    </row>
    <row r="58" spans="1:22" x14ac:dyDescent="0.3">
      <c r="A58" s="2">
        <v>83</v>
      </c>
      <c r="B58" s="9" t="s">
        <v>82</v>
      </c>
      <c r="C58" s="11">
        <v>0.12056995264669575</v>
      </c>
      <c r="D58" s="13"/>
      <c r="E58" s="6" t="s">
        <v>100</v>
      </c>
      <c r="F58" s="6"/>
      <c r="G58" s="3">
        <v>91.869300858033199</v>
      </c>
      <c r="H58" s="3">
        <v>89.480233505392107</v>
      </c>
      <c r="I58" s="3">
        <v>85.025417404570206</v>
      </c>
      <c r="J58" s="3">
        <v>85.676607041910103</v>
      </c>
      <c r="K58" s="3">
        <v>90.027399171548197</v>
      </c>
      <c r="L58" s="3">
        <v>77.911436550553603</v>
      </c>
      <c r="M58" s="3">
        <v>88.174186417454493</v>
      </c>
      <c r="N58" s="3">
        <v>85.624544872948306</v>
      </c>
      <c r="O58" s="3">
        <v>85.134423583434099</v>
      </c>
      <c r="P58" s="3">
        <f t="shared" si="3"/>
        <v>86.547061045093812</v>
      </c>
      <c r="Q58" s="3"/>
      <c r="R58" s="3">
        <v>91.697983931757406</v>
      </c>
      <c r="S58" s="3">
        <v>88.386846838378901</v>
      </c>
      <c r="T58" s="3">
        <v>92.303285449938301</v>
      </c>
      <c r="U58" s="2">
        <f t="shared" si="4"/>
        <v>90.796038740024869</v>
      </c>
      <c r="V58" s="2">
        <f t="shared" si="5"/>
        <v>0.95320304989188898</v>
      </c>
    </row>
    <row r="59" spans="1:22" x14ac:dyDescent="0.3">
      <c r="A59" s="2">
        <v>85</v>
      </c>
      <c r="B59" s="9" t="s">
        <v>84</v>
      </c>
      <c r="C59" s="10">
        <v>0.1851169239858737</v>
      </c>
      <c r="D59" s="13"/>
      <c r="E59" s="6" t="s">
        <v>100</v>
      </c>
      <c r="F59" s="6"/>
      <c r="G59" s="3">
        <v>95.842441648448101</v>
      </c>
      <c r="H59" s="3">
        <v>94.081411984983902</v>
      </c>
      <c r="I59" s="3">
        <v>91.121333535212202</v>
      </c>
      <c r="J59" s="3">
        <v>91.074805343358904</v>
      </c>
      <c r="K59" s="3">
        <v>94.728084339175396</v>
      </c>
      <c r="L59" s="3">
        <v>85.433910021681797</v>
      </c>
      <c r="M59" s="3">
        <v>92.901078266456196</v>
      </c>
      <c r="N59" s="3">
        <v>92.112609746535995</v>
      </c>
      <c r="O59" s="3">
        <v>92.274697972913302</v>
      </c>
      <c r="P59" s="3">
        <f t="shared" si="3"/>
        <v>92.17448587319619</v>
      </c>
      <c r="Q59" s="3"/>
      <c r="R59" s="3">
        <v>95.004462305421399</v>
      </c>
      <c r="S59" s="3">
        <v>93.368814718130693</v>
      </c>
      <c r="T59" s="3">
        <v>95.963544532558942</v>
      </c>
      <c r="U59" s="2">
        <f t="shared" si="4"/>
        <v>94.778940518703678</v>
      </c>
      <c r="V59" s="2">
        <f t="shared" si="5"/>
        <v>0.9725207453126834</v>
      </c>
    </row>
    <row r="60" spans="1:22" x14ac:dyDescent="0.3">
      <c r="A60" s="2">
        <v>87</v>
      </c>
      <c r="B60" s="9" t="s">
        <v>86</v>
      </c>
      <c r="C60" s="11">
        <v>0.70785054032463934</v>
      </c>
      <c r="D60" s="13"/>
      <c r="E60" s="6" t="s">
        <v>100</v>
      </c>
      <c r="F60" s="6"/>
      <c r="G60" s="3">
        <v>63.722233307419302</v>
      </c>
      <c r="H60" s="3">
        <v>53.935645433994999</v>
      </c>
      <c r="I60" s="3">
        <v>49.1069558983557</v>
      </c>
      <c r="J60" s="3">
        <v>46.1153100131408</v>
      </c>
      <c r="K60" s="3">
        <v>54.299075792019302</v>
      </c>
      <c r="L60" s="3">
        <v>35.444385048159198</v>
      </c>
      <c r="M60" s="3">
        <v>55.420478533470899</v>
      </c>
      <c r="N60" s="3">
        <v>47.951168213481701</v>
      </c>
      <c r="O60" s="3">
        <v>42.657152904377902</v>
      </c>
      <c r="P60" s="3">
        <f t="shared" si="3"/>
        <v>49.850267238268856</v>
      </c>
      <c r="Q60" s="3"/>
      <c r="R60" s="3">
        <v>47.200955497715597</v>
      </c>
      <c r="S60" s="3">
        <v>54.369783501001102</v>
      </c>
      <c r="T60" s="3">
        <v>53.798109105455637</v>
      </c>
      <c r="U60" s="2">
        <f t="shared" si="4"/>
        <v>51.789616034724112</v>
      </c>
      <c r="V60" s="2">
        <f t="shared" si="5"/>
        <v>0.96255332738603516</v>
      </c>
    </row>
    <row r="61" spans="1:22" x14ac:dyDescent="0.3">
      <c r="A61" s="2">
        <v>89</v>
      </c>
      <c r="B61" s="9" t="s">
        <v>88</v>
      </c>
      <c r="C61" s="10">
        <v>2.3382352772617606E-3</v>
      </c>
      <c r="D61" s="13"/>
      <c r="E61" s="6" t="s">
        <v>100</v>
      </c>
      <c r="F61" s="6"/>
      <c r="G61" s="3">
        <v>0.156181010166487</v>
      </c>
      <c r="H61" s="3">
        <v>0.735659667931293</v>
      </c>
      <c r="I61" s="3">
        <v>0.72933094340066895</v>
      </c>
      <c r="J61" s="3">
        <v>0.31604776746246599</v>
      </c>
      <c r="K61" s="3">
        <v>0.26397590732952297</v>
      </c>
      <c r="L61" s="3">
        <v>1.3073171999336499</v>
      </c>
      <c r="M61" s="3">
        <v>2.5176817004847698</v>
      </c>
      <c r="N61" s="3">
        <v>0.52821844834418197</v>
      </c>
      <c r="O61" s="3">
        <v>0.56744592455314602</v>
      </c>
      <c r="P61" s="3">
        <f t="shared" si="3"/>
        <v>0.79131761884513174</v>
      </c>
      <c r="Q61" s="3"/>
      <c r="R61" s="3">
        <v>3.74473034662886</v>
      </c>
      <c r="S61" s="3">
        <v>1.6614136600878699</v>
      </c>
      <c r="T61" s="3">
        <v>4.763714688397056</v>
      </c>
      <c r="U61" s="2">
        <f t="shared" si="4"/>
        <v>3.3899528983712615</v>
      </c>
      <c r="V61" s="2">
        <f t="shared" si="5"/>
        <v>0.23343026955487453</v>
      </c>
    </row>
    <row r="62" spans="1:22" x14ac:dyDescent="0.3">
      <c r="A62" s="21">
        <v>2</v>
      </c>
      <c r="B62" s="15" t="s">
        <v>1</v>
      </c>
      <c r="C62" s="17">
        <v>3.9196727940064627E-5</v>
      </c>
      <c r="D62" s="22"/>
      <c r="E62" s="23"/>
      <c r="F62" s="23"/>
      <c r="G62" s="24">
        <v>30.227823582978701</v>
      </c>
      <c r="H62" s="24">
        <v>26.0341584284104</v>
      </c>
      <c r="I62" s="24">
        <v>31.098417228965999</v>
      </c>
      <c r="J62" s="24">
        <v>29.509244960638199</v>
      </c>
      <c r="K62" s="24">
        <v>30.532084028014001</v>
      </c>
      <c r="L62" s="24">
        <v>23.417590213215199</v>
      </c>
      <c r="M62" s="24">
        <v>25.934532121587001</v>
      </c>
      <c r="N62" s="24">
        <v>27.092694913663799</v>
      </c>
      <c r="O62" s="24">
        <v>43.518559248216803</v>
      </c>
      <c r="P62" s="24">
        <f t="shared" si="3"/>
        <v>29.707233858410014</v>
      </c>
      <c r="Q62" s="24"/>
      <c r="R62" s="24">
        <v>6.7402237533378297</v>
      </c>
      <c r="S62" s="24">
        <v>6.4958754025744101</v>
      </c>
      <c r="T62" s="24">
        <v>2.0215495521429001</v>
      </c>
      <c r="U62" s="21">
        <f t="shared" si="4"/>
        <v>5.0858829026850465</v>
      </c>
      <c r="V62" s="26">
        <f t="shared" si="5"/>
        <v>5.8411163659954388</v>
      </c>
    </row>
    <row r="63" spans="1:22" x14ac:dyDescent="0.3">
      <c r="A63" s="21">
        <v>17</v>
      </c>
      <c r="B63" s="15" t="s">
        <v>16</v>
      </c>
      <c r="C63" s="16">
        <v>8.7155385288909546E-4</v>
      </c>
      <c r="D63" s="22"/>
      <c r="E63" s="23"/>
      <c r="F63" s="23"/>
      <c r="G63" s="24">
        <v>13.324957145143101</v>
      </c>
      <c r="H63" s="24">
        <v>12.821106561299199</v>
      </c>
      <c r="I63" s="24">
        <v>11.174613489115499</v>
      </c>
      <c r="J63" s="24">
        <v>10.350570105993601</v>
      </c>
      <c r="K63" s="24">
        <v>9.4091718072908908</v>
      </c>
      <c r="L63" s="24">
        <v>14.956331754221001</v>
      </c>
      <c r="M63" s="24">
        <v>10.6578254585023</v>
      </c>
      <c r="N63" s="24">
        <v>11.614057409948</v>
      </c>
      <c r="O63" s="24">
        <v>13.9537204303097</v>
      </c>
      <c r="P63" s="24">
        <f t="shared" si="3"/>
        <v>12.029150462424811</v>
      </c>
      <c r="Q63" s="24"/>
      <c r="R63" s="24">
        <v>5.3428620996134297</v>
      </c>
      <c r="S63" s="24">
        <v>7.9946526381272003</v>
      </c>
      <c r="T63" s="24">
        <v>6.3836093640459994</v>
      </c>
      <c r="U63" s="21">
        <f t="shared" si="4"/>
        <v>6.5737080339288765</v>
      </c>
      <c r="V63" s="21">
        <f t="shared" si="5"/>
        <v>1.8298881544995247</v>
      </c>
    </row>
    <row r="64" spans="1:22" x14ac:dyDescent="0.3">
      <c r="A64" s="2">
        <v>21</v>
      </c>
      <c r="B64" s="9" t="s">
        <v>20</v>
      </c>
      <c r="C64" s="11">
        <v>5.4267096383455345E-2</v>
      </c>
      <c r="D64" s="13"/>
      <c r="E64" s="6"/>
      <c r="F64" s="6"/>
      <c r="G64" s="3">
        <v>25.1035565616056</v>
      </c>
      <c r="H64" s="3">
        <v>28.551548949611899</v>
      </c>
      <c r="I64" s="3">
        <v>40.529331817583397</v>
      </c>
      <c r="J64" s="3">
        <v>34.686894387472599</v>
      </c>
      <c r="K64" s="3">
        <v>39.648823897379899</v>
      </c>
      <c r="L64" s="3">
        <v>34.8728193003736</v>
      </c>
      <c r="M64" s="3">
        <v>32.613363722333801</v>
      </c>
      <c r="N64" s="3">
        <v>30.828728945043199</v>
      </c>
      <c r="O64" s="3">
        <v>41.783006554561602</v>
      </c>
      <c r="P64" s="3">
        <f t="shared" si="3"/>
        <v>34.290897126218404</v>
      </c>
      <c r="Q64" s="3"/>
      <c r="R64" s="3">
        <v>16.8216103000304</v>
      </c>
      <c r="S64" s="3">
        <v>34.461848593241598</v>
      </c>
      <c r="T64" s="3">
        <v>23.503674122593765</v>
      </c>
      <c r="U64" s="2">
        <f t="shared" si="4"/>
        <v>24.929044338621921</v>
      </c>
      <c r="V64" s="2">
        <f t="shared" si="5"/>
        <v>1.375539979007234</v>
      </c>
    </row>
    <row r="65" spans="1:22" x14ac:dyDescent="0.3">
      <c r="A65" s="2">
        <v>22</v>
      </c>
      <c r="B65" s="9" t="s">
        <v>21</v>
      </c>
      <c r="C65" s="10">
        <v>0.43262550279307743</v>
      </c>
      <c r="D65" s="13"/>
      <c r="E65" s="6"/>
      <c r="F65" s="6"/>
      <c r="G65" s="3">
        <v>24.054187049436699</v>
      </c>
      <c r="H65" s="3">
        <v>11.790730255141201</v>
      </c>
      <c r="I65" s="3">
        <v>10.994376106731201</v>
      </c>
      <c r="J65" s="3">
        <v>7.2141657263519097</v>
      </c>
      <c r="K65" s="3">
        <v>13.192133271606</v>
      </c>
      <c r="L65" s="3">
        <v>8.6769904483465297</v>
      </c>
      <c r="M65" s="3">
        <v>21.593793730585599</v>
      </c>
      <c r="N65" s="3">
        <v>13.35866469382</v>
      </c>
      <c r="O65" s="3">
        <v>5.6054075041464797</v>
      </c>
      <c r="P65" s="3">
        <f t="shared" si="3"/>
        <v>12.942272087351736</v>
      </c>
      <c r="Q65" s="3"/>
      <c r="R65" s="3">
        <v>3.8030810805578499</v>
      </c>
      <c r="S65" s="3">
        <v>12.519118940652501</v>
      </c>
      <c r="T65" s="3">
        <v>12.690818590133233</v>
      </c>
      <c r="U65" s="2">
        <f t="shared" si="4"/>
        <v>9.6710062037811948</v>
      </c>
      <c r="V65" s="2">
        <f t="shared" si="5"/>
        <v>1.338254966922835</v>
      </c>
    </row>
    <row r="66" spans="1:22" x14ac:dyDescent="0.3">
      <c r="A66" s="2">
        <v>23</v>
      </c>
      <c r="B66" s="9" t="s">
        <v>22</v>
      </c>
      <c r="C66" s="11">
        <v>0.24620426652072316</v>
      </c>
      <c r="D66" s="13"/>
      <c r="E66" s="6"/>
      <c r="F66" s="6"/>
      <c r="G66" s="3">
        <v>15.203471155620401</v>
      </c>
      <c r="H66" s="3">
        <v>4.4497719590616196</v>
      </c>
      <c r="I66" s="3">
        <v>2.6756793230962099</v>
      </c>
      <c r="J66" s="3">
        <v>1.5074807946172299</v>
      </c>
      <c r="K66" s="3">
        <v>3.2477283103576702</v>
      </c>
      <c r="L66" s="3">
        <v>1.49585957522149</v>
      </c>
      <c r="M66" s="3">
        <v>13.462906453160899</v>
      </c>
      <c r="N66" s="3">
        <v>3.8278585201396602</v>
      </c>
      <c r="O66" s="3">
        <v>1.3350385801323701</v>
      </c>
      <c r="P66" s="3">
        <f t="shared" ref="P66:P97" si="6">AVERAGE(G66:O66)</f>
        <v>5.2450882968230612</v>
      </c>
      <c r="Q66" s="3"/>
      <c r="R66" s="3">
        <v>0.52608332014491799</v>
      </c>
      <c r="S66" s="3">
        <v>2.2128358557227701</v>
      </c>
      <c r="T66" s="3">
        <v>1.3189681581298667</v>
      </c>
      <c r="U66" s="2">
        <f t="shared" ref="U66:U97" si="7">AVERAGE(R66:T66)</f>
        <v>1.3526291113325184</v>
      </c>
      <c r="V66" s="2">
        <f t="shared" ref="V66:V97" si="8">P66/U66</f>
        <v>3.877698811062817</v>
      </c>
    </row>
    <row r="67" spans="1:22" x14ac:dyDescent="0.3">
      <c r="A67" s="2">
        <v>26</v>
      </c>
      <c r="B67" s="9" t="s">
        <v>25</v>
      </c>
      <c r="C67" s="10">
        <v>0.12546933212274386</v>
      </c>
      <c r="D67" s="13"/>
      <c r="E67" s="6"/>
      <c r="F67" s="6"/>
      <c r="G67" s="3">
        <v>18.409952872043998</v>
      </c>
      <c r="H67" s="3">
        <v>10.6858991406532</v>
      </c>
      <c r="I67" s="3">
        <v>10.565622952688299</v>
      </c>
      <c r="J67" s="3">
        <v>9.6812938928705297</v>
      </c>
      <c r="K67" s="3">
        <v>12.359208021999599</v>
      </c>
      <c r="L67" s="3">
        <v>12.707477249956799</v>
      </c>
      <c r="M67" s="3">
        <v>15.178949762097201</v>
      </c>
      <c r="N67" s="3">
        <v>12.0411709311037</v>
      </c>
      <c r="O67" s="3">
        <v>9.9056998415846191</v>
      </c>
      <c r="P67" s="3">
        <f t="shared" si="6"/>
        <v>12.392808296110882</v>
      </c>
      <c r="Q67" s="3"/>
      <c r="R67" s="3">
        <v>9.7398074352092205</v>
      </c>
      <c r="S67" s="3">
        <v>8.7099006339749891</v>
      </c>
      <c r="T67" s="3">
        <v>10.193938525147109</v>
      </c>
      <c r="U67" s="2">
        <f t="shared" si="7"/>
        <v>9.5478821981104414</v>
      </c>
      <c r="V67" s="2">
        <f t="shared" si="8"/>
        <v>1.2979640970605462</v>
      </c>
    </row>
    <row r="68" spans="1:22" s="21" customFormat="1" x14ac:dyDescent="0.3">
      <c r="A68" s="2">
        <v>27</v>
      </c>
      <c r="B68" s="9" t="s">
        <v>26</v>
      </c>
      <c r="C68" s="11">
        <v>0.12601866941982298</v>
      </c>
      <c r="D68" s="13"/>
      <c r="E68" s="6"/>
      <c r="F68" s="6"/>
      <c r="G68" s="3">
        <v>40.835524559098701</v>
      </c>
      <c r="H68" s="3">
        <v>54.781560076923</v>
      </c>
      <c r="I68" s="3">
        <v>62.402917811394801</v>
      </c>
      <c r="J68" s="3">
        <v>63.869468956040699</v>
      </c>
      <c r="K68" s="3">
        <v>55.488030930446797</v>
      </c>
      <c r="L68" s="3">
        <v>52.625041867759599</v>
      </c>
      <c r="M68" s="3">
        <v>43.563355350667599</v>
      </c>
      <c r="N68" s="3">
        <v>51.4696167847355</v>
      </c>
      <c r="O68" s="3">
        <v>70.941427691427094</v>
      </c>
      <c r="P68" s="3">
        <f t="shared" si="6"/>
        <v>55.108549336499308</v>
      </c>
      <c r="Q68" s="3"/>
      <c r="R68" s="3">
        <v>46.735683797806701</v>
      </c>
      <c r="S68" s="3">
        <v>52.720273336126503</v>
      </c>
      <c r="T68" s="3">
        <v>33.754854826254999</v>
      </c>
      <c r="U68" s="2">
        <f t="shared" si="7"/>
        <v>44.403603986729401</v>
      </c>
      <c r="V68" s="2">
        <f t="shared" si="8"/>
        <v>1.241082803841085</v>
      </c>
    </row>
    <row r="69" spans="1:22" x14ac:dyDescent="0.3">
      <c r="A69" s="21">
        <v>28</v>
      </c>
      <c r="B69" s="15" t="s">
        <v>27</v>
      </c>
      <c r="C69" s="16">
        <v>1.7275739963663959E-2</v>
      </c>
      <c r="D69" s="22"/>
      <c r="E69" s="23"/>
      <c r="F69" s="23"/>
      <c r="G69" s="24">
        <v>13.8142302581445</v>
      </c>
      <c r="H69" s="24">
        <v>19.385680298069001</v>
      </c>
      <c r="I69" s="24">
        <v>17.5242565281022</v>
      </c>
      <c r="J69" s="24">
        <v>17.652430972143801</v>
      </c>
      <c r="K69" s="24">
        <v>19.915509867078502</v>
      </c>
      <c r="L69" s="24">
        <v>19.6909182564929</v>
      </c>
      <c r="M69" s="24">
        <v>15.973264987134799</v>
      </c>
      <c r="N69" s="24">
        <v>20.0059661277602</v>
      </c>
      <c r="O69" s="24">
        <v>12.268822597668199</v>
      </c>
      <c r="P69" s="24">
        <f t="shared" si="6"/>
        <v>17.359008876954896</v>
      </c>
      <c r="Q69" s="24"/>
      <c r="R69" s="24">
        <v>22.531975337441899</v>
      </c>
      <c r="S69" s="24">
        <v>23.237513358970499</v>
      </c>
      <c r="T69" s="24">
        <v>20.976800407495901</v>
      </c>
      <c r="U69" s="21">
        <f t="shared" si="7"/>
        <v>22.248763034636099</v>
      </c>
      <c r="V69" s="21">
        <f t="shared" si="8"/>
        <v>0.7802235499533613</v>
      </c>
    </row>
    <row r="70" spans="1:22" x14ac:dyDescent="0.3">
      <c r="A70" s="21">
        <v>31</v>
      </c>
      <c r="B70" s="15" t="s">
        <v>30</v>
      </c>
      <c r="C70" s="17">
        <v>2.6003704415840812E-2</v>
      </c>
      <c r="D70" s="22"/>
      <c r="E70" s="23"/>
      <c r="F70" s="23"/>
      <c r="G70" s="24">
        <v>36.004685722000502</v>
      </c>
      <c r="H70" s="24">
        <v>26.731267772187199</v>
      </c>
      <c r="I70" s="24">
        <v>24.1257163318298</v>
      </c>
      <c r="J70" s="24">
        <v>21.511937971519</v>
      </c>
      <c r="K70" s="24">
        <v>26.621034022737</v>
      </c>
      <c r="L70" s="24">
        <v>17.297679961478501</v>
      </c>
      <c r="M70" s="24">
        <v>26.014409458335201</v>
      </c>
      <c r="N70" s="24">
        <v>23.4622919067554</v>
      </c>
      <c r="O70" s="24">
        <v>23.649701776451298</v>
      </c>
      <c r="P70" s="24">
        <f t="shared" si="6"/>
        <v>25.046524991477103</v>
      </c>
      <c r="Q70" s="24"/>
      <c r="R70" s="24">
        <v>9.7727064557796499</v>
      </c>
      <c r="S70" s="24">
        <v>26.034206008455101</v>
      </c>
      <c r="T70" s="24">
        <v>2.9513780257356603</v>
      </c>
      <c r="U70" s="21">
        <f t="shared" si="7"/>
        <v>12.919430163323469</v>
      </c>
      <c r="V70" s="21">
        <f t="shared" si="8"/>
        <v>1.9386710307534176</v>
      </c>
    </row>
    <row r="71" spans="1:22" x14ac:dyDescent="0.3">
      <c r="A71" s="2">
        <v>32</v>
      </c>
      <c r="B71" s="9" t="s">
        <v>31</v>
      </c>
      <c r="C71" s="10">
        <v>0.54424986770235095</v>
      </c>
      <c r="D71" s="13"/>
      <c r="E71" s="6"/>
      <c r="F71" s="6"/>
      <c r="G71" s="3">
        <v>26.797108594633901</v>
      </c>
      <c r="H71" s="3">
        <v>13.120326000293201</v>
      </c>
      <c r="I71" s="3">
        <v>5.6126341987947503</v>
      </c>
      <c r="J71" s="3">
        <v>6.3868682793414697</v>
      </c>
      <c r="K71" s="3">
        <v>10.1069312372511</v>
      </c>
      <c r="L71" s="3">
        <v>4.2570215342089099</v>
      </c>
      <c r="M71" s="3">
        <v>17.3016714042381</v>
      </c>
      <c r="N71" s="3">
        <v>8.4217817163503099</v>
      </c>
      <c r="O71" s="3">
        <v>4.8681268678027996</v>
      </c>
      <c r="P71" s="3">
        <f t="shared" si="6"/>
        <v>10.763607759212727</v>
      </c>
      <c r="Q71" s="3"/>
      <c r="R71" s="3">
        <v>1.08175006104242</v>
      </c>
      <c r="S71" s="3">
        <v>3.7585799838591698</v>
      </c>
      <c r="T71" s="3">
        <v>17.768783909058069</v>
      </c>
      <c r="U71" s="2">
        <f t="shared" si="7"/>
        <v>7.5363713179865526</v>
      </c>
      <c r="V71" s="2">
        <f t="shared" si="8"/>
        <v>1.4282215279817683</v>
      </c>
    </row>
    <row r="72" spans="1:22" x14ac:dyDescent="0.3">
      <c r="A72" s="2">
        <v>33</v>
      </c>
      <c r="B72" s="9" t="s">
        <v>32</v>
      </c>
      <c r="C72" s="11">
        <v>0.15876619937877268</v>
      </c>
      <c r="D72" s="13"/>
      <c r="E72" s="6"/>
      <c r="F72" s="6"/>
      <c r="G72" s="3">
        <v>16.168802792898902</v>
      </c>
      <c r="H72" s="3">
        <v>5.0920012936130004</v>
      </c>
      <c r="I72" s="3">
        <v>1.94216902973973</v>
      </c>
      <c r="J72" s="3">
        <v>2.0901305647063801</v>
      </c>
      <c r="K72" s="3">
        <v>4.0917118846529199</v>
      </c>
      <c r="L72" s="3">
        <v>1.7688504652386099</v>
      </c>
      <c r="M72" s="3">
        <v>9.0041809210879098</v>
      </c>
      <c r="N72" s="3">
        <v>2.99763249075946</v>
      </c>
      <c r="O72" s="3">
        <v>1.8303235437591301</v>
      </c>
      <c r="P72" s="3">
        <f t="shared" si="6"/>
        <v>4.9984225540506717</v>
      </c>
      <c r="Q72" s="3"/>
      <c r="R72" s="3">
        <v>0.292606224863103</v>
      </c>
      <c r="S72" s="3">
        <v>1.1524873313644799</v>
      </c>
      <c r="T72" s="3">
        <v>0.47350477016824771</v>
      </c>
      <c r="U72" s="2">
        <f t="shared" si="7"/>
        <v>0.63953277546527687</v>
      </c>
      <c r="V72" s="2">
        <f t="shared" si="8"/>
        <v>7.8157410312773852</v>
      </c>
    </row>
    <row r="73" spans="1:22" x14ac:dyDescent="0.3">
      <c r="A73" s="2">
        <v>35</v>
      </c>
      <c r="B73" s="9" t="s">
        <v>34</v>
      </c>
      <c r="C73" s="10">
        <v>0.68631987064111188</v>
      </c>
      <c r="D73" s="13"/>
      <c r="E73" s="6"/>
      <c r="F73" s="6"/>
      <c r="G73" s="3">
        <v>5.2455064222088801</v>
      </c>
      <c r="H73" s="3">
        <v>25.578261420195101</v>
      </c>
      <c r="I73" s="3">
        <v>25.922292533271101</v>
      </c>
      <c r="J73" s="3">
        <v>33.501728489150999</v>
      </c>
      <c r="K73" s="3">
        <v>23.784931168672401</v>
      </c>
      <c r="L73" s="3">
        <v>44.5056391241421</v>
      </c>
      <c r="M73" s="3">
        <v>18.8843932011373</v>
      </c>
      <c r="N73" s="3">
        <v>29.1572660940361</v>
      </c>
      <c r="O73" s="3">
        <v>31.393156793104001</v>
      </c>
      <c r="P73" s="3">
        <f t="shared" si="6"/>
        <v>26.441463916213106</v>
      </c>
      <c r="Q73" s="3"/>
      <c r="R73" s="3">
        <v>35.379761521960198</v>
      </c>
      <c r="S73" s="3">
        <v>22.229023907754001</v>
      </c>
      <c r="T73" s="3">
        <v>30.073824589336031</v>
      </c>
      <c r="U73" s="2">
        <f t="shared" si="7"/>
        <v>29.227536673016743</v>
      </c>
      <c r="V73" s="2">
        <f t="shared" si="8"/>
        <v>0.90467644304161365</v>
      </c>
    </row>
    <row r="74" spans="1:22" x14ac:dyDescent="0.3">
      <c r="A74" s="21">
        <v>37</v>
      </c>
      <c r="B74" s="15" t="s">
        <v>36</v>
      </c>
      <c r="C74" s="17">
        <v>4.2199933704569856E-2</v>
      </c>
      <c r="D74" s="22"/>
      <c r="E74" s="23"/>
      <c r="F74" s="23"/>
      <c r="G74" s="24">
        <v>25.147923609368</v>
      </c>
      <c r="H74" s="24">
        <v>14.253080550091299</v>
      </c>
      <c r="I74" s="24">
        <v>7.5400378422828398</v>
      </c>
      <c r="J74" s="24">
        <v>10.7792407490609</v>
      </c>
      <c r="K74" s="24">
        <v>11.936900721739599</v>
      </c>
      <c r="L74" s="24">
        <v>8.8620553816702401</v>
      </c>
      <c r="M74" s="24">
        <v>15.5037741726488</v>
      </c>
      <c r="N74" s="24">
        <v>10.5738283278188</v>
      </c>
      <c r="O74" s="24">
        <v>9.7875699408422605</v>
      </c>
      <c r="P74" s="24">
        <f t="shared" si="6"/>
        <v>12.709379032835862</v>
      </c>
      <c r="Q74" s="24"/>
      <c r="R74" s="24">
        <v>5.3285068639311897</v>
      </c>
      <c r="S74" s="24">
        <v>4.2076138640811802</v>
      </c>
      <c r="T74" s="24">
        <v>6.4414396134169101</v>
      </c>
      <c r="U74" s="21">
        <f t="shared" si="7"/>
        <v>5.3258534471430936</v>
      </c>
      <c r="V74" s="26">
        <f t="shared" si="8"/>
        <v>2.3863553811555698</v>
      </c>
    </row>
    <row r="75" spans="1:22" x14ac:dyDescent="0.3">
      <c r="A75" s="2">
        <v>38</v>
      </c>
      <c r="B75" s="9" t="s">
        <v>37</v>
      </c>
      <c r="C75" s="10">
        <v>0.82047254237401668</v>
      </c>
      <c r="D75" s="13"/>
      <c r="E75" s="6"/>
      <c r="F75" s="6"/>
      <c r="G75" s="3">
        <v>40.903946551447099</v>
      </c>
      <c r="H75" s="3">
        <v>59.909859202311999</v>
      </c>
      <c r="I75" s="3">
        <v>70.391143809223706</v>
      </c>
      <c r="J75" s="3">
        <v>69.0625061422122</v>
      </c>
      <c r="K75" s="3">
        <v>63.021669279580898</v>
      </c>
      <c r="L75" s="3">
        <v>66.987981771599806</v>
      </c>
      <c r="M75" s="3">
        <v>53.787243838132497</v>
      </c>
      <c r="N75" s="3">
        <v>64.962577786949396</v>
      </c>
      <c r="O75" s="3">
        <v>71.760807954395801</v>
      </c>
      <c r="P75" s="3">
        <f t="shared" si="6"/>
        <v>62.309748481761488</v>
      </c>
      <c r="Q75" s="3"/>
      <c r="R75" s="3">
        <v>60.864295659928104</v>
      </c>
      <c r="S75" s="3">
        <v>72.445853655638302</v>
      </c>
      <c r="T75" s="3">
        <v>48.856812196348898</v>
      </c>
      <c r="U75" s="2">
        <f t="shared" si="7"/>
        <v>60.722320503971766</v>
      </c>
      <c r="V75" s="2">
        <f t="shared" si="8"/>
        <v>1.0261424129482319</v>
      </c>
    </row>
    <row r="76" spans="1:22" x14ac:dyDescent="0.3">
      <c r="A76" s="21">
        <v>39</v>
      </c>
      <c r="B76" s="15" t="s">
        <v>38</v>
      </c>
      <c r="C76" s="17">
        <v>3.9954663966938848E-3</v>
      </c>
      <c r="D76" s="22"/>
      <c r="E76" s="23"/>
      <c r="F76" s="23"/>
      <c r="G76" s="24">
        <v>17.7469863765787</v>
      </c>
      <c r="H76" s="24">
        <v>15.5639727917314</v>
      </c>
      <c r="I76" s="24">
        <v>13.494255621088399</v>
      </c>
      <c r="J76" s="24">
        <v>13.049424539057499</v>
      </c>
      <c r="K76" s="24">
        <v>16.642386069086399</v>
      </c>
      <c r="L76" s="24">
        <v>12.2615292875427</v>
      </c>
      <c r="M76" s="24">
        <v>15.305720437518699</v>
      </c>
      <c r="N76" s="24">
        <v>13.8079833645532</v>
      </c>
      <c r="O76" s="24">
        <v>10.5602878092038</v>
      </c>
      <c r="P76" s="24">
        <f t="shared" si="6"/>
        <v>14.270282921817865</v>
      </c>
      <c r="Q76" s="24"/>
      <c r="R76" s="24">
        <v>6.3959639156394203</v>
      </c>
      <c r="S76" s="24">
        <v>9.9121767963232497</v>
      </c>
      <c r="T76" s="24">
        <v>10.031033924635823</v>
      </c>
      <c r="U76" s="21">
        <f t="shared" si="7"/>
        <v>8.7797248788661637</v>
      </c>
      <c r="V76" s="21">
        <f t="shared" si="8"/>
        <v>1.6253678923548189</v>
      </c>
    </row>
    <row r="77" spans="1:22" x14ac:dyDescent="0.3">
      <c r="A77" s="21">
        <v>40</v>
      </c>
      <c r="B77" s="15" t="s">
        <v>39</v>
      </c>
      <c r="C77" s="16">
        <v>1.3052547234874807E-4</v>
      </c>
      <c r="D77" s="22"/>
      <c r="E77" s="23"/>
      <c r="F77" s="23"/>
      <c r="G77" s="24">
        <v>0.71437127337897799</v>
      </c>
      <c r="H77" s="24">
        <v>1.80664370762857</v>
      </c>
      <c r="I77" s="24">
        <v>2.4135556010936701</v>
      </c>
      <c r="J77" s="24">
        <v>1.87145412509591</v>
      </c>
      <c r="K77" s="24">
        <v>1.5923032247996101</v>
      </c>
      <c r="L77" s="24">
        <v>6.2339327131913702</v>
      </c>
      <c r="M77" s="24">
        <v>2.14997034257867</v>
      </c>
      <c r="N77" s="24">
        <v>2.9510091593218202</v>
      </c>
      <c r="O77" s="24">
        <v>1.9629407491864199</v>
      </c>
      <c r="P77" s="24">
        <f t="shared" si="6"/>
        <v>2.4106867662527796</v>
      </c>
      <c r="Q77" s="24"/>
      <c r="R77" s="24">
        <v>18.3886665793787</v>
      </c>
      <c r="S77" s="24">
        <v>8.0928686700592696</v>
      </c>
      <c r="T77" s="24">
        <v>20.924603811235301</v>
      </c>
      <c r="U77" s="21">
        <f t="shared" si="7"/>
        <v>15.802046353557756</v>
      </c>
      <c r="V77" s="26">
        <f t="shared" si="8"/>
        <v>0.15255535342168039</v>
      </c>
    </row>
    <row r="78" spans="1:22" x14ac:dyDescent="0.3">
      <c r="A78" s="21">
        <v>44</v>
      </c>
      <c r="B78" s="15" t="s">
        <v>43</v>
      </c>
      <c r="C78" s="17">
        <v>2.016898555600084E-2</v>
      </c>
      <c r="D78" s="22"/>
      <c r="E78" s="23"/>
      <c r="F78" s="23"/>
      <c r="G78" s="24">
        <v>31.679268264649899</v>
      </c>
      <c r="H78" s="24">
        <v>30.1458867119281</v>
      </c>
      <c r="I78" s="24">
        <v>29.540931063467699</v>
      </c>
      <c r="J78" s="24">
        <v>25.933613776392999</v>
      </c>
      <c r="K78" s="24">
        <v>30.5860973616868</v>
      </c>
      <c r="L78" s="24">
        <v>28.886588812423302</v>
      </c>
      <c r="M78" s="24">
        <v>28.0417761901763</v>
      </c>
      <c r="N78" s="24">
        <v>30.675698446977901</v>
      </c>
      <c r="O78" s="24">
        <v>36.0520388476004</v>
      </c>
      <c r="P78" s="24">
        <f t="shared" si="6"/>
        <v>30.1713221639226</v>
      </c>
      <c r="Q78" s="24"/>
      <c r="R78" s="24">
        <v>24.731732978872898</v>
      </c>
      <c r="S78" s="24">
        <v>28.284862878625798</v>
      </c>
      <c r="T78" s="24">
        <v>21.286669882790466</v>
      </c>
      <c r="U78" s="21">
        <f t="shared" si="7"/>
        <v>24.767755246763056</v>
      </c>
      <c r="V78" s="21">
        <f t="shared" si="8"/>
        <v>1.2181694248559625</v>
      </c>
    </row>
    <row r="79" spans="1:22" x14ac:dyDescent="0.3">
      <c r="A79" s="21">
        <v>45</v>
      </c>
      <c r="B79" s="15" t="s">
        <v>44</v>
      </c>
      <c r="C79" s="16">
        <v>9.7889756868206682E-3</v>
      </c>
      <c r="D79" s="22"/>
      <c r="E79" s="23"/>
      <c r="F79" s="23"/>
      <c r="G79" s="24">
        <v>26.5039526815169</v>
      </c>
      <c r="H79" s="24">
        <v>26.6173651666358</v>
      </c>
      <c r="I79" s="24">
        <v>24.258794921952099</v>
      </c>
      <c r="J79" s="24">
        <v>39.968075507501503</v>
      </c>
      <c r="K79" s="24">
        <v>32.575745692434701</v>
      </c>
      <c r="L79" s="24">
        <v>31.576874447231202</v>
      </c>
      <c r="M79" s="24">
        <v>14.261085952273699</v>
      </c>
      <c r="N79" s="24">
        <v>20.8921004160783</v>
      </c>
      <c r="O79" s="24">
        <v>26.062099199878801</v>
      </c>
      <c r="P79" s="24">
        <f t="shared" si="6"/>
        <v>26.968454887278117</v>
      </c>
      <c r="Q79" s="24"/>
      <c r="R79" s="24">
        <v>43.548424968225397</v>
      </c>
      <c r="S79" s="24">
        <v>34.958001894660299</v>
      </c>
      <c r="T79" s="24">
        <v>48.27729016471509</v>
      </c>
      <c r="U79" s="21">
        <f t="shared" si="7"/>
        <v>42.26123900920026</v>
      </c>
      <c r="V79" s="21">
        <f t="shared" si="8"/>
        <v>0.63813687245201434</v>
      </c>
    </row>
    <row r="80" spans="1:22" x14ac:dyDescent="0.3">
      <c r="A80" s="21">
        <v>46</v>
      </c>
      <c r="B80" s="15" t="s">
        <v>45</v>
      </c>
      <c r="C80" s="17">
        <v>8.1138845334565481E-3</v>
      </c>
      <c r="D80" s="22"/>
      <c r="E80" s="23"/>
      <c r="F80" s="23"/>
      <c r="G80" s="24">
        <v>2.68117249364574</v>
      </c>
      <c r="H80" s="24">
        <v>3.5974162720338598</v>
      </c>
      <c r="I80" s="24">
        <v>2.92965088536817</v>
      </c>
      <c r="J80" s="24">
        <v>6.2936581654039401</v>
      </c>
      <c r="K80" s="24">
        <v>3.30153667647309</v>
      </c>
      <c r="L80" s="24">
        <v>4.8534849596429801</v>
      </c>
      <c r="M80" s="24">
        <v>1.59853332814202</v>
      </c>
      <c r="N80" s="24">
        <v>3.0272224480444199</v>
      </c>
      <c r="O80" s="24">
        <v>3.4342735979008499</v>
      </c>
      <c r="P80" s="24">
        <f t="shared" si="6"/>
        <v>3.5241054251838966</v>
      </c>
      <c r="Q80" s="24"/>
      <c r="R80" s="24">
        <v>5.7262842235513904</v>
      </c>
      <c r="S80" s="24">
        <v>5.7578347719316696</v>
      </c>
      <c r="T80" s="24">
        <v>7.6807636402185713</v>
      </c>
      <c r="U80" s="21">
        <f t="shared" si="7"/>
        <v>6.3882942119005435</v>
      </c>
      <c r="V80" s="21">
        <f t="shared" si="8"/>
        <v>0.55165045758521203</v>
      </c>
    </row>
    <row r="81" spans="1:22" x14ac:dyDescent="0.3">
      <c r="A81" s="21">
        <v>47</v>
      </c>
      <c r="B81" s="15" t="s">
        <v>46</v>
      </c>
      <c r="C81" s="16">
        <v>3.67820440533362E-3</v>
      </c>
      <c r="D81" s="22"/>
      <c r="E81" s="23"/>
      <c r="F81" s="23"/>
      <c r="G81" s="24">
        <v>3.4365165564236202</v>
      </c>
      <c r="H81" s="24">
        <v>5.5436204770024204</v>
      </c>
      <c r="I81" s="24">
        <v>7.6159719875445102</v>
      </c>
      <c r="J81" s="24">
        <v>5.1689408303521303</v>
      </c>
      <c r="K81" s="24">
        <v>5.0955528737937001</v>
      </c>
      <c r="L81" s="24">
        <v>7.7087054387177698</v>
      </c>
      <c r="M81" s="24">
        <v>5.2585889663007404</v>
      </c>
      <c r="N81" s="24">
        <v>6.5486066159635898</v>
      </c>
      <c r="O81" s="24">
        <v>3.7705534254681501</v>
      </c>
      <c r="P81" s="24">
        <f t="shared" si="6"/>
        <v>5.5718952412851817</v>
      </c>
      <c r="Q81" s="24"/>
      <c r="R81" s="24">
        <v>2.3325616206319002</v>
      </c>
      <c r="S81" s="24">
        <v>2.8842167624876698</v>
      </c>
      <c r="T81" s="24">
        <v>0.67705396163022558</v>
      </c>
      <c r="U81" s="21">
        <f t="shared" si="7"/>
        <v>1.964610781583265</v>
      </c>
      <c r="V81" s="26">
        <f t="shared" si="8"/>
        <v>2.8361318656690022</v>
      </c>
    </row>
    <row r="82" spans="1:22" x14ac:dyDescent="0.3">
      <c r="A82" s="2">
        <v>49</v>
      </c>
      <c r="B82" s="9" t="s">
        <v>48</v>
      </c>
      <c r="C82" s="11">
        <v>0.72423462162539565</v>
      </c>
      <c r="D82" s="13"/>
      <c r="E82" s="6"/>
      <c r="F82" s="6"/>
      <c r="G82" s="3">
        <v>37.009988202179898</v>
      </c>
      <c r="H82" s="3">
        <v>36.449791960607499</v>
      </c>
      <c r="I82" s="3">
        <v>36.532732618848499</v>
      </c>
      <c r="J82" s="3">
        <v>45.175582626248598</v>
      </c>
      <c r="K82" s="3">
        <v>43.0734375207414</v>
      </c>
      <c r="L82" s="3">
        <v>50.782977612446203</v>
      </c>
      <c r="M82" s="3">
        <v>38.5050251418728</v>
      </c>
      <c r="N82" s="3">
        <v>36.383024112711801</v>
      </c>
      <c r="O82" s="3">
        <v>38.305684279575203</v>
      </c>
      <c r="P82" s="3">
        <f t="shared" si="6"/>
        <v>40.246471563914653</v>
      </c>
      <c r="Q82" s="3"/>
      <c r="R82" s="3">
        <v>36.717120052093897</v>
      </c>
      <c r="S82" s="3">
        <v>38.812806100376399</v>
      </c>
      <c r="T82" s="3">
        <v>41.829120008970904</v>
      </c>
      <c r="U82" s="2">
        <f t="shared" si="7"/>
        <v>39.119682053813733</v>
      </c>
      <c r="V82" s="2">
        <f t="shared" si="8"/>
        <v>1.028803646935343</v>
      </c>
    </row>
    <row r="83" spans="1:22" s="21" customFormat="1" x14ac:dyDescent="0.3">
      <c r="A83" s="2">
        <v>52</v>
      </c>
      <c r="B83" s="9" t="s">
        <v>51</v>
      </c>
      <c r="C83" s="10">
        <v>0.42843262451784603</v>
      </c>
      <c r="D83" s="13"/>
      <c r="E83" s="6"/>
      <c r="F83" s="6"/>
      <c r="G83" s="3">
        <v>6.44479568642884</v>
      </c>
      <c r="H83" s="3">
        <v>7.1694221887244503</v>
      </c>
      <c r="I83" s="3">
        <v>8.52956437113248</v>
      </c>
      <c r="J83" s="3">
        <v>6.56060386638097</v>
      </c>
      <c r="K83" s="3">
        <v>7.4404145858152404</v>
      </c>
      <c r="L83" s="3">
        <v>7.6149440602179101</v>
      </c>
      <c r="M83" s="3">
        <v>5.9430277620104697</v>
      </c>
      <c r="N83" s="3">
        <v>6.8023479097245199</v>
      </c>
      <c r="O83" s="3">
        <v>7.0035110762337602</v>
      </c>
      <c r="P83" s="3">
        <f t="shared" si="6"/>
        <v>7.0565146118520703</v>
      </c>
      <c r="Q83" s="3"/>
      <c r="R83" s="3">
        <v>5.3259132839620396</v>
      </c>
      <c r="S83" s="3">
        <v>8.3453056632461902</v>
      </c>
      <c r="T83" s="3">
        <v>5.8683093183295609</v>
      </c>
      <c r="U83" s="2">
        <f t="shared" si="7"/>
        <v>6.5131760885125969</v>
      </c>
      <c r="V83" s="2">
        <f t="shared" si="8"/>
        <v>1.0834214392418731</v>
      </c>
    </row>
    <row r="84" spans="1:22" x14ac:dyDescent="0.3">
      <c r="A84" s="21">
        <v>55</v>
      </c>
      <c r="B84" s="15" t="s">
        <v>54</v>
      </c>
      <c r="C84" s="17">
        <v>3.0150740637032894E-2</v>
      </c>
      <c r="D84" s="22"/>
      <c r="E84" s="23"/>
      <c r="F84" s="23"/>
      <c r="G84" s="24">
        <v>29.7584479632939</v>
      </c>
      <c r="H84" s="24">
        <v>31.226180166546399</v>
      </c>
      <c r="I84" s="24">
        <v>38.566408334582597</v>
      </c>
      <c r="J84" s="24">
        <v>48.1996088808488</v>
      </c>
      <c r="K84" s="24">
        <v>35.881999009136301</v>
      </c>
      <c r="L84" s="24">
        <v>37.934390134518999</v>
      </c>
      <c r="M84" s="24">
        <v>35.2795325016288</v>
      </c>
      <c r="N84" s="24">
        <v>32.383204056508703</v>
      </c>
      <c r="O84" s="24">
        <v>36.298850404789299</v>
      </c>
      <c r="P84" s="24">
        <f t="shared" si="6"/>
        <v>36.169846827983754</v>
      </c>
      <c r="Q84" s="24"/>
      <c r="R84" s="24">
        <v>24.905901814231601</v>
      </c>
      <c r="S84" s="24">
        <v>28.997573604432599</v>
      </c>
      <c r="T84" s="24">
        <v>29.508445471247168</v>
      </c>
      <c r="U84" s="21">
        <f t="shared" si="7"/>
        <v>27.803973629970457</v>
      </c>
      <c r="V84" s="21">
        <f t="shared" si="8"/>
        <v>1.3008876827949354</v>
      </c>
    </row>
    <row r="85" spans="1:22" x14ac:dyDescent="0.3">
      <c r="A85" s="2">
        <v>66</v>
      </c>
      <c r="B85" s="9" t="s">
        <v>65</v>
      </c>
      <c r="C85" s="10">
        <v>0.71322391342671521</v>
      </c>
      <c r="D85" s="13"/>
      <c r="E85" s="6"/>
      <c r="F85" s="6"/>
      <c r="G85" s="3">
        <v>25.6288606205086</v>
      </c>
      <c r="H85" s="3">
        <v>19.2441342005969</v>
      </c>
      <c r="I85" s="3">
        <v>23.209394131028802</v>
      </c>
      <c r="J85" s="3">
        <v>30.767396377961099</v>
      </c>
      <c r="K85" s="3">
        <v>30.226512151473699</v>
      </c>
      <c r="L85" s="3">
        <v>32.374918181421499</v>
      </c>
      <c r="M85" s="3">
        <v>18.2568103863888</v>
      </c>
      <c r="N85" s="3">
        <v>24.4916623642529</v>
      </c>
      <c r="O85" s="3">
        <v>23.864666458892302</v>
      </c>
      <c r="P85" s="3">
        <f t="shared" si="6"/>
        <v>25.340483874724953</v>
      </c>
      <c r="Q85" s="3"/>
      <c r="R85" s="1">
        <v>20.713364962250999</v>
      </c>
      <c r="S85" s="1">
        <v>25.8635340621586</v>
      </c>
      <c r="T85" s="1">
        <v>25.932868548100668</v>
      </c>
      <c r="U85" s="2">
        <f t="shared" si="7"/>
        <v>24.16992252417009</v>
      </c>
      <c r="V85" s="2">
        <f t="shared" si="8"/>
        <v>1.0484304965969293</v>
      </c>
    </row>
    <row r="86" spans="1:22" x14ac:dyDescent="0.3">
      <c r="A86" s="21">
        <v>67</v>
      </c>
      <c r="B86" s="15" t="s">
        <v>66</v>
      </c>
      <c r="C86" s="17">
        <v>3.8455961865519125E-2</v>
      </c>
      <c r="D86" s="22"/>
      <c r="E86" s="23"/>
      <c r="F86" s="23"/>
      <c r="G86" s="24">
        <v>19.7523912446824</v>
      </c>
      <c r="H86" s="24">
        <v>24.1087620377983</v>
      </c>
      <c r="I86" s="24">
        <v>24.9032316422281</v>
      </c>
      <c r="J86" s="24">
        <v>14.6987076368776</v>
      </c>
      <c r="K86" s="24">
        <v>16.526418586955302</v>
      </c>
      <c r="L86" s="24">
        <v>13.3879595427799</v>
      </c>
      <c r="M86" s="24">
        <v>28.9147658747195</v>
      </c>
      <c r="N86" s="24">
        <v>10.243891066979099</v>
      </c>
      <c r="O86" s="24">
        <v>9.8608797000976303</v>
      </c>
      <c r="P86" s="24">
        <f t="shared" si="6"/>
        <v>18.04411192590198</v>
      </c>
      <c r="Q86" s="24"/>
      <c r="R86" s="25">
        <v>7.8862975081871998</v>
      </c>
      <c r="S86" s="25">
        <v>10.2138442224622</v>
      </c>
      <c r="T86" s="25">
        <v>6.9057548563597946</v>
      </c>
      <c r="U86" s="21">
        <f t="shared" si="7"/>
        <v>8.3352988623363977</v>
      </c>
      <c r="V86" s="26">
        <f t="shared" si="8"/>
        <v>2.1647828378938518</v>
      </c>
    </row>
    <row r="87" spans="1:22" x14ac:dyDescent="0.3">
      <c r="A87" s="2">
        <v>74</v>
      </c>
      <c r="B87" s="9" t="s">
        <v>74</v>
      </c>
      <c r="C87" s="10">
        <v>0.55031862598302095</v>
      </c>
      <c r="D87" s="13"/>
      <c r="E87" s="6"/>
      <c r="F87" s="6"/>
      <c r="G87" s="3">
        <v>10.507825011103</v>
      </c>
      <c r="H87" s="3">
        <v>9.0288309350441498</v>
      </c>
      <c r="I87" s="3">
        <v>13.8769161050127</v>
      </c>
      <c r="J87" s="3">
        <v>16.186874055382599</v>
      </c>
      <c r="K87" s="3">
        <v>10.586511703811899</v>
      </c>
      <c r="L87" s="3">
        <v>15.3028523273336</v>
      </c>
      <c r="M87" s="3">
        <v>14.1652922305896</v>
      </c>
      <c r="N87" s="3">
        <v>10.5677365949396</v>
      </c>
      <c r="O87" s="3">
        <v>7.51470009370707</v>
      </c>
      <c r="P87" s="3">
        <f t="shared" si="6"/>
        <v>11.97083767299158</v>
      </c>
      <c r="Q87" s="3"/>
      <c r="R87" s="3">
        <v>9.1854427223687996</v>
      </c>
      <c r="S87" s="3">
        <v>12.744660060049201</v>
      </c>
      <c r="T87" s="3">
        <v>18.126851072029968</v>
      </c>
      <c r="U87" s="2">
        <f t="shared" si="7"/>
        <v>13.352317951482656</v>
      </c>
      <c r="V87" s="2">
        <f t="shared" si="8"/>
        <v>0.89653629553229186</v>
      </c>
    </row>
    <row r="88" spans="1:22" x14ac:dyDescent="0.3">
      <c r="A88" s="21">
        <v>82</v>
      </c>
      <c r="B88" s="15" t="s">
        <v>81</v>
      </c>
      <c r="C88" s="17">
        <v>3.2002494173901871E-3</v>
      </c>
      <c r="D88" s="22"/>
      <c r="E88" s="23"/>
      <c r="F88" s="23"/>
      <c r="G88" s="24">
        <v>5.4679775629301801</v>
      </c>
      <c r="H88" s="24">
        <v>5.7351147888225702</v>
      </c>
      <c r="I88" s="24">
        <v>6.09976211542262</v>
      </c>
      <c r="J88" s="24">
        <v>5.7253646414304704</v>
      </c>
      <c r="K88" s="24">
        <v>5.0358142866589004</v>
      </c>
      <c r="L88" s="24">
        <v>7.3017394491066501</v>
      </c>
      <c r="M88" s="24">
        <v>6.4422822752421798</v>
      </c>
      <c r="N88" s="24">
        <v>6.3060254336597303</v>
      </c>
      <c r="O88" s="24">
        <v>6.0407161651716299</v>
      </c>
      <c r="P88" s="24">
        <f t="shared" si="6"/>
        <v>6.0171996353827701</v>
      </c>
      <c r="Q88" s="24"/>
      <c r="R88" s="24">
        <v>3.29476236613398</v>
      </c>
      <c r="S88" s="24">
        <v>5.1433572700160797</v>
      </c>
      <c r="T88" s="24">
        <v>4.1302564068529604</v>
      </c>
      <c r="U88" s="21">
        <f t="shared" si="7"/>
        <v>4.1894586810010068</v>
      </c>
      <c r="V88" s="21">
        <f t="shared" si="8"/>
        <v>1.4362713881558209</v>
      </c>
    </row>
    <row r="89" spans="1:22" x14ac:dyDescent="0.3">
      <c r="A89" s="2">
        <v>84</v>
      </c>
      <c r="B89" s="9" t="s">
        <v>83</v>
      </c>
      <c r="C89" s="10">
        <v>0.12056995264669618</v>
      </c>
      <c r="D89" s="13"/>
      <c r="E89" s="6"/>
      <c r="F89" s="6"/>
      <c r="G89" s="3">
        <v>8.1306991419667902</v>
      </c>
      <c r="H89" s="3">
        <v>10.5197664946079</v>
      </c>
      <c r="I89" s="3">
        <v>14.9745825954298</v>
      </c>
      <c r="J89" s="3">
        <v>14.32339295809</v>
      </c>
      <c r="K89" s="3">
        <v>9.9726008284517604</v>
      </c>
      <c r="L89" s="3">
        <v>22.088563449446401</v>
      </c>
      <c r="M89" s="3">
        <v>11.8258135825455</v>
      </c>
      <c r="N89" s="3">
        <v>14.375455127051699</v>
      </c>
      <c r="O89" s="3">
        <v>14.865576416565901</v>
      </c>
      <c r="P89" s="3">
        <f t="shared" si="6"/>
        <v>13.452938954906195</v>
      </c>
      <c r="Q89" s="3"/>
      <c r="R89" s="3">
        <v>8.3020160682426098</v>
      </c>
      <c r="S89" s="3">
        <v>11.613153161621099</v>
      </c>
      <c r="T89" s="3">
        <v>7.6967145500616896</v>
      </c>
      <c r="U89" s="2">
        <f t="shared" si="7"/>
        <v>9.2039612599751326</v>
      </c>
      <c r="V89" s="2">
        <f t="shared" si="8"/>
        <v>1.461646629632005</v>
      </c>
    </row>
    <row r="90" spans="1:22" x14ac:dyDescent="0.3">
      <c r="A90" s="2">
        <v>86</v>
      </c>
      <c r="B90" s="9" t="s">
        <v>85</v>
      </c>
      <c r="C90" s="11">
        <v>0.18511692398587148</v>
      </c>
      <c r="D90" s="13"/>
      <c r="E90" s="6"/>
      <c r="F90" s="6"/>
      <c r="G90" s="3">
        <v>4.1575583515519501</v>
      </c>
      <c r="H90" s="3">
        <v>5.9185880150160504</v>
      </c>
      <c r="I90" s="3">
        <v>8.8786664647878197</v>
      </c>
      <c r="J90" s="3">
        <v>8.9251946566411</v>
      </c>
      <c r="K90" s="3">
        <v>5.2719156608245603</v>
      </c>
      <c r="L90" s="3">
        <v>14.5660899783182</v>
      </c>
      <c r="M90" s="3">
        <v>7.0989217335437997</v>
      </c>
      <c r="N90" s="3">
        <v>7.8873902534639599</v>
      </c>
      <c r="O90" s="3">
        <v>7.7253020270867401</v>
      </c>
      <c r="P90" s="3">
        <f t="shared" si="6"/>
        <v>7.8255141268037978</v>
      </c>
      <c r="Q90" s="3"/>
      <c r="R90" s="3">
        <v>4.9955376945785703</v>
      </c>
      <c r="S90" s="3">
        <v>6.6311852818692598</v>
      </c>
      <c r="T90" s="3">
        <v>4.0364554674410567</v>
      </c>
      <c r="U90" s="2">
        <f t="shared" si="7"/>
        <v>5.2210594812962956</v>
      </c>
      <c r="V90" s="2">
        <f t="shared" si="8"/>
        <v>1.4988364248362982</v>
      </c>
    </row>
    <row r="91" spans="1:22" x14ac:dyDescent="0.3">
      <c r="A91" s="2">
        <v>88</v>
      </c>
      <c r="B91" s="9" t="s">
        <v>87</v>
      </c>
      <c r="C91" s="10">
        <v>0.70785054032463934</v>
      </c>
      <c r="D91" s="13"/>
      <c r="E91" s="6"/>
      <c r="F91" s="6"/>
      <c r="G91" s="3">
        <v>36.277766692580698</v>
      </c>
      <c r="H91" s="3">
        <v>46.064354566005001</v>
      </c>
      <c r="I91" s="3">
        <v>50.8930441016443</v>
      </c>
      <c r="J91" s="3">
        <v>53.8846899868592</v>
      </c>
      <c r="K91" s="3">
        <v>45.700924207980698</v>
      </c>
      <c r="L91" s="3">
        <v>64.555614951840795</v>
      </c>
      <c r="M91" s="3">
        <v>44.579521466529101</v>
      </c>
      <c r="N91" s="3">
        <v>52.048831786518299</v>
      </c>
      <c r="O91" s="3">
        <v>57.342847095622098</v>
      </c>
      <c r="P91" s="3">
        <f t="shared" si="6"/>
        <v>50.149732761731144</v>
      </c>
      <c r="Q91" s="3"/>
      <c r="R91" s="3">
        <v>52.799044502284403</v>
      </c>
      <c r="S91" s="3">
        <v>45.630216498998898</v>
      </c>
      <c r="T91" s="3">
        <v>46.201890894544363</v>
      </c>
      <c r="U91" s="2">
        <f t="shared" si="7"/>
        <v>48.210383965275888</v>
      </c>
      <c r="V91" s="2">
        <f t="shared" si="8"/>
        <v>1.0402267859524226</v>
      </c>
    </row>
    <row r="92" spans="1:22" s="21" customFormat="1" x14ac:dyDescent="0.3">
      <c r="A92" s="2">
        <v>90</v>
      </c>
      <c r="B92" s="9" t="s">
        <v>89</v>
      </c>
      <c r="C92" s="11">
        <v>0.14671777876814571</v>
      </c>
      <c r="D92" s="13"/>
      <c r="E92" s="6"/>
      <c r="F92" s="6"/>
      <c r="G92" s="3">
        <v>8.1664095548698103</v>
      </c>
      <c r="H92" s="3">
        <v>5.7244363519066104</v>
      </c>
      <c r="I92" s="3">
        <v>5.5164890280665997</v>
      </c>
      <c r="J92" s="3">
        <v>2.7572866848322302</v>
      </c>
      <c r="K92" s="3">
        <v>4.1684321795644896</v>
      </c>
      <c r="L92" s="3">
        <v>4.3095341639487703</v>
      </c>
      <c r="M92" s="3">
        <v>8.0823653446660497</v>
      </c>
      <c r="N92" s="3">
        <v>5.4350215389628103</v>
      </c>
      <c r="O92" s="3">
        <v>4.2739509858888303</v>
      </c>
      <c r="P92" s="3">
        <f t="shared" si="6"/>
        <v>5.3815473147451334</v>
      </c>
      <c r="Q92" s="3"/>
      <c r="R92" s="3">
        <v>3.72691796475823</v>
      </c>
      <c r="S92" s="3">
        <v>4.3698759550552397</v>
      </c>
      <c r="T92" s="3">
        <v>2.8724166989622866</v>
      </c>
      <c r="U92" s="2">
        <f t="shared" si="7"/>
        <v>3.6564035395919188</v>
      </c>
      <c r="V92" s="2">
        <f t="shared" si="8"/>
        <v>1.4718143816658029</v>
      </c>
    </row>
    <row r="93" spans="1:22" s="21" customFormat="1" x14ac:dyDescent="0.3">
      <c r="A93" s="21">
        <v>91</v>
      </c>
      <c r="B93" s="15" t="s">
        <v>90</v>
      </c>
      <c r="C93" s="16">
        <v>2.3149558425185003E-3</v>
      </c>
      <c r="D93" s="22"/>
      <c r="E93" s="23"/>
      <c r="F93" s="23"/>
      <c r="G93" s="24">
        <v>82.338054383751896</v>
      </c>
      <c r="H93" s="24">
        <v>83.479878736620606</v>
      </c>
      <c r="I93" s="24">
        <v>85.057921089592</v>
      </c>
      <c r="J93" s="24">
        <v>87.375808901470705</v>
      </c>
      <c r="K93" s="24">
        <v>85.647740686749202</v>
      </c>
      <c r="L93" s="24">
        <v>87.882916321120007</v>
      </c>
      <c r="M93" s="24">
        <v>79.692668451196894</v>
      </c>
      <c r="N93" s="24">
        <v>85.101294744551595</v>
      </c>
      <c r="O93" s="24">
        <v>84.079833308407501</v>
      </c>
      <c r="P93" s="24">
        <f t="shared" si="6"/>
        <v>84.517346291495613</v>
      </c>
      <c r="Q93" s="24"/>
      <c r="R93" s="24">
        <v>89.533128204228802</v>
      </c>
      <c r="S93" s="24">
        <v>91.633802966662998</v>
      </c>
      <c r="T93" s="24">
        <v>91.053413230677265</v>
      </c>
      <c r="U93" s="21">
        <f t="shared" si="7"/>
        <v>90.740114800523031</v>
      </c>
      <c r="V93" s="21">
        <f t="shared" si="8"/>
        <v>0.93142207806649646</v>
      </c>
    </row>
    <row r="94" spans="1:22" x14ac:dyDescent="0.3">
      <c r="A94" s="21">
        <v>92</v>
      </c>
      <c r="B94" s="15" t="s">
        <v>91</v>
      </c>
      <c r="C94" s="17">
        <v>4.2800969857322127E-4</v>
      </c>
      <c r="D94" s="22"/>
      <c r="E94" s="23"/>
      <c r="F94" s="23"/>
      <c r="G94" s="24">
        <v>9.3211142369513205</v>
      </c>
      <c r="H94" s="24">
        <v>9.6362698712622503</v>
      </c>
      <c r="I94" s="24">
        <v>6.9589606098688197</v>
      </c>
      <c r="J94" s="24">
        <v>9.5397874013905106</v>
      </c>
      <c r="K94" s="24">
        <v>9.9096928945279092</v>
      </c>
      <c r="L94" s="24">
        <v>6.4850844766252003</v>
      </c>
      <c r="M94" s="24">
        <v>4.7696489356776999</v>
      </c>
      <c r="N94" s="24">
        <v>8.9297881581577805</v>
      </c>
      <c r="O94" s="24">
        <v>11.074231697748701</v>
      </c>
      <c r="P94" s="24">
        <f t="shared" si="6"/>
        <v>8.5138420313566883</v>
      </c>
      <c r="Q94" s="24"/>
      <c r="R94" s="24">
        <v>2.9946347511555</v>
      </c>
      <c r="S94" s="24">
        <v>2.33398109113321</v>
      </c>
      <c r="T94" s="24">
        <v>1.2952589059897701</v>
      </c>
      <c r="U94" s="21">
        <f t="shared" si="7"/>
        <v>2.2079582494261598</v>
      </c>
      <c r="V94" s="26">
        <f t="shared" si="8"/>
        <v>3.8559796289487829</v>
      </c>
    </row>
  </sheetData>
  <sortState ref="A2:V94">
    <sortCondition ref="E2:E9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J20" sqref="J20"/>
    </sheetView>
  </sheetViews>
  <sheetFormatPr defaultRowHeight="14.4" x14ac:dyDescent="0.3"/>
  <cols>
    <col min="1" max="1" width="8.88671875" style="28"/>
    <col min="2" max="2" width="13.6640625" style="28" customWidth="1"/>
    <col min="3" max="3" width="8.44140625" style="29" customWidth="1"/>
    <col min="4" max="4" width="6.77734375" style="30" customWidth="1"/>
    <col min="5" max="5" width="6" style="30" customWidth="1"/>
    <col min="6" max="6" width="10.5546875" style="30" customWidth="1"/>
    <col min="7" max="16384" width="8.88671875" style="28"/>
  </cols>
  <sheetData>
    <row r="1" spans="1:6" s="27" customFormat="1" ht="28.8" x14ac:dyDescent="0.3">
      <c r="A1" s="37" t="s">
        <v>97</v>
      </c>
      <c r="B1" s="37" t="s">
        <v>105</v>
      </c>
      <c r="C1" s="38" t="s">
        <v>106</v>
      </c>
      <c r="D1" s="39" t="s">
        <v>107</v>
      </c>
      <c r="E1" s="39" t="s">
        <v>108</v>
      </c>
      <c r="F1" s="39" t="s">
        <v>109</v>
      </c>
    </row>
    <row r="2" spans="1:6" ht="19.2" customHeight="1" x14ac:dyDescent="0.3">
      <c r="A2" s="31">
        <v>1</v>
      </c>
      <c r="B2" s="31" t="s">
        <v>1</v>
      </c>
      <c r="C2" s="32">
        <v>3.9196727940064627E-5</v>
      </c>
      <c r="D2" s="33">
        <v>29.707233858410014</v>
      </c>
      <c r="E2" s="33">
        <v>5.0858829026850465</v>
      </c>
      <c r="F2" s="33">
        <v>5.8411163659954388</v>
      </c>
    </row>
    <row r="3" spans="1:6" ht="19.2" customHeight="1" x14ac:dyDescent="0.3">
      <c r="A3" s="31">
        <v>2</v>
      </c>
      <c r="B3" s="31" t="s">
        <v>16</v>
      </c>
      <c r="C3" s="32">
        <v>8.7155385288909546E-4</v>
      </c>
      <c r="D3" s="33">
        <v>12.029150462424811</v>
      </c>
      <c r="E3" s="33">
        <v>6.5737080339288765</v>
      </c>
      <c r="F3" s="33">
        <v>1.8298881544995247</v>
      </c>
    </row>
    <row r="4" spans="1:6" ht="19.2" customHeight="1" x14ac:dyDescent="0.3">
      <c r="A4" s="31">
        <v>3</v>
      </c>
      <c r="B4" s="31" t="s">
        <v>27</v>
      </c>
      <c r="C4" s="32">
        <v>1.7275739963663959E-2</v>
      </c>
      <c r="D4" s="33">
        <v>17.359008876954896</v>
      </c>
      <c r="E4" s="33">
        <v>22.248763034636099</v>
      </c>
      <c r="F4" s="33">
        <v>0.7802235499533613</v>
      </c>
    </row>
    <row r="5" spans="1:6" ht="19.2" customHeight="1" x14ac:dyDescent="0.3">
      <c r="A5" s="31">
        <v>4</v>
      </c>
      <c r="B5" s="31" t="s">
        <v>30</v>
      </c>
      <c r="C5" s="32">
        <v>2.6003704415840812E-2</v>
      </c>
      <c r="D5" s="33">
        <v>25.046524991477103</v>
      </c>
      <c r="E5" s="33">
        <v>12.919430163323469</v>
      </c>
      <c r="F5" s="33">
        <v>1.9386710307534176</v>
      </c>
    </row>
    <row r="6" spans="1:6" ht="19.2" customHeight="1" x14ac:dyDescent="0.3">
      <c r="A6" s="31">
        <v>5</v>
      </c>
      <c r="B6" s="31" t="s">
        <v>36</v>
      </c>
      <c r="C6" s="32">
        <v>4.2199933704569856E-2</v>
      </c>
      <c r="D6" s="33">
        <v>12.709379032835862</v>
      </c>
      <c r="E6" s="33">
        <v>5.3258534471430936</v>
      </c>
      <c r="F6" s="33">
        <v>2.3863553811555698</v>
      </c>
    </row>
    <row r="7" spans="1:6" ht="19.2" customHeight="1" x14ac:dyDescent="0.3">
      <c r="A7" s="31">
        <v>6</v>
      </c>
      <c r="B7" s="31" t="s">
        <v>38</v>
      </c>
      <c r="C7" s="32">
        <v>3.9954663966938848E-3</v>
      </c>
      <c r="D7" s="33">
        <v>14.270282921817865</v>
      </c>
      <c r="E7" s="33">
        <v>8.7797248788661637</v>
      </c>
      <c r="F7" s="33">
        <v>1.6253678923548189</v>
      </c>
    </row>
    <row r="8" spans="1:6" ht="19.2" customHeight="1" x14ac:dyDescent="0.3">
      <c r="A8" s="31">
        <v>7</v>
      </c>
      <c r="B8" s="31" t="s">
        <v>39</v>
      </c>
      <c r="C8" s="32">
        <v>1.3052547234874807E-4</v>
      </c>
      <c r="D8" s="33">
        <v>2.4106867662527796</v>
      </c>
      <c r="E8" s="33">
        <v>15.802046353557756</v>
      </c>
      <c r="F8" s="33">
        <v>0.15255535342168039</v>
      </c>
    </row>
    <row r="9" spans="1:6" ht="19.2" customHeight="1" x14ac:dyDescent="0.3">
      <c r="A9" s="31">
        <v>8</v>
      </c>
      <c r="B9" s="31" t="s">
        <v>43</v>
      </c>
      <c r="C9" s="32">
        <v>2.016898555600084E-2</v>
      </c>
      <c r="D9" s="33">
        <v>30.1713221639226</v>
      </c>
      <c r="E9" s="33">
        <v>24.767755246763056</v>
      </c>
      <c r="F9" s="33">
        <v>1.2181694248559625</v>
      </c>
    </row>
    <row r="10" spans="1:6" ht="19.2" customHeight="1" x14ac:dyDescent="0.3">
      <c r="A10" s="31">
        <v>9</v>
      </c>
      <c r="B10" s="31" t="s">
        <v>44</v>
      </c>
      <c r="C10" s="32">
        <v>9.7889756868206682E-3</v>
      </c>
      <c r="D10" s="33">
        <v>26.968454887278117</v>
      </c>
      <c r="E10" s="33">
        <v>42.26123900920026</v>
      </c>
      <c r="F10" s="33">
        <v>0.63813687245201434</v>
      </c>
    </row>
    <row r="11" spans="1:6" ht="19.2" customHeight="1" x14ac:dyDescent="0.3">
      <c r="A11" s="31">
        <v>10</v>
      </c>
      <c r="B11" s="31" t="s">
        <v>45</v>
      </c>
      <c r="C11" s="32">
        <v>8.1138845334565481E-3</v>
      </c>
      <c r="D11" s="33">
        <v>3.5241054251838966</v>
      </c>
      <c r="E11" s="33">
        <v>6.3882942119005435</v>
      </c>
      <c r="F11" s="33">
        <v>0.55165045758521203</v>
      </c>
    </row>
    <row r="12" spans="1:6" ht="19.2" customHeight="1" x14ac:dyDescent="0.3">
      <c r="A12" s="31">
        <v>11</v>
      </c>
      <c r="B12" s="31" t="s">
        <v>46</v>
      </c>
      <c r="C12" s="32">
        <v>3.67820440533362E-3</v>
      </c>
      <c r="D12" s="33">
        <v>5.5718952412851817</v>
      </c>
      <c r="E12" s="33">
        <v>1.964610781583265</v>
      </c>
      <c r="F12" s="33">
        <v>2.8361318656690022</v>
      </c>
    </row>
    <row r="13" spans="1:6" ht="19.2" customHeight="1" x14ac:dyDescent="0.3">
      <c r="A13" s="31">
        <v>12</v>
      </c>
      <c r="B13" s="31" t="s">
        <v>54</v>
      </c>
      <c r="C13" s="32">
        <v>3.0150740637032894E-2</v>
      </c>
      <c r="D13" s="33">
        <v>36.169846827983754</v>
      </c>
      <c r="E13" s="33">
        <v>27.803973629970457</v>
      </c>
      <c r="F13" s="33">
        <v>1.3008876827949354</v>
      </c>
    </row>
    <row r="14" spans="1:6" ht="19.2" customHeight="1" x14ac:dyDescent="0.3">
      <c r="A14" s="31">
        <v>13</v>
      </c>
      <c r="B14" s="31" t="s">
        <v>66</v>
      </c>
      <c r="C14" s="32">
        <v>3.8455961865519125E-2</v>
      </c>
      <c r="D14" s="33">
        <v>18.04411192590198</v>
      </c>
      <c r="E14" s="33">
        <v>8.3352988623363977</v>
      </c>
      <c r="F14" s="33">
        <v>2.1647828378938518</v>
      </c>
    </row>
    <row r="15" spans="1:6" ht="19.2" customHeight="1" x14ac:dyDescent="0.3">
      <c r="A15" s="31">
        <v>14</v>
      </c>
      <c r="B15" s="31" t="s">
        <v>81</v>
      </c>
      <c r="C15" s="32">
        <v>3.2002494173901871E-3</v>
      </c>
      <c r="D15" s="33">
        <v>6.0171996353827701</v>
      </c>
      <c r="E15" s="33">
        <v>4.1894586810010068</v>
      </c>
      <c r="F15" s="33">
        <v>1.4362713881558209</v>
      </c>
    </row>
    <row r="16" spans="1:6" ht="19.2" customHeight="1" x14ac:dyDescent="0.3">
      <c r="A16" s="31">
        <v>15</v>
      </c>
      <c r="B16" s="31" t="s">
        <v>90</v>
      </c>
      <c r="C16" s="32">
        <v>2.3149558425185003E-3</v>
      </c>
      <c r="D16" s="33">
        <v>84.517346291495613</v>
      </c>
      <c r="E16" s="33">
        <v>90.740114800523031</v>
      </c>
      <c r="F16" s="33">
        <v>0.93142207806649646</v>
      </c>
    </row>
    <row r="17" spans="1:6" ht="19.2" customHeight="1" x14ac:dyDescent="0.3">
      <c r="A17" s="34">
        <v>16</v>
      </c>
      <c r="B17" s="34" t="s">
        <v>91</v>
      </c>
      <c r="C17" s="35">
        <v>4.2800969857322127E-4</v>
      </c>
      <c r="D17" s="36">
        <v>8.5138420313566883</v>
      </c>
      <c r="E17" s="36">
        <v>2.2079582494261598</v>
      </c>
      <c r="F17" s="36">
        <v>3.8559796289487829</v>
      </c>
    </row>
  </sheetData>
  <sortState ref="A2:V94">
    <sortCondition ref="A2:A94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M12" sqref="M12"/>
    </sheetView>
  </sheetViews>
  <sheetFormatPr defaultRowHeight="14.4" x14ac:dyDescent="0.3"/>
  <cols>
    <col min="1" max="1" width="8.88671875" style="28"/>
    <col min="2" max="2" width="13.6640625" style="28" customWidth="1"/>
    <col min="3" max="3" width="6.77734375" style="30" customWidth="1"/>
    <col min="4" max="4" width="6" style="30" customWidth="1"/>
    <col min="5" max="5" width="10.5546875" style="30" customWidth="1"/>
    <col min="6" max="6" width="8.44140625" style="29" customWidth="1"/>
    <col min="7" max="16384" width="8.88671875" style="28"/>
  </cols>
  <sheetData>
    <row r="1" spans="1:6" s="27" customFormat="1" ht="28.8" x14ac:dyDescent="0.3">
      <c r="A1" s="37" t="s">
        <v>97</v>
      </c>
      <c r="B1" s="37" t="s">
        <v>105</v>
      </c>
      <c r="C1" s="39" t="s">
        <v>107</v>
      </c>
      <c r="D1" s="39" t="s">
        <v>108</v>
      </c>
      <c r="E1" s="39" t="s">
        <v>109</v>
      </c>
      <c r="F1" s="38" t="s">
        <v>106</v>
      </c>
    </row>
    <row r="2" spans="1:6" ht="19.2" customHeight="1" x14ac:dyDescent="0.3">
      <c r="A2" s="31">
        <v>1</v>
      </c>
      <c r="B2" s="31" t="s">
        <v>39</v>
      </c>
      <c r="C2" s="33">
        <v>2.4106867662527796</v>
      </c>
      <c r="D2" s="33">
        <v>15.802046353557756</v>
      </c>
      <c r="E2" s="33">
        <v>0.15255535342168039</v>
      </c>
      <c r="F2" s="32">
        <v>1.3052547234874807E-4</v>
      </c>
    </row>
    <row r="3" spans="1:6" ht="19.2" customHeight="1" x14ac:dyDescent="0.3">
      <c r="A3" s="31">
        <v>2</v>
      </c>
      <c r="B3" s="31" t="s">
        <v>66</v>
      </c>
      <c r="C3" s="33">
        <v>18.04411192590198</v>
      </c>
      <c r="D3" s="33">
        <v>8.3352988623363977</v>
      </c>
      <c r="E3" s="33">
        <v>2.1647828378938518</v>
      </c>
      <c r="F3" s="32">
        <v>3.8455961865519125E-2</v>
      </c>
    </row>
    <row r="4" spans="1:6" ht="19.2" customHeight="1" x14ac:dyDescent="0.3">
      <c r="A4" s="31">
        <v>3</v>
      </c>
      <c r="B4" s="31" t="s">
        <v>36</v>
      </c>
      <c r="C4" s="33">
        <v>12.709379032835862</v>
      </c>
      <c r="D4" s="33">
        <v>5.3258534471430936</v>
      </c>
      <c r="E4" s="33">
        <v>2.3863553811555698</v>
      </c>
      <c r="F4" s="32">
        <v>4.2199933704569856E-2</v>
      </c>
    </row>
    <row r="5" spans="1:6" ht="19.2" customHeight="1" x14ac:dyDescent="0.3">
      <c r="A5" s="31">
        <v>4</v>
      </c>
      <c r="B5" s="31" t="s">
        <v>46</v>
      </c>
      <c r="C5" s="33">
        <v>5.5718952412851817</v>
      </c>
      <c r="D5" s="33">
        <v>1.964610781583265</v>
      </c>
      <c r="E5" s="33">
        <v>2.8361318656690022</v>
      </c>
      <c r="F5" s="32">
        <v>3.67820440533362E-3</v>
      </c>
    </row>
    <row r="6" spans="1:6" ht="19.2" customHeight="1" x14ac:dyDescent="0.3">
      <c r="A6" s="31">
        <v>5</v>
      </c>
      <c r="B6" s="31" t="s">
        <v>91</v>
      </c>
      <c r="C6" s="33">
        <v>8.5138420313566883</v>
      </c>
      <c r="D6" s="33">
        <v>2.2079582494261598</v>
      </c>
      <c r="E6" s="33">
        <v>3.8559796289487829</v>
      </c>
      <c r="F6" s="32">
        <v>4.2800969857322127E-4</v>
      </c>
    </row>
    <row r="7" spans="1:6" ht="19.2" customHeight="1" x14ac:dyDescent="0.3">
      <c r="A7" s="34">
        <v>6</v>
      </c>
      <c r="B7" s="34" t="s">
        <v>1</v>
      </c>
      <c r="C7" s="36">
        <v>29.707233858410014</v>
      </c>
      <c r="D7" s="36">
        <v>5.0858829026850465</v>
      </c>
      <c r="E7" s="36">
        <v>5.8411163659954388</v>
      </c>
      <c r="F7" s="35">
        <v>3.9196727940064627E-5</v>
      </c>
    </row>
  </sheetData>
  <sortState ref="A2:F17">
    <sortCondition ref="E2:E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p+raw_notes</vt:lpstr>
      <vt:lpstr>p&lt;0.05</vt:lpstr>
      <vt:lpstr>2-fold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2020-04-17T14:23:59Z</dcterms:modified>
</cp:coreProperties>
</file>