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学术研究\西北大学\microbiome\GSMhindgutforgut\清稿\回复_ new version\submit\correct\ordered final\"/>
    </mc:Choice>
  </mc:AlternateContent>
  <xr:revisionPtr revIDLastSave="0" documentId="13_ncr:1_{82C449B1-1C3E-495E-86DF-B537F0B1FC1D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uTaxa" sheetId="1" r:id="rId1"/>
  </sheets>
  <calcPr calcId="181029"/>
</workbook>
</file>

<file path=xl/calcChain.xml><?xml version="1.0" encoding="utf-8"?>
<calcChain xmlns="http://schemas.openxmlformats.org/spreadsheetml/2006/main">
  <c r="D179" i="1" l="1"/>
  <c r="E179" i="1" s="1"/>
  <c r="D141" i="1"/>
  <c r="E141" i="1" s="1"/>
  <c r="D83" i="1"/>
  <c r="E83" i="1" s="1"/>
  <c r="D33" i="1"/>
  <c r="E33" i="1" s="1"/>
  <c r="D174" i="1"/>
  <c r="E174" i="1" s="1"/>
  <c r="D55" i="1"/>
  <c r="E55" i="1" s="1"/>
  <c r="D152" i="1"/>
  <c r="E152" i="1" s="1"/>
  <c r="D59" i="1"/>
  <c r="E59" i="1" s="1"/>
  <c r="D19" i="1"/>
  <c r="E19" i="1" s="1"/>
  <c r="D110" i="1"/>
  <c r="E110" i="1" s="1"/>
  <c r="D39" i="1"/>
  <c r="E39" i="1" s="1"/>
  <c r="D49" i="1"/>
  <c r="E49" i="1" s="1"/>
  <c r="D111" i="1"/>
  <c r="E111" i="1" s="1"/>
  <c r="D84" i="1"/>
  <c r="E84" i="1" s="1"/>
  <c r="D177" i="1"/>
  <c r="E177" i="1" s="1"/>
  <c r="D112" i="1"/>
  <c r="E112" i="1" s="1"/>
  <c r="D82" i="1"/>
  <c r="E82" i="1" s="1"/>
  <c r="D74" i="1"/>
  <c r="E74" i="1" s="1"/>
  <c r="D24" i="1"/>
  <c r="E24" i="1" s="1"/>
  <c r="D158" i="1"/>
  <c r="E158" i="1" s="1"/>
  <c r="D16" i="1"/>
  <c r="E16" i="1" s="1"/>
  <c r="D35" i="1"/>
  <c r="E35" i="1" s="1"/>
  <c r="D125" i="1"/>
  <c r="E125" i="1" s="1"/>
  <c r="D85" i="1"/>
  <c r="E85" i="1" s="1"/>
  <c r="D76" i="1"/>
  <c r="E76" i="1" s="1"/>
  <c r="D71" i="1"/>
  <c r="E71" i="1" s="1"/>
  <c r="D90" i="1"/>
  <c r="E90" i="1" s="1"/>
  <c r="D176" i="1"/>
  <c r="E176" i="1" s="1"/>
  <c r="D52" i="1"/>
  <c r="E52" i="1" s="1"/>
  <c r="D113" i="1"/>
  <c r="E113" i="1" s="1"/>
  <c r="D86" i="1"/>
  <c r="E86" i="1" s="1"/>
  <c r="D106" i="1"/>
  <c r="E106" i="1" s="1"/>
  <c r="D88" i="1"/>
  <c r="E88" i="1" s="1"/>
  <c r="D26" i="1"/>
  <c r="E26" i="1" s="1"/>
  <c r="D43" i="1"/>
  <c r="E43" i="1" s="1"/>
  <c r="D114" i="1"/>
  <c r="E114" i="1" s="1"/>
  <c r="D9" i="1"/>
  <c r="E9" i="1" s="1"/>
  <c r="D115" i="1"/>
  <c r="E115" i="1" s="1"/>
  <c r="D36" i="1"/>
  <c r="E36" i="1" s="1"/>
  <c r="D72" i="1"/>
  <c r="E72" i="1" s="1"/>
  <c r="D6" i="1"/>
  <c r="E6" i="1" s="1"/>
  <c r="D116" i="1"/>
  <c r="E116" i="1" s="1"/>
  <c r="D169" i="1"/>
  <c r="E169" i="1" s="1"/>
  <c r="D156" i="1"/>
  <c r="E156" i="1" s="1"/>
  <c r="D108" i="1"/>
  <c r="E108" i="1" s="1"/>
  <c r="D171" i="1"/>
  <c r="E171" i="1" s="1"/>
  <c r="D168" i="1"/>
  <c r="E168" i="1" s="1"/>
  <c r="D147" i="1"/>
  <c r="E147" i="1" s="1"/>
  <c r="D53" i="1"/>
  <c r="E53" i="1" s="1"/>
  <c r="D23" i="1"/>
  <c r="E23" i="1" s="1"/>
  <c r="D30" i="1"/>
  <c r="E30" i="1" s="1"/>
  <c r="D70" i="1"/>
  <c r="E70" i="1" s="1"/>
  <c r="D77" i="1"/>
  <c r="E77" i="1" s="1"/>
  <c r="D80" i="1"/>
  <c r="E80" i="1" s="1"/>
  <c r="D32" i="1"/>
  <c r="E32" i="1" s="1"/>
  <c r="D132" i="1"/>
  <c r="E132" i="1" s="1"/>
  <c r="D117" i="1"/>
  <c r="E117" i="1" s="1"/>
  <c r="D79" i="1"/>
  <c r="E79" i="1" s="1"/>
  <c r="D139" i="1"/>
  <c r="E139" i="1" s="1"/>
  <c r="D42" i="1"/>
  <c r="E42" i="1" s="1"/>
  <c r="D165" i="1"/>
  <c r="E165" i="1" s="1"/>
  <c r="D163" i="1"/>
  <c r="E163" i="1" s="1"/>
  <c r="D164" i="1"/>
  <c r="E164" i="1" s="1"/>
  <c r="D99" i="1"/>
  <c r="E99" i="1" s="1"/>
  <c r="D118" i="1"/>
  <c r="E118" i="1" s="1"/>
  <c r="D60" i="1"/>
  <c r="E60" i="1" s="1"/>
  <c r="D161" i="1"/>
  <c r="E161" i="1" s="1"/>
  <c r="D28" i="1"/>
  <c r="E28" i="1" s="1"/>
  <c r="D15" i="1"/>
  <c r="E15" i="1" s="1"/>
  <c r="D18" i="1"/>
  <c r="E18" i="1" s="1"/>
  <c r="D124" i="1"/>
  <c r="E124" i="1" s="1"/>
  <c r="D96" i="1"/>
  <c r="E96" i="1" s="1"/>
  <c r="D68" i="1"/>
  <c r="E68" i="1" s="1"/>
  <c r="D170" i="1"/>
  <c r="E170" i="1" s="1"/>
  <c r="D44" i="1"/>
  <c r="E44" i="1" s="1"/>
  <c r="D142" i="1"/>
  <c r="E142" i="1" s="1"/>
  <c r="D135" i="1"/>
  <c r="E135" i="1" s="1"/>
  <c r="D67" i="1"/>
  <c r="E67" i="1" s="1"/>
  <c r="D27" i="1"/>
  <c r="E27" i="1" s="1"/>
  <c r="D51" i="1"/>
  <c r="E51" i="1" s="1"/>
  <c r="D40" i="1"/>
  <c r="E40" i="1" s="1"/>
  <c r="D46" i="1"/>
  <c r="E46" i="1" s="1"/>
  <c r="D8" i="1"/>
  <c r="E8" i="1" s="1"/>
  <c r="D95" i="1"/>
  <c r="E95" i="1" s="1"/>
  <c r="D130" i="1"/>
  <c r="E130" i="1" s="1"/>
  <c r="D178" i="1"/>
  <c r="E178" i="1" s="1"/>
  <c r="D7" i="1"/>
  <c r="E7" i="1" s="1"/>
  <c r="D105" i="1"/>
  <c r="E105" i="1" s="1"/>
  <c r="D57" i="1"/>
  <c r="E57" i="1" s="1"/>
  <c r="D107" i="1"/>
  <c r="E107" i="1" s="1"/>
  <c r="D101" i="1"/>
  <c r="E101" i="1" s="1"/>
  <c r="D148" i="1"/>
  <c r="E148" i="1" s="1"/>
  <c r="D100" i="1"/>
  <c r="E100" i="1" s="1"/>
  <c r="D119" i="1"/>
  <c r="E119" i="1" s="1"/>
  <c r="D150" i="1"/>
  <c r="E150" i="1" s="1"/>
  <c r="D14" i="1"/>
  <c r="E14" i="1" s="1"/>
  <c r="D146" i="1"/>
  <c r="E146" i="1" s="1"/>
  <c r="D145" i="1"/>
  <c r="E145" i="1" s="1"/>
  <c r="D120" i="1"/>
  <c r="E120" i="1" s="1"/>
  <c r="D3" i="1"/>
  <c r="E3" i="1" s="1"/>
  <c r="D167" i="1"/>
  <c r="E167" i="1" s="1"/>
  <c r="D91" i="1"/>
  <c r="E91" i="1" s="1"/>
  <c r="D93" i="1"/>
  <c r="E93" i="1" s="1"/>
  <c r="D121" i="1"/>
  <c r="E121" i="1" s="1"/>
  <c r="D41" i="1"/>
  <c r="E41" i="1" s="1"/>
  <c r="D126" i="1"/>
  <c r="E126" i="1" s="1"/>
  <c r="D173" i="1"/>
  <c r="E173" i="1" s="1"/>
  <c r="D61" i="1"/>
  <c r="E61" i="1" s="1"/>
  <c r="D37" i="1"/>
  <c r="E37" i="1" s="1"/>
  <c r="D17" i="1"/>
  <c r="E17" i="1" s="1"/>
  <c r="D155" i="1"/>
  <c r="E155" i="1" s="1"/>
  <c r="D149" i="1"/>
  <c r="E149" i="1" s="1"/>
  <c r="D31" i="1"/>
  <c r="E31" i="1" s="1"/>
  <c r="D58" i="1"/>
  <c r="E58" i="1" s="1"/>
  <c r="D64" i="1"/>
  <c r="E64" i="1" s="1"/>
  <c r="D122" i="1"/>
  <c r="E122" i="1" s="1"/>
  <c r="D45" i="1"/>
  <c r="E45" i="1" s="1"/>
  <c r="D128" i="1"/>
  <c r="E128" i="1" s="1"/>
  <c r="D20" i="1"/>
  <c r="E20" i="1" s="1"/>
  <c r="D65" i="1"/>
  <c r="E65" i="1" s="1"/>
  <c r="D10" i="1"/>
  <c r="E10" i="1" s="1"/>
  <c r="D140" i="1"/>
  <c r="E140" i="1" s="1"/>
  <c r="D172" i="1"/>
  <c r="E172" i="1" s="1"/>
  <c r="D129" i="1"/>
  <c r="E129" i="1" s="1"/>
  <c r="D103" i="1"/>
  <c r="E103" i="1" s="1"/>
  <c r="D153" i="1"/>
  <c r="E153" i="1" s="1"/>
  <c r="D78" i="1"/>
  <c r="E78" i="1" s="1"/>
  <c r="D136" i="1"/>
  <c r="E136" i="1" s="1"/>
  <c r="D98" i="1"/>
  <c r="E98" i="1" s="1"/>
  <c r="D133" i="1"/>
  <c r="E133" i="1" s="1"/>
  <c r="D87" i="1"/>
  <c r="E87" i="1" s="1"/>
  <c r="D11" i="1"/>
  <c r="E11" i="1" s="1"/>
  <c r="D62" i="1"/>
  <c r="E62" i="1" s="1"/>
  <c r="D12" i="1"/>
  <c r="E12" i="1" s="1"/>
  <c r="D175" i="1"/>
  <c r="E175" i="1" s="1"/>
  <c r="D54" i="1"/>
  <c r="E54" i="1" s="1"/>
  <c r="D66" i="1"/>
  <c r="E66" i="1" s="1"/>
  <c r="D25" i="1"/>
  <c r="E25" i="1" s="1"/>
  <c r="D104" i="1"/>
  <c r="E104" i="1" s="1"/>
  <c r="D144" i="1"/>
  <c r="E144" i="1" s="1"/>
  <c r="D154" i="1"/>
  <c r="E154" i="1" s="1"/>
  <c r="D181" i="1"/>
  <c r="E181" i="1" s="1"/>
  <c r="D180" i="1"/>
  <c r="E180" i="1" s="1"/>
  <c r="D166" i="1"/>
  <c r="E166" i="1" s="1"/>
  <c r="D183" i="1"/>
  <c r="E183" i="1" s="1"/>
  <c r="D138" i="1"/>
  <c r="E138" i="1" s="1"/>
  <c r="D102" i="1"/>
  <c r="E102" i="1" s="1"/>
  <c r="D157" i="1"/>
  <c r="E157" i="1" s="1"/>
  <c r="D159" i="1"/>
  <c r="E159" i="1" s="1"/>
  <c r="D160" i="1"/>
  <c r="E160" i="1" s="1"/>
  <c r="D131" i="1"/>
  <c r="E131" i="1" s="1"/>
  <c r="D162" i="1"/>
  <c r="E162" i="1" s="1"/>
  <c r="D182" i="1"/>
  <c r="E182" i="1" s="1"/>
  <c r="D127" i="1"/>
  <c r="E127" i="1" s="1"/>
  <c r="D73" i="1"/>
  <c r="E73" i="1" s="1"/>
  <c r="D50" i="1"/>
  <c r="E50" i="1" s="1"/>
  <c r="D29" i="1"/>
  <c r="E29" i="1" s="1"/>
  <c r="D4" i="1"/>
  <c r="E4" i="1" s="1"/>
  <c r="D63" i="1"/>
  <c r="E63" i="1" s="1"/>
  <c r="D109" i="1"/>
  <c r="E109" i="1" s="1"/>
  <c r="D89" i="1"/>
  <c r="E89" i="1" s="1"/>
  <c r="D69" i="1"/>
  <c r="E69" i="1" s="1"/>
  <c r="D34" i="1"/>
  <c r="E34" i="1" s="1"/>
  <c r="D5" i="1"/>
  <c r="E5" i="1" s="1"/>
  <c r="D151" i="1"/>
  <c r="E151" i="1" s="1"/>
  <c r="D97" i="1"/>
  <c r="E97" i="1" s="1"/>
  <c r="D13" i="1"/>
  <c r="E13" i="1" s="1"/>
  <c r="D56" i="1"/>
  <c r="E56" i="1" s="1"/>
  <c r="D94" i="1"/>
  <c r="E94" i="1" s="1"/>
  <c r="D92" i="1"/>
  <c r="E92" i="1" s="1"/>
  <c r="D143" i="1"/>
  <c r="E143" i="1" s="1"/>
  <c r="D134" i="1"/>
  <c r="E134" i="1" s="1"/>
  <c r="D48" i="1"/>
  <c r="E48" i="1" s="1"/>
  <c r="D21" i="1"/>
  <c r="E21" i="1" s="1"/>
  <c r="D123" i="1"/>
  <c r="E123" i="1" s="1"/>
  <c r="D47" i="1"/>
  <c r="E47" i="1" s="1"/>
  <c r="D38" i="1"/>
  <c r="E38" i="1" s="1"/>
  <c r="D22" i="1"/>
  <c r="E22" i="1" s="1"/>
  <c r="D75" i="1"/>
  <c r="E75" i="1" s="1"/>
  <c r="D81" i="1"/>
  <c r="E81" i="1" s="1"/>
  <c r="D137" i="1"/>
  <c r="E137" i="1" s="1"/>
</calcChain>
</file>

<file path=xl/sharedStrings.xml><?xml version="1.0" encoding="utf-8"?>
<sst xmlns="http://schemas.openxmlformats.org/spreadsheetml/2006/main" count="187" uniqueCount="187">
  <si>
    <t>TaxaID</t>
  </si>
  <si>
    <t>Acetitomaculum</t>
  </si>
  <si>
    <t>foregut</t>
  </si>
  <si>
    <t>Acidaminococcus</t>
  </si>
  <si>
    <t>Acinetobacter</t>
  </si>
  <si>
    <t>Adlercreutzia</t>
  </si>
  <si>
    <t>Akkermansia</t>
  </si>
  <si>
    <t>Allisonella</t>
  </si>
  <si>
    <t>Alloprevotella</t>
  </si>
  <si>
    <t>Alphaproteobacteria_Unclassified</t>
  </si>
  <si>
    <t>Anaerofustis</t>
  </si>
  <si>
    <t>Anaeroplasma</t>
  </si>
  <si>
    <t>Anaerosporobacter</t>
  </si>
  <si>
    <t>Anaerostipes</t>
  </si>
  <si>
    <t>Anaerovoracaceae_Unclassified</t>
  </si>
  <si>
    <t>Arthrobacter</t>
  </si>
  <si>
    <t>Atopobiaceae_uncultured</t>
  </si>
  <si>
    <t>Atopobium</t>
  </si>
  <si>
    <t>Bacillaceae_uncultured</t>
  </si>
  <si>
    <t>Bacillus</t>
  </si>
  <si>
    <t>Bacteroidales_Unclassified</t>
  </si>
  <si>
    <t>Bacteroides</t>
  </si>
  <si>
    <t>Bifidobacterium</t>
  </si>
  <si>
    <t>Blautia</t>
  </si>
  <si>
    <t>Brachyspira</t>
  </si>
  <si>
    <t>Bradymonadales_norank</t>
  </si>
  <si>
    <t>Breznakia</t>
  </si>
  <si>
    <t>Butyricicoccus</t>
  </si>
  <si>
    <t>Caldicoprobacter</t>
  </si>
  <si>
    <t>Campylobacter</t>
  </si>
  <si>
    <t>Candidatus Saccharimonas</t>
  </si>
  <si>
    <t>Candidatus Stoquefichus</t>
  </si>
  <si>
    <t>Cellulosilyticum</t>
  </si>
  <si>
    <t>Christensenellaceae R-7 group</t>
  </si>
  <si>
    <t>Clostridia UCG-014_norank</t>
  </si>
  <si>
    <t>Clostridia vadinBB60 group_norank</t>
  </si>
  <si>
    <t>Clostridia_Unclassified</t>
  </si>
  <si>
    <t>Clostridia_norank</t>
  </si>
  <si>
    <t>Clostridioides</t>
  </si>
  <si>
    <t>Clostridium sensu stricto 1</t>
  </si>
  <si>
    <t>Clostridium sensu stricto 13</t>
  </si>
  <si>
    <t>Colidextribacter</t>
  </si>
  <si>
    <t>Collinsella</t>
  </si>
  <si>
    <t>Coprococcus</t>
  </si>
  <si>
    <t>Coriobacteriales Incertae Sedis_uncultured</t>
  </si>
  <si>
    <t>Coriobacteriales_norank</t>
  </si>
  <si>
    <t>Coriobacterium</t>
  </si>
  <si>
    <t>DNF00809</t>
  </si>
  <si>
    <t>Desulfovibrio</t>
  </si>
  <si>
    <t>Desulfovibrionaceae_uncultured</t>
  </si>
  <si>
    <t>Dialister</t>
  </si>
  <si>
    <t>Dielma</t>
  </si>
  <si>
    <t>Dorea</t>
  </si>
  <si>
    <t>Eggerthella</t>
  </si>
  <si>
    <t>Eggerthellaceae_uncultured</t>
  </si>
  <si>
    <t>Elusimicrobium</t>
  </si>
  <si>
    <t>Enterobacter</t>
  </si>
  <si>
    <t>Enterobacteriaceae_Unclassified</t>
  </si>
  <si>
    <t>Enterorhabdus</t>
  </si>
  <si>
    <t>Epulopiscium</t>
  </si>
  <si>
    <t>Erysipelatoclostridiaceae_uncultured</t>
  </si>
  <si>
    <t>Erysipelotrichaceae UCG-002</t>
  </si>
  <si>
    <t>Erysipelotrichaceae UCG-003</t>
  </si>
  <si>
    <t>Erysipelotrichaceae UCG-006</t>
  </si>
  <si>
    <t>Erysipelotrichaceae UCG-007</t>
  </si>
  <si>
    <t>Erysipelotrichaceae UCG-009</t>
  </si>
  <si>
    <t>Erysipelotrichaceae_Unclassified</t>
  </si>
  <si>
    <t>Erysipelotrichales_norank</t>
  </si>
  <si>
    <t>Escherichia-Shigella</t>
  </si>
  <si>
    <t>Eubacterium</t>
  </si>
  <si>
    <t>F0058</t>
  </si>
  <si>
    <t>Faecalibacterium</t>
  </si>
  <si>
    <t>Family XIII AD3011 group</t>
  </si>
  <si>
    <t>Family XIII UCG-001</t>
  </si>
  <si>
    <t>Fibrobacter</t>
  </si>
  <si>
    <t>Flavonifractor</t>
  </si>
  <si>
    <t>Fretibacterium</t>
  </si>
  <si>
    <t>Frisingicoccus</t>
  </si>
  <si>
    <t>Gammaproteobacteria_Unclassified</t>
  </si>
  <si>
    <t>Gastranaerophilales_norank</t>
  </si>
  <si>
    <t>Gordonibacter</t>
  </si>
  <si>
    <t>Helicobacter</t>
  </si>
  <si>
    <t>Incertae Sedis</t>
  </si>
  <si>
    <t>Izemoplasmatales_norank</t>
  </si>
  <si>
    <t>Klebsiella</t>
  </si>
  <si>
    <t>Lachnoclostridium</t>
  </si>
  <si>
    <t>Lachnospira</t>
  </si>
  <si>
    <t>Lachnospiraceae NC2004 group</t>
  </si>
  <si>
    <t>Lachnospiraceae NK3A20 group</t>
  </si>
  <si>
    <t>Lachnospiraceae NK4A136 group</t>
  </si>
  <si>
    <t>Lachnospiraceae UCG-001</t>
  </si>
  <si>
    <t>Lachnospiraceae UCG-010</t>
  </si>
  <si>
    <t>Lachnospiraceae_Unclassified</t>
  </si>
  <si>
    <t>Lachnospiraceae_uncultured</t>
  </si>
  <si>
    <t>Lactobacillus</t>
  </si>
  <si>
    <t>Libanicoccus</t>
  </si>
  <si>
    <t>Lysinibacillus</t>
  </si>
  <si>
    <t>Mannheimia</t>
  </si>
  <si>
    <t>Marvinbryantia</t>
  </si>
  <si>
    <t>Megasphaera</t>
  </si>
  <si>
    <t>Mitsuokella</t>
  </si>
  <si>
    <t>Mogibacterium</t>
  </si>
  <si>
    <t>Mucispirillum</t>
  </si>
  <si>
    <t>Muribaculaceae_norank</t>
  </si>
  <si>
    <t>NK4A214 group</t>
  </si>
  <si>
    <t>Oceanobacillus</t>
  </si>
  <si>
    <t>Olivibacter</t>
  </si>
  <si>
    <t>Olsenella</t>
  </si>
  <si>
    <t>Oribacterium</t>
  </si>
  <si>
    <t>Oscillibacter</t>
  </si>
  <si>
    <t>Oscillospiraceae_Unclassified</t>
  </si>
  <si>
    <t>Oscillospiraceae_uncultured</t>
  </si>
  <si>
    <t>Oxalobacter</t>
  </si>
  <si>
    <t>Paenibacillus</t>
  </si>
  <si>
    <t>Paeniclostridium</t>
  </si>
  <si>
    <t>Papillibacter</t>
  </si>
  <si>
    <t>Paracaedibacteraceae_uncultured</t>
  </si>
  <si>
    <t>Paraclostridium</t>
  </si>
  <si>
    <t>Parasutterella</t>
  </si>
  <si>
    <t>Parvibacter</t>
  </si>
  <si>
    <t>Peptococcaceae_uncultured</t>
  </si>
  <si>
    <t>Peptococcus</t>
  </si>
  <si>
    <t>Phascolarctobacterium</t>
  </si>
  <si>
    <t>Prevotella</t>
  </si>
  <si>
    <t>Prevotellaceae NK3B31 group</t>
  </si>
  <si>
    <t>Prevotellaceae UCG-001</t>
  </si>
  <si>
    <t>Prevotellaceae UCG-004</t>
  </si>
  <si>
    <t>Prevotellaceae_Unclassified</t>
  </si>
  <si>
    <t>Pseudobacteroides</t>
  </si>
  <si>
    <t>Pseudoramibacter</t>
  </si>
  <si>
    <t>RF39_norank</t>
  </si>
  <si>
    <t>Rhodospirillales_norank</t>
  </si>
  <si>
    <t>Rikenellaceae RC9 gut group</t>
  </si>
  <si>
    <t>Rikenellaceae_uncultured</t>
  </si>
  <si>
    <t>Romboutsia</t>
  </si>
  <si>
    <t>Roseburia</t>
  </si>
  <si>
    <t>Rs-H88 termite group</t>
  </si>
  <si>
    <t>Ruminococcaceae_Unclassified</t>
  </si>
  <si>
    <t>Ruminococcaceae_norank</t>
  </si>
  <si>
    <t>Ruminococcaceae_uncultured</t>
  </si>
  <si>
    <t>Ruminococcus</t>
  </si>
  <si>
    <t>Saccharimonadales_norank</t>
  </si>
  <si>
    <t>Salmonella</t>
  </si>
  <si>
    <t>Selenomonadaceae_Unclassified</t>
  </si>
  <si>
    <t>Selenomonadaceae_uncultured</t>
  </si>
  <si>
    <t>Selenomonas</t>
  </si>
  <si>
    <t>Shuttleworthia</t>
  </si>
  <si>
    <t>Solobacterium</t>
  </si>
  <si>
    <t>Sphaerochaeta</t>
  </si>
  <si>
    <t>Spirochaetaceae_Unclassified</t>
  </si>
  <si>
    <t>Spirochaetaceae_uncultured</t>
  </si>
  <si>
    <t>Sporosarcina</t>
  </si>
  <si>
    <t>Streptococcus</t>
  </si>
  <si>
    <t>Succinivibrio</t>
  </si>
  <si>
    <t>Syntrophococcus</t>
  </si>
  <si>
    <t>Treponema</t>
  </si>
  <si>
    <t>Turicibacter</t>
  </si>
  <si>
    <t>Tuzzerella</t>
  </si>
  <si>
    <t>Tyzzerella</t>
  </si>
  <si>
    <t>UCG-002</t>
  </si>
  <si>
    <t>UCG-003</t>
  </si>
  <si>
    <t>UCG-004</t>
  </si>
  <si>
    <t>UCG-005</t>
  </si>
  <si>
    <t>UCG-007</t>
  </si>
  <si>
    <t>UCG-009</t>
  </si>
  <si>
    <t>UCG-010_norank</t>
  </si>
  <si>
    <t>UCG-012</t>
  </si>
  <si>
    <t>Unclassified</t>
  </si>
  <si>
    <t>Veillonellales-Selenomonadales_norank</t>
  </si>
  <si>
    <t>[Anaerorhabdus] furcosa group</t>
  </si>
  <si>
    <t>[Eubacterium] brachy group</t>
  </si>
  <si>
    <t>[Eubacterium] coprostanoligenes group_norank</t>
  </si>
  <si>
    <t>[Eubacterium] nodatum group</t>
  </si>
  <si>
    <t>[Eubacterium] ruminantium group</t>
  </si>
  <si>
    <t>[Eubacterium] siraeum group</t>
  </si>
  <si>
    <t>[Eubacterium] ventriosum group</t>
  </si>
  <si>
    <t>[Eubacterium] xylanophilum group</t>
  </si>
  <si>
    <t>[Ruminococcus] gauvreauii group</t>
  </si>
  <si>
    <t>[Ruminococcus] torques group</t>
  </si>
  <si>
    <t>dgA-11 gut group</t>
  </si>
  <si>
    <t>p-251-o5_norank</t>
  </si>
  <si>
    <t>p-2534-18B5 gut group_norank</t>
  </si>
  <si>
    <t>hindgut</t>
  </si>
  <si>
    <t>log ratio</t>
  </si>
  <si>
    <t>Monoglobus</t>
    <phoneticPr fontId="18" type="noConversion"/>
  </si>
  <si>
    <t xml:space="preserve">foregut/hindgut ratio </t>
    <phoneticPr fontId="18" type="noConversion"/>
  </si>
  <si>
    <t>Table S4. Genus level microbes that were significant different between foregut and hindgut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</si>
</sst>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等线"/>
      <family val="2"/>
      <scheme val="minor"/>
    </font>
    <font>
      <sz val="12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2"/>
      <color rgb="FF006100"/>
      <name val="等线"/>
      <family val="2"/>
      <scheme val="minor"/>
    </font>
    <font>
      <sz val="12"/>
      <color rgb="FF9C0006"/>
      <name val="等线"/>
      <family val="2"/>
      <scheme val="minor"/>
    </font>
    <font>
      <sz val="12"/>
      <color rgb="FF9C5700"/>
      <name val="等线"/>
      <family val="2"/>
      <scheme val="minor"/>
    </font>
    <font>
      <sz val="12"/>
      <color rgb="FF3F3F76"/>
      <name val="等线"/>
      <family val="2"/>
      <scheme val="minor"/>
    </font>
    <font>
      <b/>
      <sz val="12"/>
      <color rgb="FF3F3F3F"/>
      <name val="等线"/>
      <family val="2"/>
      <scheme val="minor"/>
    </font>
    <font>
      <b/>
      <sz val="12"/>
      <color rgb="FFFA7D00"/>
      <name val="等线"/>
      <family val="2"/>
      <scheme val="minor"/>
    </font>
    <font>
      <sz val="12"/>
      <color rgb="FFFA7D00"/>
      <name val="等线"/>
      <family val="2"/>
      <scheme val="minor"/>
    </font>
    <font>
      <b/>
      <sz val="12"/>
      <color theme="0"/>
      <name val="等线"/>
      <family val="2"/>
      <scheme val="minor"/>
    </font>
    <font>
      <sz val="12"/>
      <color rgb="FFFF0000"/>
      <name val="等线"/>
      <family val="2"/>
      <scheme val="minor"/>
    </font>
    <font>
      <i/>
      <sz val="12"/>
      <color rgb="FF7F7F7F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2"/>
      <color theme="0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0" borderId="0" xfId="0" applyFill="1"/>
    <xf numFmtId="0" fontId="19" fillId="0" borderId="0" xfId="0" applyFont="1"/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4"/>
  <sheetViews>
    <sheetView tabSelected="1" workbookViewId="0">
      <selection activeCell="I12" sqref="I12"/>
    </sheetView>
  </sheetViews>
  <sheetFormatPr defaultColWidth="11" defaultRowHeight="15.75" x14ac:dyDescent="0.25"/>
  <cols>
    <col min="3" max="3" width="11.125" bestFit="1" customWidth="1"/>
    <col min="4" max="4" width="21.5" customWidth="1"/>
  </cols>
  <sheetData>
    <row r="1" spans="1:5" x14ac:dyDescent="0.25">
      <c r="A1" s="3" t="s">
        <v>186</v>
      </c>
    </row>
    <row r="2" spans="1:5" x14ac:dyDescent="0.25">
      <c r="A2" t="s">
        <v>0</v>
      </c>
      <c r="B2" t="s">
        <v>2</v>
      </c>
      <c r="C2" t="s">
        <v>182</v>
      </c>
      <c r="D2" t="s">
        <v>185</v>
      </c>
      <c r="E2" t="s">
        <v>183</v>
      </c>
    </row>
    <row r="3" spans="1:5" x14ac:dyDescent="0.25">
      <c r="A3" s="1" t="s">
        <v>184</v>
      </c>
      <c r="B3">
        <v>2.1618817018332756E-13</v>
      </c>
      <c r="C3">
        <v>3.8746324801106881E-2</v>
      </c>
      <c r="D3">
        <f t="shared" ref="D3:D34" si="0">B3/C3</f>
        <v>5.5795787418049941E-12</v>
      </c>
      <c r="E3">
        <f>LOG(D3)</f>
        <v>-11.253398589058074</v>
      </c>
    </row>
    <row r="4" spans="1:5" x14ac:dyDescent="0.25">
      <c r="A4" s="1" t="s">
        <v>159</v>
      </c>
      <c r="B4">
        <v>2.1618817018332756E-13</v>
      </c>
      <c r="C4">
        <v>3.1312154098927708E-2</v>
      </c>
      <c r="D4">
        <f t="shared" si="0"/>
        <v>6.9042892897212391E-12</v>
      </c>
      <c r="E4">
        <f t="shared" ref="E4:E67" si="1">LOG(D4)</f>
        <v>-11.160881019972818</v>
      </c>
    </row>
    <row r="5" spans="1:5" x14ac:dyDescent="0.25">
      <c r="A5" s="1" t="s">
        <v>165</v>
      </c>
      <c r="B5">
        <v>2.1618817018332756E-13</v>
      </c>
      <c r="C5">
        <v>3.0725743687305431E-2</v>
      </c>
      <c r="D5">
        <f t="shared" si="0"/>
        <v>7.0360598065083549E-12</v>
      </c>
      <c r="E5">
        <f t="shared" si="1"/>
        <v>-11.152670477695791</v>
      </c>
    </row>
    <row r="6" spans="1:5" x14ac:dyDescent="0.25">
      <c r="A6" s="1" t="s">
        <v>43</v>
      </c>
      <c r="B6">
        <v>2.1618817018332756E-13</v>
      </c>
      <c r="C6">
        <v>3.0411370056497106E-2</v>
      </c>
      <c r="D6">
        <f t="shared" si="0"/>
        <v>7.1087941707887957E-12</v>
      </c>
      <c r="E6">
        <f t="shared" si="1"/>
        <v>-11.148204060224533</v>
      </c>
    </row>
    <row r="7" spans="1:5" x14ac:dyDescent="0.25">
      <c r="A7" s="1" t="s">
        <v>89</v>
      </c>
      <c r="B7">
        <v>2.1618817018332756E-13</v>
      </c>
      <c r="C7">
        <v>2.2088125504438991E-2</v>
      </c>
      <c r="D7">
        <f t="shared" si="0"/>
        <v>9.7875290567269198E-12</v>
      </c>
      <c r="E7">
        <f t="shared" si="1"/>
        <v>-11.009326935620342</v>
      </c>
    </row>
    <row r="8" spans="1:5" x14ac:dyDescent="0.25">
      <c r="A8" s="1" t="s">
        <v>85</v>
      </c>
      <c r="B8">
        <v>2.1618817018332756E-13</v>
      </c>
      <c r="C8">
        <v>1.9928045370690657E-2</v>
      </c>
      <c r="D8">
        <f t="shared" si="0"/>
        <v>1.0848438276906382E-11</v>
      </c>
      <c r="E8">
        <f t="shared" si="1"/>
        <v>-10.964632777625514</v>
      </c>
    </row>
    <row r="9" spans="1:5" x14ac:dyDescent="0.25">
      <c r="A9" s="1" t="s">
        <v>39</v>
      </c>
      <c r="B9">
        <v>2.1618817018332756E-13</v>
      </c>
      <c r="C9">
        <v>1.5630404704254582E-2</v>
      </c>
      <c r="D9">
        <f t="shared" si="0"/>
        <v>1.3831258644536653E-11</v>
      </c>
      <c r="E9">
        <f t="shared" si="1"/>
        <v>-10.85913829729453</v>
      </c>
    </row>
    <row r="10" spans="1:5" x14ac:dyDescent="0.25">
      <c r="A10" s="1" t="s">
        <v>122</v>
      </c>
      <c r="B10">
        <v>2.1618817018332756E-13</v>
      </c>
      <c r="C10">
        <v>1.273168165571314E-2</v>
      </c>
      <c r="D10">
        <f t="shared" si="0"/>
        <v>1.6980331116456761E-11</v>
      </c>
      <c r="E10">
        <f t="shared" si="1"/>
        <v>-10.770053845267098</v>
      </c>
    </row>
    <row r="11" spans="1:5" x14ac:dyDescent="0.25">
      <c r="A11" s="1" t="s">
        <v>133</v>
      </c>
      <c r="B11">
        <v>2.1618817018332756E-13</v>
      </c>
      <c r="C11">
        <v>1.0687802663438257E-2</v>
      </c>
      <c r="D11">
        <f t="shared" si="0"/>
        <v>2.0227560050568899E-11</v>
      </c>
      <c r="E11">
        <f t="shared" si="1"/>
        <v>-10.694056500841752</v>
      </c>
    </row>
    <row r="12" spans="1:5" x14ac:dyDescent="0.25">
      <c r="A12" s="1" t="s">
        <v>135</v>
      </c>
      <c r="B12">
        <v>2.1618817018332756E-13</v>
      </c>
      <c r="C12">
        <v>1.0540074080479658E-2</v>
      </c>
      <c r="D12">
        <f t="shared" si="0"/>
        <v>2.0511067430134162E-11</v>
      </c>
      <c r="E12">
        <f t="shared" si="1"/>
        <v>-10.688011737634843</v>
      </c>
    </row>
    <row r="13" spans="1:5" x14ac:dyDescent="0.25">
      <c r="A13" s="1" t="s">
        <v>168</v>
      </c>
      <c r="B13">
        <v>2.1618817018332756E-13</v>
      </c>
      <c r="C13">
        <v>9.0564827625965721E-3</v>
      </c>
      <c r="D13">
        <f t="shared" si="0"/>
        <v>2.3871096081161705E-11</v>
      </c>
      <c r="E13">
        <f t="shared" si="1"/>
        <v>-10.622127639180452</v>
      </c>
    </row>
    <row r="14" spans="1:5" x14ac:dyDescent="0.25">
      <c r="A14" s="1" t="s">
        <v>98</v>
      </c>
      <c r="B14">
        <v>2.1618817018332756E-13</v>
      </c>
      <c r="C14">
        <v>8.9456863253776168E-3</v>
      </c>
      <c r="D14">
        <f t="shared" si="0"/>
        <v>2.4166750578995045E-11</v>
      </c>
      <c r="E14">
        <f t="shared" si="1"/>
        <v>-10.6167817401791</v>
      </c>
    </row>
    <row r="15" spans="1:5" x14ac:dyDescent="0.25">
      <c r="A15" s="1" t="s">
        <v>71</v>
      </c>
      <c r="B15">
        <v>2.1618817018332756E-13</v>
      </c>
      <c r="C15">
        <v>8.0061685691225556E-3</v>
      </c>
      <c r="D15">
        <f t="shared" si="0"/>
        <v>2.7002700270027032E-11</v>
      </c>
      <c r="E15">
        <f t="shared" si="1"/>
        <v>-10.568592804221204</v>
      </c>
    </row>
    <row r="16" spans="1:5" x14ac:dyDescent="0.25">
      <c r="A16" s="1" t="s">
        <v>23</v>
      </c>
      <c r="B16">
        <v>2.1618817018332756E-13</v>
      </c>
      <c r="C16">
        <v>7.0792617894615394E-3</v>
      </c>
      <c r="D16">
        <f t="shared" si="0"/>
        <v>3.0538236416846963E-11</v>
      </c>
      <c r="E16">
        <f t="shared" si="1"/>
        <v>-10.515156047061755</v>
      </c>
    </row>
    <row r="17" spans="1:5" x14ac:dyDescent="0.25">
      <c r="A17" s="1" t="s">
        <v>111</v>
      </c>
      <c r="B17">
        <v>2.1618817018332756E-13</v>
      </c>
      <c r="C17">
        <v>6.9522512394788348E-3</v>
      </c>
      <c r="D17">
        <f t="shared" si="0"/>
        <v>3.1096138896087105E-11</v>
      </c>
      <c r="E17">
        <f t="shared" si="1"/>
        <v>-10.507293532523772</v>
      </c>
    </row>
    <row r="18" spans="1:5" x14ac:dyDescent="0.25">
      <c r="A18" s="1" t="s">
        <v>72</v>
      </c>
      <c r="B18">
        <v>2.1618817018332756E-13</v>
      </c>
      <c r="C18">
        <v>6.3991698374264959E-3</v>
      </c>
      <c r="D18">
        <f t="shared" si="0"/>
        <v>3.3783783783783782E-11</v>
      </c>
      <c r="E18">
        <f t="shared" si="1"/>
        <v>-10.471291711058939</v>
      </c>
    </row>
    <row r="19" spans="1:5" x14ac:dyDescent="0.25">
      <c r="A19" s="1" t="s">
        <v>11</v>
      </c>
      <c r="B19">
        <v>2.1618817018332756E-13</v>
      </c>
      <c r="C19">
        <v>4.7092989738268115E-3</v>
      </c>
      <c r="D19">
        <f t="shared" si="0"/>
        <v>4.5906656465187521E-11</v>
      </c>
      <c r="E19">
        <f t="shared" si="1"/>
        <v>-10.3381243371969</v>
      </c>
    </row>
    <row r="20" spans="1:5" x14ac:dyDescent="0.25">
      <c r="A20" s="1" t="s">
        <v>120</v>
      </c>
      <c r="B20">
        <v>2.1618817018332756E-13</v>
      </c>
      <c r="C20">
        <v>4.6210221376686272E-3</v>
      </c>
      <c r="D20">
        <f t="shared" si="0"/>
        <v>4.6783625730994149E-11</v>
      </c>
      <c r="E20">
        <f t="shared" si="1"/>
        <v>-10.32990612340021</v>
      </c>
    </row>
    <row r="21" spans="1:5" x14ac:dyDescent="0.25">
      <c r="A21" s="1" t="s">
        <v>175</v>
      </c>
      <c r="B21">
        <v>2.1618817018332756E-13</v>
      </c>
      <c r="C21">
        <v>4.510225700449671E-3</v>
      </c>
      <c r="D21">
        <f t="shared" si="0"/>
        <v>4.793289394847214E-11</v>
      </c>
      <c r="E21">
        <f t="shared" si="1"/>
        <v>-10.319366349687304</v>
      </c>
    </row>
    <row r="22" spans="1:5" x14ac:dyDescent="0.25">
      <c r="A22" s="1" t="s">
        <v>179</v>
      </c>
      <c r="B22">
        <v>2.1618817018332756E-13</v>
      </c>
      <c r="C22">
        <v>4.249899112187241E-3</v>
      </c>
      <c r="D22">
        <f t="shared" si="0"/>
        <v>5.0869012293344721E-11</v>
      </c>
      <c r="E22">
        <f t="shared" si="1"/>
        <v>-10.293546694837969</v>
      </c>
    </row>
    <row r="23" spans="1:5" x14ac:dyDescent="0.25">
      <c r="A23" s="1" t="s">
        <v>52</v>
      </c>
      <c r="B23">
        <v>2.1618817018332756E-13</v>
      </c>
      <c r="C23">
        <v>4.1129799377378068E-3</v>
      </c>
      <c r="D23">
        <f t="shared" si="0"/>
        <v>5.2562417871222077E-11</v>
      </c>
      <c r="E23">
        <f t="shared" si="1"/>
        <v>-10.27932466544261</v>
      </c>
    </row>
    <row r="24" spans="1:5" x14ac:dyDescent="0.25">
      <c r="A24" s="1" t="s">
        <v>21</v>
      </c>
      <c r="B24">
        <v>2.1618817018332756E-13</v>
      </c>
      <c r="C24">
        <v>4.0994681771013494E-3</v>
      </c>
      <c r="D24">
        <f t="shared" si="0"/>
        <v>5.2735662491760044E-11</v>
      </c>
      <c r="E24">
        <f t="shared" si="1"/>
        <v>-10.277895593794787</v>
      </c>
    </row>
    <row r="25" spans="1:5" x14ac:dyDescent="0.25">
      <c r="A25" s="1" t="s">
        <v>139</v>
      </c>
      <c r="B25">
        <v>2.1618817018332756E-13</v>
      </c>
      <c r="C25">
        <v>3.9841678196702477E-3</v>
      </c>
      <c r="D25">
        <f t="shared" si="0"/>
        <v>5.4261813248925977E-11</v>
      </c>
      <c r="E25">
        <f t="shared" si="1"/>
        <v>-10.265505697657998</v>
      </c>
    </row>
    <row r="26" spans="1:5" x14ac:dyDescent="0.25">
      <c r="A26" s="1" t="s">
        <v>36</v>
      </c>
      <c r="B26">
        <v>2.1618817018332756E-13</v>
      </c>
      <c r="C26">
        <v>3.8229274760751687E-3</v>
      </c>
      <c r="D26">
        <f t="shared" si="0"/>
        <v>5.6550424128181065E-11</v>
      </c>
      <c r="E26">
        <f t="shared" si="1"/>
        <v>-10.247564133517697</v>
      </c>
    </row>
    <row r="27" spans="1:5" x14ac:dyDescent="0.25">
      <c r="A27" s="1" t="s">
        <v>81</v>
      </c>
      <c r="B27">
        <v>2.1618817018332756E-13</v>
      </c>
      <c r="C27">
        <v>3.7247420154502549E-3</v>
      </c>
      <c r="D27">
        <f t="shared" si="0"/>
        <v>5.8041112454655271E-11</v>
      </c>
      <c r="E27">
        <f t="shared" si="1"/>
        <v>-10.23626427217696</v>
      </c>
    </row>
    <row r="28" spans="1:5" x14ac:dyDescent="0.25">
      <c r="A28" s="1" t="s">
        <v>70</v>
      </c>
      <c r="B28">
        <v>2.1618817018332756E-13</v>
      </c>
      <c r="C28">
        <v>3.6364651792920488E-3</v>
      </c>
      <c r="D28">
        <f t="shared" si="0"/>
        <v>5.9450086698043214E-11</v>
      </c>
      <c r="E28">
        <f t="shared" si="1"/>
        <v>-10.225847507698708</v>
      </c>
    </row>
    <row r="29" spans="1:5" x14ac:dyDescent="0.25">
      <c r="A29" s="1" t="s">
        <v>158</v>
      </c>
      <c r="B29">
        <v>2.1618817018332756E-13</v>
      </c>
      <c r="C29">
        <v>3.5734102963219257E-3</v>
      </c>
      <c r="D29">
        <f t="shared" si="0"/>
        <v>6.0499117721199775E-11</v>
      </c>
      <c r="E29">
        <f t="shared" si="1"/>
        <v>-10.218250958762546</v>
      </c>
    </row>
    <row r="30" spans="1:5" x14ac:dyDescent="0.25">
      <c r="A30" s="1" t="s">
        <v>53</v>
      </c>
      <c r="B30">
        <v>2.1618817018332756E-13</v>
      </c>
      <c r="C30">
        <v>3.5220656059033856E-3</v>
      </c>
      <c r="D30">
        <f t="shared" si="0"/>
        <v>6.1381074168797822E-11</v>
      </c>
      <c r="E30">
        <f t="shared" si="1"/>
        <v>-10.211965515684263</v>
      </c>
    </row>
    <row r="31" spans="1:5" x14ac:dyDescent="0.25">
      <c r="A31" s="1" t="s">
        <v>114</v>
      </c>
      <c r="B31">
        <v>2.1618817018332756E-13</v>
      </c>
      <c r="C31">
        <v>3.4491020984665126E-3</v>
      </c>
      <c r="D31">
        <f t="shared" si="0"/>
        <v>6.2679550796552488E-11</v>
      </c>
      <c r="E31">
        <f t="shared" si="1"/>
        <v>-10.202874124636082</v>
      </c>
    </row>
    <row r="32" spans="1:5" x14ac:dyDescent="0.25">
      <c r="A32" s="1" t="s">
        <v>57</v>
      </c>
      <c r="B32">
        <v>2.1618817018332756E-13</v>
      </c>
      <c r="C32">
        <v>3.3824440793266386E-3</v>
      </c>
      <c r="D32">
        <f t="shared" si="0"/>
        <v>6.3914780292942882E-11</v>
      </c>
      <c r="E32">
        <f t="shared" si="1"/>
        <v>-10.19439869962858</v>
      </c>
    </row>
    <row r="33" spans="1:5" x14ac:dyDescent="0.25">
      <c r="A33" s="1" t="s">
        <v>6</v>
      </c>
      <c r="B33">
        <v>2.1618817018332756E-13</v>
      </c>
      <c r="C33">
        <v>3.1347284676582496E-3</v>
      </c>
      <c r="D33">
        <f t="shared" si="0"/>
        <v>6.8965517241379315E-11</v>
      </c>
      <c r="E33">
        <f t="shared" si="1"/>
        <v>-10.161368002234974</v>
      </c>
    </row>
    <row r="34" spans="1:5" x14ac:dyDescent="0.25">
      <c r="A34" s="1" t="s">
        <v>164</v>
      </c>
      <c r="B34">
        <v>2.1618817018332756E-13</v>
      </c>
      <c r="C34">
        <v>3.1185143548945003E-3</v>
      </c>
      <c r="D34">
        <f t="shared" si="0"/>
        <v>6.932409012131716E-11</v>
      </c>
      <c r="E34">
        <f t="shared" si="1"/>
        <v>-10.159115821827768</v>
      </c>
    </row>
    <row r="35" spans="1:5" x14ac:dyDescent="0.25">
      <c r="A35" s="1" t="s">
        <v>24</v>
      </c>
      <c r="B35">
        <v>2.1618817018332756E-13</v>
      </c>
      <c r="C35">
        <v>2.959075579384296E-3</v>
      </c>
      <c r="D35">
        <f t="shared" ref="D35:D66" si="2">B35/C35</f>
        <v>7.3059360730593611E-11</v>
      </c>
      <c r="E35">
        <f t="shared" si="1"/>
        <v>-10.136324132184194</v>
      </c>
    </row>
    <row r="36" spans="1:5" x14ac:dyDescent="0.25">
      <c r="A36" s="1" t="s">
        <v>41</v>
      </c>
      <c r="B36">
        <v>2.1618817018332756E-13</v>
      </c>
      <c r="C36">
        <v>2.7428874092009685E-3</v>
      </c>
      <c r="D36">
        <f t="shared" si="2"/>
        <v>7.8817733990147778E-11</v>
      </c>
      <c r="E36">
        <f t="shared" si="1"/>
        <v>-10.103376055257288</v>
      </c>
    </row>
    <row r="37" spans="1:5" x14ac:dyDescent="0.25">
      <c r="A37" s="1" t="s">
        <v>110</v>
      </c>
      <c r="B37">
        <v>2.1618817018332756E-13</v>
      </c>
      <c r="C37">
        <v>2.7392842730312394E-3</v>
      </c>
      <c r="D37">
        <f t="shared" si="2"/>
        <v>7.8921407431766064E-11</v>
      </c>
      <c r="E37">
        <f t="shared" si="1"/>
        <v>-10.102805178432526</v>
      </c>
    </row>
    <row r="38" spans="1:5" x14ac:dyDescent="0.25">
      <c r="A38" s="1" t="s">
        <v>178</v>
      </c>
      <c r="B38">
        <v>2.1618817018332756E-13</v>
      </c>
      <c r="C38">
        <v>2.4294145624351436E-3</v>
      </c>
      <c r="D38">
        <f t="shared" si="2"/>
        <v>8.8987764182424909E-11</v>
      </c>
      <c r="E38">
        <f t="shared" si="1"/>
        <v>-10.050669704741285</v>
      </c>
    </row>
    <row r="39" spans="1:5" x14ac:dyDescent="0.25">
      <c r="A39" s="1" t="s">
        <v>13</v>
      </c>
      <c r="B39">
        <v>2.1618817018332756E-13</v>
      </c>
      <c r="C39">
        <v>2.3861769283984782E-3</v>
      </c>
      <c r="D39">
        <f t="shared" si="2"/>
        <v>9.0600226500566245E-11</v>
      </c>
      <c r="E39">
        <f t="shared" si="1"/>
        <v>-10.042870716585625</v>
      </c>
    </row>
    <row r="40" spans="1:5" x14ac:dyDescent="0.25">
      <c r="A40" s="1" t="s">
        <v>83</v>
      </c>
      <c r="B40">
        <v>2.1618817018332756E-13</v>
      </c>
      <c r="C40">
        <v>2.3357330220223752E-3</v>
      </c>
      <c r="D40">
        <f t="shared" si="2"/>
        <v>9.2556883918241144E-11</v>
      </c>
      <c r="E40">
        <f t="shared" si="1"/>
        <v>-10.033591275057747</v>
      </c>
    </row>
    <row r="41" spans="1:5" x14ac:dyDescent="0.25">
      <c r="A41" s="1" t="s">
        <v>106</v>
      </c>
      <c r="B41">
        <v>2.1618817018332756E-13</v>
      </c>
      <c r="C41">
        <v>2.2132263922518161E-3</v>
      </c>
      <c r="D41">
        <f t="shared" si="2"/>
        <v>9.7680097680097667E-11</v>
      </c>
      <c r="E41">
        <f t="shared" si="1"/>
        <v>-10.010193914768475</v>
      </c>
    </row>
    <row r="42" spans="1:5" x14ac:dyDescent="0.25">
      <c r="A42" t="s">
        <v>62</v>
      </c>
      <c r="B42">
        <v>2.1618817018332756E-13</v>
      </c>
      <c r="C42">
        <v>2.1339573965179284E-3</v>
      </c>
      <c r="D42">
        <f t="shared" si="2"/>
        <v>1.0130856901646268E-10</v>
      </c>
      <c r="E42">
        <f t="shared" si="1"/>
        <v>-9.9943538190111596</v>
      </c>
    </row>
    <row r="43" spans="1:5" x14ac:dyDescent="0.25">
      <c r="A43" t="s">
        <v>37</v>
      </c>
      <c r="B43">
        <v>2.1618817018332756E-13</v>
      </c>
      <c r="C43">
        <v>1.7781476997578692E-3</v>
      </c>
      <c r="D43">
        <f t="shared" si="2"/>
        <v>1.21580547112462E-10</v>
      </c>
      <c r="E43">
        <f t="shared" si="1"/>
        <v>-9.9151359066220124</v>
      </c>
    </row>
    <row r="44" spans="1:5" x14ac:dyDescent="0.25">
      <c r="A44" t="s">
        <v>77</v>
      </c>
      <c r="B44">
        <v>2.1618817018332756E-13</v>
      </c>
      <c r="C44">
        <v>1.2971290210999655E-3</v>
      </c>
      <c r="D44">
        <f t="shared" si="2"/>
        <v>1.6666666666666666E-10</v>
      </c>
      <c r="E44">
        <f t="shared" si="1"/>
        <v>-9.7781512503836439</v>
      </c>
    </row>
    <row r="45" spans="1:5" x14ac:dyDescent="0.25">
      <c r="A45" t="s">
        <v>118</v>
      </c>
      <c r="B45">
        <v>2.1618817018332756E-13</v>
      </c>
      <c r="C45">
        <v>1.2520898189784396E-3</v>
      </c>
      <c r="D45">
        <f t="shared" si="2"/>
        <v>1.72661870503597E-10</v>
      </c>
      <c r="E45">
        <f t="shared" si="1"/>
        <v>-9.7628035585424886</v>
      </c>
    </row>
    <row r="46" spans="1:5" x14ac:dyDescent="0.25">
      <c r="A46" t="s">
        <v>84</v>
      </c>
      <c r="B46">
        <v>2.1618817018332756E-13</v>
      </c>
      <c r="C46">
        <v>1.0611236019831653E-3</v>
      </c>
      <c r="D46">
        <f t="shared" si="2"/>
        <v>2.0373514431239404E-10</v>
      </c>
      <c r="E46">
        <f t="shared" si="1"/>
        <v>-9.6909340487394768</v>
      </c>
    </row>
    <row r="47" spans="1:5" x14ac:dyDescent="0.25">
      <c r="A47" t="s">
        <v>177</v>
      </c>
      <c r="B47">
        <v>2.1618817018332756E-13</v>
      </c>
      <c r="C47">
        <v>9.6834284561282213E-4</v>
      </c>
      <c r="D47">
        <f t="shared" si="2"/>
        <v>2.2325581395348819E-10</v>
      </c>
      <c r="E47">
        <f t="shared" si="1"/>
        <v>-9.6511972225400182</v>
      </c>
    </row>
    <row r="48" spans="1:5" x14ac:dyDescent="0.25">
      <c r="A48" t="s">
        <v>174</v>
      </c>
      <c r="B48">
        <v>2.1618817018332756E-13</v>
      </c>
      <c r="C48">
        <v>8.521417041392835E-4</v>
      </c>
      <c r="D48">
        <f t="shared" si="2"/>
        <v>2.536997885835093E-10</v>
      </c>
      <c r="E48">
        <f t="shared" si="1"/>
        <v>-9.5956798946901873</v>
      </c>
    </row>
    <row r="49" spans="1:5" x14ac:dyDescent="0.25">
      <c r="A49" t="s">
        <v>14</v>
      </c>
      <c r="B49">
        <v>2.1618817018332756E-13</v>
      </c>
      <c r="C49">
        <v>8.0349936584803486E-4</v>
      </c>
      <c r="D49">
        <f t="shared" si="2"/>
        <v>2.6905829596412533E-10</v>
      </c>
      <c r="E49">
        <f t="shared" si="1"/>
        <v>-9.5701536126645177</v>
      </c>
    </row>
    <row r="50" spans="1:5" x14ac:dyDescent="0.25">
      <c r="A50" t="s">
        <v>157</v>
      </c>
      <c r="B50">
        <v>2.1618817018332756E-13</v>
      </c>
      <c r="C50">
        <v>7.1882566585956419E-4</v>
      </c>
      <c r="D50">
        <f t="shared" si="2"/>
        <v>3.0075187969924811E-10</v>
      </c>
      <c r="E50">
        <f t="shared" si="1"/>
        <v>-9.5217916496391233</v>
      </c>
    </row>
    <row r="51" spans="1:5" x14ac:dyDescent="0.25">
      <c r="A51" t="s">
        <v>82</v>
      </c>
      <c r="B51">
        <v>2.1618817018332756E-13</v>
      </c>
      <c r="C51">
        <v>6.9810763288366269E-4</v>
      </c>
      <c r="D51">
        <f t="shared" si="2"/>
        <v>3.0967741935483836E-10</v>
      </c>
      <c r="E51">
        <f t="shared" si="1"/>
        <v>-9.5090904607947042</v>
      </c>
    </row>
    <row r="52" spans="1:5" x14ac:dyDescent="0.25">
      <c r="A52" t="s">
        <v>31</v>
      </c>
      <c r="B52">
        <v>2.1618817018332756E-13</v>
      </c>
      <c r="C52">
        <v>5.8370805949498441E-4</v>
      </c>
      <c r="D52">
        <f t="shared" si="2"/>
        <v>3.7037037037037036E-10</v>
      </c>
      <c r="E52">
        <f t="shared" si="1"/>
        <v>-9.4313637641589878</v>
      </c>
    </row>
    <row r="53" spans="1:5" x14ac:dyDescent="0.25">
      <c r="A53" t="s">
        <v>51</v>
      </c>
      <c r="B53">
        <v>2.1618817018332756E-13</v>
      </c>
      <c r="C53">
        <v>5.49478265882625E-4</v>
      </c>
      <c r="D53">
        <f t="shared" si="2"/>
        <v>3.9344262295081911E-10</v>
      </c>
      <c r="E53">
        <f t="shared" si="1"/>
        <v>-9.4051185932991608</v>
      </c>
    </row>
    <row r="54" spans="1:5" x14ac:dyDescent="0.25">
      <c r="A54" t="s">
        <v>137</v>
      </c>
      <c r="B54">
        <v>2.1618817018332756E-13</v>
      </c>
      <c r="C54">
        <v>4.9453043929436182E-4</v>
      </c>
      <c r="D54">
        <f t="shared" si="2"/>
        <v>4.3715846994535518E-10</v>
      </c>
      <c r="E54">
        <f t="shared" si="1"/>
        <v>-9.359361102738486</v>
      </c>
    </row>
    <row r="55" spans="1:5" x14ac:dyDescent="0.25">
      <c r="A55" t="s">
        <v>8</v>
      </c>
      <c r="B55">
        <v>2.1618817018332756E-13</v>
      </c>
      <c r="C55">
        <v>4.512928052576963E-4</v>
      </c>
      <c r="D55">
        <f t="shared" si="2"/>
        <v>4.7904191616766468E-10</v>
      </c>
      <c r="E55">
        <f t="shared" si="1"/>
        <v>-9.3196264841556395</v>
      </c>
    </row>
    <row r="56" spans="1:5" x14ac:dyDescent="0.25">
      <c r="A56" t="s">
        <v>169</v>
      </c>
      <c r="B56">
        <v>2.1618817018332756E-13</v>
      </c>
      <c r="C56">
        <v>4.4498731696068186E-4</v>
      </c>
      <c r="D56">
        <f t="shared" si="2"/>
        <v>4.8582995951417076E-10</v>
      </c>
      <c r="E56">
        <f t="shared" si="1"/>
        <v>-9.3135157072120407</v>
      </c>
    </row>
    <row r="57" spans="1:5" x14ac:dyDescent="0.25">
      <c r="A57" t="s">
        <v>91</v>
      </c>
      <c r="B57">
        <v>2.1618817018332756E-13</v>
      </c>
      <c r="C57">
        <v>4.305747722817948E-4</v>
      </c>
      <c r="D57">
        <f t="shared" si="2"/>
        <v>5.0209205020920411E-10</v>
      </c>
      <c r="E57">
        <f t="shared" si="1"/>
        <v>-9.2992166549005137</v>
      </c>
    </row>
    <row r="58" spans="1:5" x14ac:dyDescent="0.25">
      <c r="A58" t="s">
        <v>115</v>
      </c>
      <c r="B58">
        <v>2.1618817018332756E-13</v>
      </c>
      <c r="C58">
        <v>4.107575233483224E-4</v>
      </c>
      <c r="D58">
        <f t="shared" si="2"/>
        <v>5.2631578947368417E-10</v>
      </c>
      <c r="E58">
        <f t="shared" si="1"/>
        <v>-9.2787536009528289</v>
      </c>
    </row>
    <row r="59" spans="1:5" x14ac:dyDescent="0.25">
      <c r="A59" t="s">
        <v>10</v>
      </c>
      <c r="B59">
        <v>2.1618817018332756E-13</v>
      </c>
      <c r="C59">
        <v>3.6751988931165688E-4</v>
      </c>
      <c r="D59">
        <f t="shared" si="2"/>
        <v>5.8823529411764702E-10</v>
      </c>
      <c r="E59">
        <f t="shared" si="1"/>
        <v>-9.2304489213782741</v>
      </c>
    </row>
    <row r="60" spans="1:5" x14ac:dyDescent="0.25">
      <c r="A60" t="s">
        <v>68</v>
      </c>
      <c r="B60">
        <v>2.1618817018332756E-13</v>
      </c>
      <c r="C60">
        <v>3.125720627233937E-4</v>
      </c>
      <c r="D60">
        <f t="shared" si="2"/>
        <v>6.9164265129683155E-10</v>
      </c>
      <c r="E60">
        <f t="shared" si="1"/>
        <v>-9.1601182330792668</v>
      </c>
    </row>
    <row r="61" spans="1:5" x14ac:dyDescent="0.25">
      <c r="A61" t="s">
        <v>109</v>
      </c>
      <c r="B61">
        <v>2.1618817018332756E-13</v>
      </c>
      <c r="C61">
        <v>3.0176265421422735E-4</v>
      </c>
      <c r="D61">
        <f t="shared" si="2"/>
        <v>7.1641791044776288E-10</v>
      </c>
      <c r="E61">
        <f t="shared" si="1"/>
        <v>-9.1448335653252375</v>
      </c>
    </row>
    <row r="62" spans="1:5" x14ac:dyDescent="0.25">
      <c r="A62" t="s">
        <v>134</v>
      </c>
      <c r="B62">
        <v>2.1618817018332756E-13</v>
      </c>
      <c r="C62">
        <v>3.0176265421422735E-4</v>
      </c>
      <c r="D62">
        <f t="shared" si="2"/>
        <v>7.1641791044776288E-10</v>
      </c>
      <c r="E62">
        <f t="shared" si="1"/>
        <v>-9.1448335653252375</v>
      </c>
    </row>
    <row r="63" spans="1:5" x14ac:dyDescent="0.25">
      <c r="A63" t="s">
        <v>160</v>
      </c>
      <c r="B63">
        <v>2.1618817018332756E-13</v>
      </c>
      <c r="C63">
        <v>2.9005246166263185E-4</v>
      </c>
      <c r="D63">
        <f t="shared" si="2"/>
        <v>7.453416149068305E-10</v>
      </c>
      <c r="E63">
        <f t="shared" si="1"/>
        <v>-9.1276446299842267</v>
      </c>
    </row>
    <row r="64" spans="1:5" x14ac:dyDescent="0.25">
      <c r="A64" t="s">
        <v>116</v>
      </c>
      <c r="B64">
        <v>2.1618817018332756E-13</v>
      </c>
      <c r="C64">
        <v>2.2699757869249396E-4</v>
      </c>
      <c r="D64">
        <f t="shared" si="2"/>
        <v>9.523809523809524E-10</v>
      </c>
      <c r="E64">
        <f t="shared" si="1"/>
        <v>-9.0211892990699383</v>
      </c>
    </row>
    <row r="65" spans="1:5" x14ac:dyDescent="0.25">
      <c r="A65" t="s">
        <v>121</v>
      </c>
      <c r="B65">
        <v>2.1618817018332756E-13</v>
      </c>
      <c r="C65">
        <v>1.9456935316499482E-4</v>
      </c>
      <c r="D65">
        <f t="shared" si="2"/>
        <v>1.1111111111111111E-9</v>
      </c>
      <c r="E65">
        <f t="shared" si="1"/>
        <v>-8.9542425094393252</v>
      </c>
    </row>
    <row r="66" spans="1:5" x14ac:dyDescent="0.25">
      <c r="A66" t="s">
        <v>138</v>
      </c>
      <c r="B66">
        <v>2.1618817018332756E-13</v>
      </c>
      <c r="C66">
        <v>1.6844661593450947E-4</v>
      </c>
      <c r="D66">
        <f t="shared" si="2"/>
        <v>1.2834224598930475E-9</v>
      </c>
      <c r="E66">
        <f t="shared" si="1"/>
        <v>-8.8916303648248931</v>
      </c>
    </row>
    <row r="67" spans="1:5" x14ac:dyDescent="0.25">
      <c r="A67" t="s">
        <v>80</v>
      </c>
      <c r="B67">
        <v>2.1618817018332756E-13</v>
      </c>
      <c r="C67">
        <v>1.6574426380721786E-4</v>
      </c>
      <c r="D67">
        <f t="shared" ref="D67:D98" si="3">B67/C67</f>
        <v>1.3043478260869561E-9</v>
      </c>
      <c r="E67">
        <f t="shared" si="1"/>
        <v>-8.8846065812979305</v>
      </c>
    </row>
    <row r="68" spans="1:5" x14ac:dyDescent="0.25">
      <c r="A68" t="s">
        <v>75</v>
      </c>
      <c r="B68">
        <v>2.1618817018332756E-13</v>
      </c>
      <c r="C68">
        <v>1.5133171912832931E-4</v>
      </c>
      <c r="D68">
        <f t="shared" si="3"/>
        <v>1.4285714285714284E-9</v>
      </c>
      <c r="E68">
        <f t="shared" ref="E68:E131" si="4">LOG(D68)</f>
        <v>-8.8450980400142569</v>
      </c>
    </row>
    <row r="69" spans="1:5" x14ac:dyDescent="0.25">
      <c r="A69" t="s">
        <v>163</v>
      </c>
      <c r="B69">
        <v>2.1618817018332756E-13</v>
      </c>
      <c r="C69">
        <v>1.3601839040701033E-4</v>
      </c>
      <c r="D69">
        <f t="shared" si="3"/>
        <v>1.5894039735099329E-9</v>
      </c>
      <c r="E69">
        <f t="shared" si="4"/>
        <v>-8.7987657055815642</v>
      </c>
    </row>
    <row r="70" spans="1:5" x14ac:dyDescent="0.25">
      <c r="A70" t="s">
        <v>54</v>
      </c>
      <c r="B70">
        <v>2.1618817018332756E-13</v>
      </c>
      <c r="C70">
        <v>1.2250662977055234E-4</v>
      </c>
      <c r="D70">
        <f t="shared" si="3"/>
        <v>1.7647058823529403E-9</v>
      </c>
      <c r="E70">
        <f t="shared" si="4"/>
        <v>-8.7533276666586115</v>
      </c>
    </row>
    <row r="71" spans="1:5" x14ac:dyDescent="0.25">
      <c r="A71" t="s">
        <v>28</v>
      </c>
      <c r="B71">
        <v>2.1618817018332756E-13</v>
      </c>
      <c r="C71">
        <v>8.8276836158192022E-5</v>
      </c>
      <c r="D71">
        <f t="shared" si="3"/>
        <v>2.4489795918367363E-9</v>
      </c>
      <c r="E71">
        <f t="shared" si="4"/>
        <v>-8.6110148339808887</v>
      </c>
    </row>
    <row r="72" spans="1:5" x14ac:dyDescent="0.25">
      <c r="A72" t="s">
        <v>42</v>
      </c>
      <c r="B72">
        <v>2.1618817018332756E-13</v>
      </c>
      <c r="C72">
        <v>7.656664360659525E-5</v>
      </c>
      <c r="D72">
        <f t="shared" si="3"/>
        <v>2.8235294117647031E-9</v>
      </c>
      <c r="E72">
        <f t="shared" si="4"/>
        <v>-8.5492076840026865</v>
      </c>
    </row>
    <row r="73" spans="1:5" x14ac:dyDescent="0.25">
      <c r="A73" t="s">
        <v>156</v>
      </c>
      <c r="B73">
        <v>2.1618817018332756E-13</v>
      </c>
      <c r="C73">
        <v>7.116193935201206E-5</v>
      </c>
      <c r="D73">
        <f t="shared" si="3"/>
        <v>3.0379746835443008E-9</v>
      </c>
      <c r="E73">
        <f t="shared" si="4"/>
        <v>-8.5174158495788355</v>
      </c>
    </row>
    <row r="74" spans="1:5" x14ac:dyDescent="0.25">
      <c r="A74" t="s">
        <v>20</v>
      </c>
      <c r="B74">
        <v>2.1618817018332756E-13</v>
      </c>
      <c r="C74">
        <v>6.6658019139859264E-5</v>
      </c>
      <c r="D74">
        <f t="shared" si="3"/>
        <v>3.2432432432432466E-9</v>
      </c>
      <c r="E74">
        <f t="shared" si="4"/>
        <v>-8.4890204780193699</v>
      </c>
    </row>
    <row r="75" spans="1:5" x14ac:dyDescent="0.25">
      <c r="A75" t="s">
        <v>180</v>
      </c>
      <c r="B75">
        <v>2.1618817018332756E-13</v>
      </c>
      <c r="C75">
        <v>6.6658019139859264E-5</v>
      </c>
      <c r="D75">
        <f t="shared" si="3"/>
        <v>3.2432432432432466E-9</v>
      </c>
      <c r="E75">
        <f t="shared" si="4"/>
        <v>-8.4890204780193699</v>
      </c>
    </row>
    <row r="76" spans="1:5" x14ac:dyDescent="0.25">
      <c r="A76" t="s">
        <v>27</v>
      </c>
      <c r="B76">
        <v>2.1618817018332756E-13</v>
      </c>
      <c r="C76">
        <v>6.2154098927706672E-5</v>
      </c>
      <c r="D76">
        <f t="shared" si="3"/>
        <v>3.4782608695652176E-9</v>
      </c>
      <c r="E76">
        <f t="shared" si="4"/>
        <v>-8.4586378490256493</v>
      </c>
    </row>
    <row r="77" spans="1:5" x14ac:dyDescent="0.25">
      <c r="A77" t="s">
        <v>55</v>
      </c>
      <c r="B77">
        <v>2.1618817018332756E-13</v>
      </c>
      <c r="C77">
        <v>5.6749394673123489E-5</v>
      </c>
      <c r="D77">
        <f t="shared" si="3"/>
        <v>3.8095238095238096E-9</v>
      </c>
      <c r="E77">
        <f t="shared" si="4"/>
        <v>-8.4191293077419758</v>
      </c>
    </row>
    <row r="78" spans="1:5" x14ac:dyDescent="0.25">
      <c r="A78" t="s">
        <v>128</v>
      </c>
      <c r="B78">
        <v>2.1618817018332756E-13</v>
      </c>
      <c r="C78">
        <v>5.4947826588262499E-5</v>
      </c>
      <c r="D78">
        <f t="shared" si="3"/>
        <v>3.9344262295081911E-9</v>
      </c>
      <c r="E78">
        <f t="shared" si="4"/>
        <v>-8.4051185932991608</v>
      </c>
    </row>
    <row r="79" spans="1:5" x14ac:dyDescent="0.25">
      <c r="A79" t="s">
        <v>60</v>
      </c>
      <c r="B79">
        <v>2.1618817018332756E-13</v>
      </c>
      <c r="C79">
        <v>4.593998616395711E-5</v>
      </c>
      <c r="D79">
        <f t="shared" si="3"/>
        <v>4.7058823529411761E-9</v>
      </c>
      <c r="E79">
        <f t="shared" si="4"/>
        <v>-8.3273589343863303</v>
      </c>
    </row>
    <row r="80" spans="1:5" x14ac:dyDescent="0.25">
      <c r="A80" t="s">
        <v>56</v>
      </c>
      <c r="B80">
        <v>2.1618817018332756E-13</v>
      </c>
      <c r="C80">
        <v>4.1436065951804525E-5</v>
      </c>
      <c r="D80">
        <f t="shared" si="3"/>
        <v>5.2173913043478163E-9</v>
      </c>
      <c r="E80">
        <f t="shared" si="4"/>
        <v>-8.2825465899699697</v>
      </c>
    </row>
    <row r="81" spans="1:5" x14ac:dyDescent="0.25">
      <c r="A81" t="s">
        <v>181</v>
      </c>
      <c r="B81">
        <v>2.1618817018332756E-13</v>
      </c>
      <c r="C81">
        <v>3.4229793612360128E-5</v>
      </c>
      <c r="D81">
        <f t="shared" si="3"/>
        <v>6.3157894736842232E-9</v>
      </c>
      <c r="E81">
        <f t="shared" si="4"/>
        <v>-8.1995723549052038</v>
      </c>
    </row>
    <row r="82" spans="1:5" x14ac:dyDescent="0.25">
      <c r="A82" t="s">
        <v>19</v>
      </c>
      <c r="B82">
        <v>2.1618817018332756E-13</v>
      </c>
      <c r="C82">
        <v>3.2428225527499137E-5</v>
      </c>
      <c r="D82">
        <f t="shared" si="3"/>
        <v>6.666666666666666E-9</v>
      </c>
      <c r="E82">
        <f t="shared" si="4"/>
        <v>-8.1760912590556813</v>
      </c>
    </row>
    <row r="83" spans="1:5" x14ac:dyDescent="0.25">
      <c r="A83" t="s">
        <v>5</v>
      </c>
      <c r="B83">
        <v>2.1618817018332756E-13</v>
      </c>
      <c r="C83">
        <v>3.1527441485068533E-5</v>
      </c>
      <c r="D83">
        <f t="shared" si="3"/>
        <v>6.8571428571428723E-9</v>
      </c>
      <c r="E83">
        <f t="shared" si="4"/>
        <v>-8.1638568026386693</v>
      </c>
    </row>
    <row r="84" spans="1:5" x14ac:dyDescent="0.25">
      <c r="A84" t="s">
        <v>16</v>
      </c>
      <c r="B84">
        <v>2.1618817018332756E-13</v>
      </c>
      <c r="C84">
        <v>6.3054882970137281E-6</v>
      </c>
      <c r="D84">
        <f t="shared" si="3"/>
        <v>3.4285714285714247E-8</v>
      </c>
      <c r="E84">
        <f t="shared" si="4"/>
        <v>-7.4648867983026514</v>
      </c>
    </row>
    <row r="85" spans="1:5" x14ac:dyDescent="0.25">
      <c r="A85" t="s">
        <v>26</v>
      </c>
      <c r="B85">
        <v>2.1618817018332756E-13</v>
      </c>
      <c r="C85">
        <v>4.5039202121526508E-6</v>
      </c>
      <c r="D85">
        <f t="shared" si="3"/>
        <v>4.8000000000000072E-8</v>
      </c>
      <c r="E85">
        <f t="shared" si="4"/>
        <v>-7.3187587626244124</v>
      </c>
    </row>
    <row r="86" spans="1:5" x14ac:dyDescent="0.25">
      <c r="A86" t="s">
        <v>33</v>
      </c>
      <c r="B86">
        <v>5.9091433183442791E-5</v>
      </c>
      <c r="C86">
        <v>7.8336684249971256E-2</v>
      </c>
      <c r="D86">
        <f t="shared" si="3"/>
        <v>7.5432645317081407E-4</v>
      </c>
      <c r="E86">
        <f t="shared" si="4"/>
        <v>-3.1224406619185929</v>
      </c>
    </row>
    <row r="87" spans="1:5" x14ac:dyDescent="0.25">
      <c r="A87" t="s">
        <v>132</v>
      </c>
      <c r="B87">
        <v>4.0355125100887883E-5</v>
      </c>
      <c r="C87">
        <v>4.5345468695952955E-2</v>
      </c>
      <c r="D87">
        <f t="shared" si="3"/>
        <v>8.899483512117616E-4</v>
      </c>
      <c r="E87">
        <f t="shared" si="4"/>
        <v>-3.050635197214199</v>
      </c>
    </row>
    <row r="88" spans="1:5" x14ac:dyDescent="0.25">
      <c r="A88" t="s">
        <v>35</v>
      </c>
      <c r="B88">
        <v>2.738383488988823E-5</v>
      </c>
      <c r="C88">
        <v>8.1665081286751984E-3</v>
      </c>
      <c r="D88">
        <f t="shared" si="3"/>
        <v>3.3531877343922437E-3</v>
      </c>
      <c r="E88">
        <f t="shared" si="4"/>
        <v>-2.474542131113914</v>
      </c>
    </row>
    <row r="89" spans="1:5" x14ac:dyDescent="0.25">
      <c r="A89" t="s">
        <v>162</v>
      </c>
      <c r="B89">
        <v>3.9922748760521233E-4</v>
      </c>
      <c r="C89">
        <v>7.4743456704715716E-2</v>
      </c>
      <c r="D89">
        <f t="shared" si="3"/>
        <v>5.3413035094485306E-3</v>
      </c>
      <c r="E89">
        <f t="shared" si="4"/>
        <v>-2.272352743368883</v>
      </c>
    </row>
    <row r="90" spans="1:5" x14ac:dyDescent="0.25">
      <c r="A90" t="s">
        <v>29</v>
      </c>
      <c r="B90">
        <v>9.6564049348553055E-5</v>
      </c>
      <c r="C90">
        <v>1.2200219070679112E-2</v>
      </c>
      <c r="D90">
        <f t="shared" si="3"/>
        <v>7.9149438865918596E-3</v>
      </c>
      <c r="E90">
        <f t="shared" si="4"/>
        <v>-2.1015521597441271</v>
      </c>
    </row>
    <row r="91" spans="1:5" x14ac:dyDescent="0.25">
      <c r="A91" t="s">
        <v>103</v>
      </c>
      <c r="B91">
        <v>1.3158653291825213E-3</v>
      </c>
      <c r="C91">
        <v>0.13992058687881939</v>
      </c>
      <c r="D91">
        <f t="shared" si="3"/>
        <v>9.4043725697216304E-3</v>
      </c>
      <c r="E91">
        <f t="shared" si="4"/>
        <v>-2.0266701739144843</v>
      </c>
    </row>
    <row r="92" spans="1:5" x14ac:dyDescent="0.25">
      <c r="A92" t="s">
        <v>171</v>
      </c>
      <c r="B92">
        <v>1.2567738959990769E-3</v>
      </c>
      <c r="C92">
        <v>3.8352682174564813E-2</v>
      </c>
      <c r="D92">
        <f t="shared" si="3"/>
        <v>3.2768865819573868E-2</v>
      </c>
      <c r="E92">
        <f t="shared" si="4"/>
        <v>-1.4845385899519155</v>
      </c>
    </row>
    <row r="93" spans="1:5" x14ac:dyDescent="0.25">
      <c r="A93" t="s">
        <v>104</v>
      </c>
      <c r="B93">
        <v>1.9399285137783921E-3</v>
      </c>
      <c r="C93">
        <v>2.4342787962642685E-2</v>
      </c>
      <c r="D93">
        <f t="shared" si="3"/>
        <v>7.9692125518057988E-2</v>
      </c>
      <c r="E93">
        <f t="shared" si="4"/>
        <v>-1.0985845896830508</v>
      </c>
    </row>
    <row r="94" spans="1:5" x14ac:dyDescent="0.25">
      <c r="A94" t="s">
        <v>170</v>
      </c>
      <c r="B94">
        <v>4.4678888504554437E-5</v>
      </c>
      <c r="C94">
        <v>4.8552259887005576E-4</v>
      </c>
      <c r="D94">
        <f t="shared" si="3"/>
        <v>9.2022263450835168E-2</v>
      </c>
      <c r="E94">
        <f t="shared" si="4"/>
        <v>-1.0361070886965398</v>
      </c>
    </row>
    <row r="95" spans="1:5" x14ac:dyDescent="0.25">
      <c r="A95" t="s">
        <v>86</v>
      </c>
      <c r="B95">
        <v>5.1885160843998618E-5</v>
      </c>
      <c r="C95">
        <v>4.9903435950651373E-4</v>
      </c>
      <c r="D95">
        <f t="shared" si="3"/>
        <v>0.10397111913357417</v>
      </c>
      <c r="E95">
        <f t="shared" si="4"/>
        <v>-0.98308728130521705</v>
      </c>
    </row>
    <row r="96" spans="1:5" x14ac:dyDescent="0.25">
      <c r="A96" t="s">
        <v>74</v>
      </c>
      <c r="B96">
        <v>2.5942580421999309E-5</v>
      </c>
      <c r="C96">
        <v>2.0267640954686958E-4</v>
      </c>
      <c r="D96">
        <f t="shared" si="3"/>
        <v>0.128</v>
      </c>
      <c r="E96">
        <f t="shared" si="4"/>
        <v>-0.89279003035213167</v>
      </c>
    </row>
    <row r="97" spans="1:5" x14ac:dyDescent="0.25">
      <c r="A97" t="s">
        <v>167</v>
      </c>
      <c r="B97">
        <v>1.2394788423844105E-4</v>
      </c>
      <c r="C97">
        <v>9.4672402859448932E-4</v>
      </c>
      <c r="D97">
        <f t="shared" si="3"/>
        <v>0.13092293054234044</v>
      </c>
      <c r="E97">
        <f t="shared" si="4"/>
        <v>-0.88298428212875035</v>
      </c>
    </row>
    <row r="98" spans="1:5" x14ac:dyDescent="0.25">
      <c r="A98" t="s">
        <v>130</v>
      </c>
      <c r="B98">
        <v>7.3936354202698031E-4</v>
      </c>
      <c r="C98">
        <v>3.6436714516315072E-3</v>
      </c>
      <c r="D98">
        <f t="shared" si="3"/>
        <v>0.20291718170580925</v>
      </c>
      <c r="E98">
        <f t="shared" si="4"/>
        <v>-0.69268117818055086</v>
      </c>
    </row>
    <row r="99" spans="1:5" x14ac:dyDescent="0.25">
      <c r="A99" t="s">
        <v>66</v>
      </c>
      <c r="B99">
        <v>3.747261616511004E-5</v>
      </c>
      <c r="C99">
        <v>1.1710192551596916E-4</v>
      </c>
      <c r="D99">
        <f t="shared" ref="D99:D130" si="5">B99/C99</f>
        <v>0.31999999999999923</v>
      </c>
      <c r="E99">
        <f t="shared" si="4"/>
        <v>-0.49485002168009506</v>
      </c>
    </row>
    <row r="100" spans="1:5" x14ac:dyDescent="0.25">
      <c r="A100" t="s">
        <v>95</v>
      </c>
      <c r="B100">
        <v>5.0443906376109689E-5</v>
      </c>
      <c r="C100">
        <v>1.2250662977055234E-4</v>
      </c>
      <c r="D100">
        <f t="shared" si="5"/>
        <v>0.41176470588235214</v>
      </c>
      <c r="E100">
        <f t="shared" si="4"/>
        <v>-0.38535088136401796</v>
      </c>
    </row>
    <row r="101" spans="1:5" x14ac:dyDescent="0.25">
      <c r="A101" t="s">
        <v>93</v>
      </c>
      <c r="B101">
        <v>2.4832814481724965E-3</v>
      </c>
      <c r="C101">
        <v>5.8073547215496367E-3</v>
      </c>
      <c r="D101">
        <f t="shared" si="5"/>
        <v>0.42760974096479104</v>
      </c>
      <c r="E101">
        <f t="shared" si="4"/>
        <v>-0.36895241010715124</v>
      </c>
    </row>
    <row r="102" spans="1:5" x14ac:dyDescent="0.25">
      <c r="A102" t="s">
        <v>148</v>
      </c>
      <c r="B102">
        <v>7.0621468926553743E-5</v>
      </c>
      <c r="C102">
        <v>1.5133171912832931E-4</v>
      </c>
      <c r="D102">
        <f t="shared" si="5"/>
        <v>0.46666666666666712</v>
      </c>
      <c r="E102">
        <f t="shared" si="4"/>
        <v>-0.33099321904142398</v>
      </c>
    </row>
    <row r="103" spans="1:5" x14ac:dyDescent="0.25">
      <c r="A103" t="s">
        <v>126</v>
      </c>
      <c r="B103">
        <v>2.6374956762365964E-4</v>
      </c>
      <c r="C103">
        <v>5.0083592759137625E-4</v>
      </c>
      <c r="D103">
        <f t="shared" si="5"/>
        <v>0.52661870503597052</v>
      </c>
      <c r="E103">
        <f t="shared" si="4"/>
        <v>-0.27850371919570377</v>
      </c>
    </row>
    <row r="104" spans="1:5" x14ac:dyDescent="0.25">
      <c r="A104" t="s">
        <v>140</v>
      </c>
      <c r="B104">
        <v>9.5915484838003072E-3</v>
      </c>
      <c r="C104">
        <v>1.5682650178715559E-2</v>
      </c>
      <c r="D104">
        <f t="shared" si="5"/>
        <v>0.61160252728317088</v>
      </c>
      <c r="E104">
        <f t="shared" si="4"/>
        <v>-0.21353072865071229</v>
      </c>
    </row>
    <row r="105" spans="1:5" x14ac:dyDescent="0.25">
      <c r="A105" t="s">
        <v>90</v>
      </c>
      <c r="B105">
        <v>1.295687766632076E-3</v>
      </c>
      <c r="C105">
        <v>2.0763072178023759E-3</v>
      </c>
      <c r="D105">
        <f t="shared" si="5"/>
        <v>0.62403470715835097</v>
      </c>
      <c r="E105">
        <f t="shared" si="4"/>
        <v>-0.20479125533651371</v>
      </c>
    </row>
    <row r="106" spans="1:5" x14ac:dyDescent="0.25">
      <c r="A106" t="s">
        <v>34</v>
      </c>
      <c r="B106">
        <v>3.1259368154041206E-2</v>
      </c>
      <c r="C106">
        <v>4.7855053038164341E-2</v>
      </c>
      <c r="D106">
        <f t="shared" si="5"/>
        <v>0.65320935135338587</v>
      </c>
      <c r="E106">
        <f t="shared" si="4"/>
        <v>-0.18494760652553588</v>
      </c>
    </row>
    <row r="107" spans="1:5" x14ac:dyDescent="0.25">
      <c r="A107" t="s">
        <v>92</v>
      </c>
      <c r="B107">
        <v>6.3229274760751686E-2</v>
      </c>
      <c r="C107">
        <v>8.0514780064568275E-2</v>
      </c>
      <c r="D107">
        <f t="shared" si="5"/>
        <v>0.7853126433438109</v>
      </c>
      <c r="E107">
        <f t="shared" si="4"/>
        <v>-0.10495741045516713</v>
      </c>
    </row>
    <row r="108" spans="1:5" x14ac:dyDescent="0.25">
      <c r="A108" t="s">
        <v>47</v>
      </c>
      <c r="B108">
        <v>1.7295053614666206E-4</v>
      </c>
      <c r="C108">
        <v>2.1438660209846657E-4</v>
      </c>
      <c r="D108">
        <f t="shared" si="5"/>
        <v>0.80672268907563005</v>
      </c>
      <c r="E108">
        <f t="shared" si="4"/>
        <v>-9.3275728352962453E-2</v>
      </c>
    </row>
    <row r="109" spans="1:5" x14ac:dyDescent="0.25">
      <c r="A109" t="s">
        <v>161</v>
      </c>
      <c r="B109">
        <v>2.1618817018332758E-5</v>
      </c>
      <c r="C109">
        <v>2.612273723048534E-5</v>
      </c>
      <c r="D109">
        <f t="shared" si="5"/>
        <v>0.82758620689655416</v>
      </c>
      <c r="E109">
        <f t="shared" si="4"/>
        <v>-8.2186756187348789E-2</v>
      </c>
    </row>
    <row r="110" spans="1:5" x14ac:dyDescent="0.25">
      <c r="A110" t="s">
        <v>12</v>
      </c>
      <c r="B110">
        <v>2.1618817018332756E-13</v>
      </c>
      <c r="C110">
        <v>2.1618817018332756E-13</v>
      </c>
      <c r="D110">
        <f t="shared" si="5"/>
        <v>1</v>
      </c>
      <c r="E110">
        <f t="shared" si="4"/>
        <v>0</v>
      </c>
    </row>
    <row r="111" spans="1:5" x14ac:dyDescent="0.25">
      <c r="A111" t="s">
        <v>15</v>
      </c>
      <c r="B111">
        <v>2.1618817018332756E-13</v>
      </c>
      <c r="C111">
        <v>2.1618817018332756E-13</v>
      </c>
      <c r="D111">
        <f t="shared" si="5"/>
        <v>1</v>
      </c>
      <c r="E111">
        <f t="shared" si="4"/>
        <v>0</v>
      </c>
    </row>
    <row r="112" spans="1:5" x14ac:dyDescent="0.25">
      <c r="A112" t="s">
        <v>18</v>
      </c>
      <c r="B112">
        <v>2.1618817018332756E-13</v>
      </c>
      <c r="C112">
        <v>2.1618817018332756E-13</v>
      </c>
      <c r="D112">
        <f t="shared" si="5"/>
        <v>1</v>
      </c>
      <c r="E112">
        <f t="shared" si="4"/>
        <v>0</v>
      </c>
    </row>
    <row r="113" spans="1:5" x14ac:dyDescent="0.25">
      <c r="A113" t="s">
        <v>32</v>
      </c>
      <c r="B113">
        <v>2.1618817018332756E-13</v>
      </c>
      <c r="C113">
        <v>2.1618817018332756E-13</v>
      </c>
      <c r="D113">
        <f t="shared" si="5"/>
        <v>1</v>
      </c>
      <c r="E113">
        <f t="shared" si="4"/>
        <v>0</v>
      </c>
    </row>
    <row r="114" spans="1:5" x14ac:dyDescent="0.25">
      <c r="A114" t="s">
        <v>38</v>
      </c>
      <c r="B114">
        <v>2.1618817018332756E-13</v>
      </c>
      <c r="C114">
        <v>2.1618817018332756E-13</v>
      </c>
      <c r="D114">
        <f t="shared" si="5"/>
        <v>1</v>
      </c>
      <c r="E114">
        <f t="shared" si="4"/>
        <v>0</v>
      </c>
    </row>
    <row r="115" spans="1:5" x14ac:dyDescent="0.25">
      <c r="A115" t="s">
        <v>40</v>
      </c>
      <c r="B115">
        <v>2.1618817018332756E-13</v>
      </c>
      <c r="C115">
        <v>2.1618817018332756E-13</v>
      </c>
      <c r="D115">
        <f t="shared" si="5"/>
        <v>1</v>
      </c>
      <c r="E115">
        <f t="shared" si="4"/>
        <v>0</v>
      </c>
    </row>
    <row r="116" spans="1:5" x14ac:dyDescent="0.25">
      <c r="A116" t="s">
        <v>44</v>
      </c>
      <c r="B116">
        <v>2.1618817018332756E-13</v>
      </c>
      <c r="C116">
        <v>2.1618817018332756E-13</v>
      </c>
      <c r="D116">
        <f t="shared" si="5"/>
        <v>1</v>
      </c>
      <c r="E116">
        <f t="shared" si="4"/>
        <v>0</v>
      </c>
    </row>
    <row r="117" spans="1:5" x14ac:dyDescent="0.25">
      <c r="A117" t="s">
        <v>59</v>
      </c>
      <c r="B117">
        <v>2.1618817018332756E-13</v>
      </c>
      <c r="C117">
        <v>2.1618817018332756E-13</v>
      </c>
      <c r="D117">
        <f t="shared" si="5"/>
        <v>1</v>
      </c>
      <c r="E117">
        <f t="shared" si="4"/>
        <v>0</v>
      </c>
    </row>
    <row r="118" spans="1:5" x14ac:dyDescent="0.25">
      <c r="A118" t="s">
        <v>67</v>
      </c>
      <c r="B118">
        <v>2.1618817018332756E-13</v>
      </c>
      <c r="C118">
        <v>2.1618817018332756E-13</v>
      </c>
      <c r="D118">
        <f t="shared" si="5"/>
        <v>1</v>
      </c>
      <c r="E118">
        <f t="shared" si="4"/>
        <v>0</v>
      </c>
    </row>
    <row r="119" spans="1:5" x14ac:dyDescent="0.25">
      <c r="A119" t="s">
        <v>96</v>
      </c>
      <c r="B119">
        <v>2.1618817018332756E-13</v>
      </c>
      <c r="C119">
        <v>2.1618817018332756E-13</v>
      </c>
      <c r="D119">
        <f t="shared" si="5"/>
        <v>1</v>
      </c>
      <c r="E119">
        <f t="shared" si="4"/>
        <v>0</v>
      </c>
    </row>
    <row r="120" spans="1:5" x14ac:dyDescent="0.25">
      <c r="A120" t="s">
        <v>101</v>
      </c>
      <c r="B120">
        <v>2.1618817018332756E-13</v>
      </c>
      <c r="C120">
        <v>2.1618817018332756E-13</v>
      </c>
      <c r="D120">
        <f t="shared" si="5"/>
        <v>1</v>
      </c>
      <c r="E120">
        <f t="shared" si="4"/>
        <v>0</v>
      </c>
    </row>
    <row r="121" spans="1:5" x14ac:dyDescent="0.25">
      <c r="A121" t="s">
        <v>105</v>
      </c>
      <c r="B121">
        <v>2.1618817018332756E-13</v>
      </c>
      <c r="C121">
        <v>2.1618817018332756E-13</v>
      </c>
      <c r="D121">
        <f t="shared" si="5"/>
        <v>1</v>
      </c>
      <c r="E121">
        <f t="shared" si="4"/>
        <v>0</v>
      </c>
    </row>
    <row r="122" spans="1:5" x14ac:dyDescent="0.25">
      <c r="A122" t="s">
        <v>117</v>
      </c>
      <c r="B122">
        <v>2.1618817018332756E-13</v>
      </c>
      <c r="C122">
        <v>2.1618817018332756E-13</v>
      </c>
      <c r="D122">
        <f t="shared" si="5"/>
        <v>1</v>
      </c>
      <c r="E122">
        <f t="shared" si="4"/>
        <v>0</v>
      </c>
    </row>
    <row r="123" spans="1:5" x14ac:dyDescent="0.25">
      <c r="A123" t="s">
        <v>176</v>
      </c>
      <c r="B123">
        <v>2.1618817018332756E-13</v>
      </c>
      <c r="C123">
        <v>2.1618817018332756E-13</v>
      </c>
      <c r="D123">
        <f t="shared" si="5"/>
        <v>1</v>
      </c>
      <c r="E123">
        <f t="shared" si="4"/>
        <v>0</v>
      </c>
    </row>
    <row r="124" spans="1:5" x14ac:dyDescent="0.25">
      <c r="A124" t="s">
        <v>73</v>
      </c>
      <c r="B124">
        <v>1.3173065836504087E-3</v>
      </c>
      <c r="C124">
        <v>1.2439827625965647E-3</v>
      </c>
      <c r="D124">
        <f t="shared" si="5"/>
        <v>1.0589427950760308</v>
      </c>
      <c r="E124">
        <f t="shared" si="4"/>
        <v>2.4872499811124497E-2</v>
      </c>
    </row>
    <row r="125" spans="1:5" x14ac:dyDescent="0.25">
      <c r="A125" t="s">
        <v>25</v>
      </c>
      <c r="B125">
        <v>2.2339444252277111E-4</v>
      </c>
      <c r="C125">
        <v>1.4322466274645451E-4</v>
      </c>
      <c r="D125">
        <f t="shared" si="5"/>
        <v>1.559748427672951</v>
      </c>
      <c r="E125">
        <f t="shared" si="4"/>
        <v>0.19305455650576339</v>
      </c>
    </row>
    <row r="126" spans="1:5" x14ac:dyDescent="0.25">
      <c r="A126" t="s">
        <v>107</v>
      </c>
      <c r="B126">
        <v>1.3598235904531304E-2</v>
      </c>
      <c r="C126">
        <v>8.1602026403781776E-3</v>
      </c>
      <c r="D126">
        <f t="shared" si="5"/>
        <v>1.6664090959267044</v>
      </c>
      <c r="E126">
        <f t="shared" si="4"/>
        <v>0.22178162749897551</v>
      </c>
    </row>
    <row r="127" spans="1:5" x14ac:dyDescent="0.25">
      <c r="A127" t="s">
        <v>155</v>
      </c>
      <c r="B127">
        <v>1.0071486221607294E-2</v>
      </c>
      <c r="C127">
        <v>5.4128113109650636E-3</v>
      </c>
      <c r="D127">
        <f t="shared" si="5"/>
        <v>1.8606756531868878</v>
      </c>
      <c r="E127">
        <f t="shared" si="4"/>
        <v>0.26967067495357977</v>
      </c>
    </row>
    <row r="128" spans="1:5" x14ac:dyDescent="0.25">
      <c r="A128" t="s">
        <v>119</v>
      </c>
      <c r="B128">
        <v>2.0595526346131681E-3</v>
      </c>
      <c r="C128">
        <v>9.629381413582389E-4</v>
      </c>
      <c r="D128">
        <f t="shared" si="5"/>
        <v>2.1388213283442461</v>
      </c>
      <c r="E128">
        <f t="shared" si="4"/>
        <v>0.33017450623811684</v>
      </c>
    </row>
    <row r="129" spans="1:5" x14ac:dyDescent="0.25">
      <c r="A129" t="s">
        <v>125</v>
      </c>
      <c r="B129">
        <v>7.5925285368384637E-3</v>
      </c>
      <c r="C129">
        <v>3.1563472846765825E-3</v>
      </c>
      <c r="D129">
        <f t="shared" si="5"/>
        <v>2.4054794520547942</v>
      </c>
      <c r="E129">
        <f t="shared" si="4"/>
        <v>0.38120165144962781</v>
      </c>
    </row>
    <row r="130" spans="1:5" x14ac:dyDescent="0.25">
      <c r="A130" t="s">
        <v>87</v>
      </c>
      <c r="B130">
        <v>5.5228871209500822E-3</v>
      </c>
      <c r="C130">
        <v>1.9339833390983505E-3</v>
      </c>
      <c r="D130">
        <f t="shared" si="5"/>
        <v>2.8557056357708479</v>
      </c>
      <c r="E130">
        <f t="shared" si="4"/>
        <v>0.45571343862618363</v>
      </c>
    </row>
    <row r="131" spans="1:5" x14ac:dyDescent="0.25">
      <c r="A131" t="s">
        <v>152</v>
      </c>
      <c r="B131">
        <v>1.2106537530266343E-4</v>
      </c>
      <c r="C131">
        <v>2.9725873400207542E-5</v>
      </c>
      <c r="D131">
        <f t="shared" ref="D131:D162" si="6">B131/C131</f>
        <v>4.0727272727272723</v>
      </c>
      <c r="E131">
        <f t="shared" si="4"/>
        <v>0.60988532883991886</v>
      </c>
    </row>
    <row r="132" spans="1:5" x14ac:dyDescent="0.25">
      <c r="A132" t="s">
        <v>58</v>
      </c>
      <c r="B132">
        <v>5.2317537184365273E-4</v>
      </c>
      <c r="C132">
        <v>1.0899486913409439E-4</v>
      </c>
      <c r="D132">
        <f t="shared" si="6"/>
        <v>4.7999999999999972</v>
      </c>
      <c r="E132">
        <f t="shared" ref="E132:E183" si="7">LOG(D132)</f>
        <v>0.68124123737558695</v>
      </c>
    </row>
    <row r="133" spans="1:5" x14ac:dyDescent="0.25">
      <c r="A133" t="s">
        <v>131</v>
      </c>
      <c r="B133">
        <v>1.8894846074022831E-3</v>
      </c>
      <c r="C133">
        <v>2.8644932549290903E-4</v>
      </c>
      <c r="D133">
        <f t="shared" si="6"/>
        <v>6.5962264150943399</v>
      </c>
      <c r="E133">
        <f t="shared" si="7"/>
        <v>0.81929555436157642</v>
      </c>
    </row>
    <row r="134" spans="1:5" x14ac:dyDescent="0.25">
      <c r="A134" t="s">
        <v>173</v>
      </c>
      <c r="B134">
        <v>1.1334025135477927E-2</v>
      </c>
      <c r="C134">
        <v>1.6205104923325256E-3</v>
      </c>
      <c r="D134">
        <f t="shared" si="6"/>
        <v>6.9941078376876114</v>
      </c>
      <c r="E134">
        <f t="shared" si="7"/>
        <v>0.84473232413445309</v>
      </c>
    </row>
    <row r="135" spans="1:5" x14ac:dyDescent="0.25">
      <c r="A135" t="s">
        <v>79</v>
      </c>
      <c r="B135">
        <v>2.4573388677504972E-3</v>
      </c>
      <c r="C135">
        <v>2.7023521272915945E-4</v>
      </c>
      <c r="D135">
        <f t="shared" si="6"/>
        <v>9.0933333333333604</v>
      </c>
      <c r="E135">
        <f t="shared" si="7"/>
        <v>0.95872311126478016</v>
      </c>
    </row>
    <row r="136" spans="1:5" x14ac:dyDescent="0.25">
      <c r="A136" t="s">
        <v>129</v>
      </c>
      <c r="B136">
        <v>1.5940274414850679E-3</v>
      </c>
      <c r="C136">
        <v>1.7475210423152304E-4</v>
      </c>
      <c r="D136">
        <f t="shared" si="6"/>
        <v>9.121649484536082</v>
      </c>
      <c r="E136">
        <f t="shared" si="7"/>
        <v>0.96007337969437812</v>
      </c>
    </row>
    <row r="137" spans="1:5" x14ac:dyDescent="0.25">
      <c r="A137" t="s">
        <v>1</v>
      </c>
      <c r="B137">
        <v>4.3252046581344475E-2</v>
      </c>
      <c r="C137">
        <v>4.1679277643260765E-3</v>
      </c>
      <c r="D137">
        <f t="shared" si="6"/>
        <v>10.377350334990274</v>
      </c>
      <c r="E137">
        <f t="shared" si="7"/>
        <v>1.0160864785808803</v>
      </c>
    </row>
    <row r="138" spans="1:5" x14ac:dyDescent="0.25">
      <c r="A138" t="s">
        <v>147</v>
      </c>
      <c r="B138">
        <v>7.9960797878473495E-3</v>
      </c>
      <c r="C138">
        <v>7.5575781159921526E-4</v>
      </c>
      <c r="D138">
        <f t="shared" si="6"/>
        <v>10.5802145411204</v>
      </c>
      <c r="E138">
        <f t="shared" si="7"/>
        <v>1.0244944742284725</v>
      </c>
    </row>
    <row r="139" spans="1:5" x14ac:dyDescent="0.25">
      <c r="A139" t="s">
        <v>61</v>
      </c>
      <c r="B139">
        <v>3.1967024097774772E-3</v>
      </c>
      <c r="C139">
        <v>2.2339444252277111E-4</v>
      </c>
      <c r="D139">
        <f t="shared" si="6"/>
        <v>14.309677419354916</v>
      </c>
      <c r="E139">
        <f t="shared" si="7"/>
        <v>1.155629843642852</v>
      </c>
    </row>
    <row r="140" spans="1:5" x14ac:dyDescent="0.25">
      <c r="A140" t="s">
        <v>123</v>
      </c>
      <c r="B140">
        <v>0.49459097198201313</v>
      </c>
      <c r="C140">
        <v>2.3584327798916248E-2</v>
      </c>
      <c r="D140">
        <f t="shared" si="6"/>
        <v>20.971171033534425</v>
      </c>
      <c r="E140">
        <f t="shared" si="7"/>
        <v>1.3216226822155799</v>
      </c>
    </row>
    <row r="141" spans="1:5" x14ac:dyDescent="0.25">
      <c r="A141" t="s">
        <v>4</v>
      </c>
      <c r="B141">
        <v>7.3215726968753683E-4</v>
      </c>
      <c r="C141">
        <v>2.9725873400207542E-5</v>
      </c>
      <c r="D141">
        <f t="shared" si="6"/>
        <v>24.630303030303057</v>
      </c>
      <c r="E141">
        <f t="shared" si="7"/>
        <v>1.391469755061957</v>
      </c>
    </row>
    <row r="142" spans="1:5" x14ac:dyDescent="0.25">
      <c r="A142" t="s">
        <v>78</v>
      </c>
      <c r="B142">
        <v>3.9346246973365618E-4</v>
      </c>
      <c r="C142">
        <v>1.1710192551596917E-5</v>
      </c>
      <c r="D142">
        <f t="shared" si="6"/>
        <v>33.59999999999998</v>
      </c>
      <c r="E142">
        <f t="shared" si="7"/>
        <v>1.5263392773898439</v>
      </c>
    </row>
    <row r="143" spans="1:5" x14ac:dyDescent="0.25">
      <c r="A143" t="s">
        <v>172</v>
      </c>
      <c r="B143">
        <v>2.470310157961497E-3</v>
      </c>
      <c r="C143">
        <v>6.6658019139859264E-5</v>
      </c>
      <c r="D143">
        <f t="shared" si="6"/>
        <v>37.05945945945961</v>
      </c>
      <c r="E143">
        <f t="shared" si="7"/>
        <v>1.5688990805121297</v>
      </c>
    </row>
    <row r="144" spans="1:5" x14ac:dyDescent="0.25">
      <c r="A144" t="s">
        <v>141</v>
      </c>
      <c r="B144">
        <v>7.8404243053153543E-4</v>
      </c>
      <c r="C144">
        <v>1.3511760636457974E-5</v>
      </c>
      <c r="D144">
        <f t="shared" si="6"/>
        <v>58.026666666666721</v>
      </c>
      <c r="E144">
        <f t="shared" si="7"/>
        <v>1.7636276232984238</v>
      </c>
    </row>
    <row r="145" spans="1:5" x14ac:dyDescent="0.25">
      <c r="A145" t="s">
        <v>100</v>
      </c>
      <c r="B145">
        <v>1.4468753603136177E-2</v>
      </c>
      <c r="C145">
        <v>6.8459587224720472E-5</v>
      </c>
      <c r="D145">
        <f t="shared" si="6"/>
        <v>211.34736842105252</v>
      </c>
      <c r="E145">
        <f t="shared" si="7"/>
        <v>2.324996844607286</v>
      </c>
    </row>
    <row r="146" spans="1:5" x14ac:dyDescent="0.25">
      <c r="A146" t="s">
        <v>99</v>
      </c>
      <c r="B146">
        <v>2.4917848495330335E-2</v>
      </c>
      <c r="C146">
        <v>9.728467658249741E-5</v>
      </c>
      <c r="D146">
        <f t="shared" si="6"/>
        <v>256.13333333333333</v>
      </c>
      <c r="E146">
        <f t="shared" si="7"/>
        <v>2.4084661014699935</v>
      </c>
    </row>
    <row r="147" spans="1:5" x14ac:dyDescent="0.25">
      <c r="A147" t="s">
        <v>50</v>
      </c>
      <c r="B147">
        <v>4.456791191052685E-2</v>
      </c>
      <c r="C147">
        <v>1.0449094892194159E-4</v>
      </c>
      <c r="D147">
        <f t="shared" si="6"/>
        <v>426.52413793103409</v>
      </c>
      <c r="E147">
        <f t="shared" si="7"/>
        <v>2.6299436138707635</v>
      </c>
    </row>
    <row r="148" spans="1:5" x14ac:dyDescent="0.25">
      <c r="A148" t="s">
        <v>94</v>
      </c>
      <c r="B148">
        <v>6.5414216534071257E-2</v>
      </c>
      <c r="C148">
        <v>1.2610976594027436E-5</v>
      </c>
      <c r="D148">
        <f t="shared" si="6"/>
        <v>5187.0857142857167</v>
      </c>
      <c r="E148">
        <f t="shared" si="7"/>
        <v>3.7149234245761451</v>
      </c>
    </row>
    <row r="149" spans="1:5" x14ac:dyDescent="0.25">
      <c r="A149" t="s">
        <v>113</v>
      </c>
      <c r="B149">
        <v>1.0088781275221961E-5</v>
      </c>
      <c r="C149">
        <v>2.1618817018332756E-13</v>
      </c>
      <c r="D149">
        <f t="shared" si="6"/>
        <v>46666666.666666701</v>
      </c>
      <c r="E149">
        <f t="shared" si="7"/>
        <v>7.6690067809585756</v>
      </c>
    </row>
    <row r="150" spans="1:5" x14ac:dyDescent="0.25">
      <c r="A150" t="s">
        <v>97</v>
      </c>
      <c r="B150">
        <v>1.1530035743110796E-5</v>
      </c>
      <c r="C150">
        <v>2.1618817018332756E-13</v>
      </c>
      <c r="D150">
        <f t="shared" si="6"/>
        <v>53333333.333333299</v>
      </c>
      <c r="E150">
        <f t="shared" si="7"/>
        <v>7.7269987279362624</v>
      </c>
    </row>
    <row r="151" spans="1:5" x14ac:dyDescent="0.25">
      <c r="A151" t="s">
        <v>166</v>
      </c>
      <c r="B151">
        <v>1.2971290210999654E-5</v>
      </c>
      <c r="C151">
        <v>2.1618817018332756E-13</v>
      </c>
      <c r="D151">
        <f t="shared" si="6"/>
        <v>60000000</v>
      </c>
      <c r="E151">
        <f t="shared" si="7"/>
        <v>7.7781512503836439</v>
      </c>
    </row>
    <row r="152" spans="1:5" x14ac:dyDescent="0.25">
      <c r="A152" t="s">
        <v>9</v>
      </c>
      <c r="B152">
        <v>1.5853799146777347E-5</v>
      </c>
      <c r="C152">
        <v>2.1618817018332756E-13</v>
      </c>
      <c r="D152">
        <f t="shared" si="6"/>
        <v>73333333.333333299</v>
      </c>
      <c r="E152">
        <f t="shared" si="7"/>
        <v>7.865301426102544</v>
      </c>
    </row>
    <row r="153" spans="1:5" x14ac:dyDescent="0.25">
      <c r="A153" t="s">
        <v>127</v>
      </c>
      <c r="B153">
        <v>2.738383488988823E-5</v>
      </c>
      <c r="C153">
        <v>2.1618817018332756E-13</v>
      </c>
      <c r="D153">
        <f t="shared" si="6"/>
        <v>126666666.666667</v>
      </c>
      <c r="E153">
        <f t="shared" si="7"/>
        <v>8.1026623418971493</v>
      </c>
    </row>
    <row r="154" spans="1:5" x14ac:dyDescent="0.25">
      <c r="A154" t="s">
        <v>142</v>
      </c>
      <c r="B154">
        <v>3.3148852761443492E-5</v>
      </c>
      <c r="C154">
        <v>2.1618817018332756E-13</v>
      </c>
      <c r="D154">
        <f t="shared" si="6"/>
        <v>153333333.33333302</v>
      </c>
      <c r="E154">
        <f t="shared" si="7"/>
        <v>8.1856365769619099</v>
      </c>
    </row>
    <row r="155" spans="1:5" x14ac:dyDescent="0.25">
      <c r="A155" t="s">
        <v>112</v>
      </c>
      <c r="B155">
        <v>3.747261616511004E-5</v>
      </c>
      <c r="C155">
        <v>2.1618817018332756E-13</v>
      </c>
      <c r="D155">
        <f t="shared" si="6"/>
        <v>173333333.33333302</v>
      </c>
      <c r="E155">
        <f t="shared" si="7"/>
        <v>8.2388820889151351</v>
      </c>
    </row>
    <row r="156" spans="1:5" x14ac:dyDescent="0.25">
      <c r="A156" t="s">
        <v>46</v>
      </c>
      <c r="B156">
        <v>4.4678888504554437E-5</v>
      </c>
      <c r="C156">
        <v>2.1618817018332756E-13</v>
      </c>
      <c r="D156">
        <f t="shared" si="6"/>
        <v>206666666.66666701</v>
      </c>
      <c r="E156">
        <f t="shared" si="7"/>
        <v>8.3152704347785917</v>
      </c>
    </row>
    <row r="157" spans="1:5" x14ac:dyDescent="0.25">
      <c r="A157" t="s">
        <v>149</v>
      </c>
      <c r="B157">
        <v>5.3326415311887539E-5</v>
      </c>
      <c r="C157">
        <v>2.1618817018332756E-13</v>
      </c>
      <c r="D157">
        <f t="shared" si="6"/>
        <v>246666666.66666701</v>
      </c>
      <c r="E157">
        <f t="shared" si="7"/>
        <v>8.3921104650113136</v>
      </c>
    </row>
    <row r="158" spans="1:5" x14ac:dyDescent="0.25">
      <c r="A158" t="s">
        <v>22</v>
      </c>
      <c r="B158">
        <v>5.6208924247665172E-5</v>
      </c>
      <c r="C158">
        <v>2.1618817018332756E-13</v>
      </c>
      <c r="D158">
        <f t="shared" si="6"/>
        <v>260000000.00000003</v>
      </c>
      <c r="E158">
        <f t="shared" si="7"/>
        <v>8.4149733479708182</v>
      </c>
    </row>
    <row r="159" spans="1:5" x14ac:dyDescent="0.25">
      <c r="A159" t="s">
        <v>150</v>
      </c>
      <c r="B159">
        <v>7.9268995733886851E-5</v>
      </c>
      <c r="C159">
        <v>2.1618817018332756E-13</v>
      </c>
      <c r="D159">
        <f t="shared" si="6"/>
        <v>366666666.66666704</v>
      </c>
      <c r="E159">
        <f t="shared" si="7"/>
        <v>8.5642714304385628</v>
      </c>
    </row>
    <row r="160" spans="1:5" x14ac:dyDescent="0.25">
      <c r="A160" t="s">
        <v>151</v>
      </c>
      <c r="B160">
        <v>9.22402859448865E-5</v>
      </c>
      <c r="C160">
        <v>2.1618817018332756E-13</v>
      </c>
      <c r="D160">
        <f t="shared" si="6"/>
        <v>426666666.66666698</v>
      </c>
      <c r="E160">
        <f t="shared" si="7"/>
        <v>8.6300887149282062</v>
      </c>
    </row>
    <row r="161" spans="1:5" x14ac:dyDescent="0.25">
      <c r="A161" t="s">
        <v>69</v>
      </c>
      <c r="B161">
        <v>1.167416118989969E-4</v>
      </c>
      <c r="C161">
        <v>2.1618817018332756E-13</v>
      </c>
      <c r="D161">
        <f t="shared" si="6"/>
        <v>540000000.00000012</v>
      </c>
      <c r="E161">
        <f t="shared" si="7"/>
        <v>8.7323937598229691</v>
      </c>
    </row>
    <row r="162" spans="1:5" x14ac:dyDescent="0.25">
      <c r="A162" t="s">
        <v>153</v>
      </c>
      <c r="B162">
        <v>1.2250662977055234E-4</v>
      </c>
      <c r="C162">
        <v>2.1618817018332756E-13</v>
      </c>
      <c r="D162">
        <f t="shared" si="6"/>
        <v>566666666.66666687</v>
      </c>
      <c r="E162">
        <f t="shared" si="7"/>
        <v>8.7533276666586115</v>
      </c>
    </row>
    <row r="163" spans="1:5" x14ac:dyDescent="0.25">
      <c r="A163" t="s">
        <v>64</v>
      </c>
      <c r="B163">
        <v>1.4844921019255167E-4</v>
      </c>
      <c r="C163">
        <v>2.1618817018332756E-13</v>
      </c>
      <c r="D163">
        <f t="shared" ref="D163:D183" si="8">B163/C163</f>
        <v>686666666.66666698</v>
      </c>
      <c r="E163">
        <f t="shared" si="7"/>
        <v>8.8367459656494916</v>
      </c>
    </row>
    <row r="164" spans="1:5" x14ac:dyDescent="0.25">
      <c r="A164" t="s">
        <v>65</v>
      </c>
      <c r="B164">
        <v>2.0609938890810554E-4</v>
      </c>
      <c r="C164">
        <v>2.1618817018332756E-13</v>
      </c>
      <c r="D164">
        <f t="shared" si="8"/>
        <v>953333333.33333302</v>
      </c>
      <c r="E164">
        <f t="shared" si="7"/>
        <v>8.979244778409381</v>
      </c>
    </row>
    <row r="165" spans="1:5" x14ac:dyDescent="0.25">
      <c r="A165" t="s">
        <v>63</v>
      </c>
      <c r="B165">
        <v>2.4933702294477041E-4</v>
      </c>
      <c r="C165">
        <v>2.1618817018332756E-13</v>
      </c>
      <c r="D165">
        <f t="shared" si="8"/>
        <v>1153333333.3333299</v>
      </c>
      <c r="E165">
        <f t="shared" si="7"/>
        <v>9.0619548440731137</v>
      </c>
    </row>
    <row r="166" spans="1:5" x14ac:dyDescent="0.25">
      <c r="A166" t="s">
        <v>145</v>
      </c>
      <c r="B166">
        <v>2.8680963910988194E-4</v>
      </c>
      <c r="C166">
        <v>2.1618817018332756E-13</v>
      </c>
      <c r="D166">
        <f t="shared" si="8"/>
        <v>1326666666.6666698</v>
      </c>
      <c r="E166">
        <f t="shared" si="7"/>
        <v>9.1227618173540268</v>
      </c>
    </row>
    <row r="167" spans="1:5" x14ac:dyDescent="0.25">
      <c r="A167" t="s">
        <v>102</v>
      </c>
      <c r="B167">
        <v>3.0698720166032515E-4</v>
      </c>
      <c r="C167">
        <v>2.1618817018332756E-13</v>
      </c>
      <c r="D167">
        <f t="shared" si="8"/>
        <v>1420000000</v>
      </c>
      <c r="E167">
        <f t="shared" si="7"/>
        <v>9.1522883443830558</v>
      </c>
    </row>
    <row r="168" spans="1:5" x14ac:dyDescent="0.25">
      <c r="A168" t="s">
        <v>49</v>
      </c>
      <c r="B168">
        <v>3.4013605442176798E-4</v>
      </c>
      <c r="C168">
        <v>2.1618817018332756E-13</v>
      </c>
      <c r="D168">
        <f t="shared" si="8"/>
        <v>1573333333.3333299</v>
      </c>
      <c r="E168">
        <f t="shared" si="7"/>
        <v>9.1968207439144241</v>
      </c>
    </row>
    <row r="169" spans="1:5" x14ac:dyDescent="0.25">
      <c r="A169" t="s">
        <v>45</v>
      </c>
      <c r="B169">
        <v>3.8337368845843349E-4</v>
      </c>
      <c r="C169">
        <v>2.1618817018332756E-13</v>
      </c>
      <c r="D169">
        <f t="shared" si="8"/>
        <v>1773333333.3333299</v>
      </c>
      <c r="E169">
        <f t="shared" si="7"/>
        <v>9.2487903775753857</v>
      </c>
    </row>
    <row r="170" spans="1:5" x14ac:dyDescent="0.25">
      <c r="A170" t="s">
        <v>76</v>
      </c>
      <c r="B170">
        <v>4.5111264844921087E-4</v>
      </c>
      <c r="C170">
        <v>2.1618817018332756E-13</v>
      </c>
      <c r="D170">
        <f t="shared" si="8"/>
        <v>2086666666.6666698</v>
      </c>
      <c r="E170">
        <f t="shared" si="7"/>
        <v>9.3194530784907688</v>
      </c>
    </row>
    <row r="171" spans="1:5" x14ac:dyDescent="0.25">
      <c r="A171" t="s">
        <v>48</v>
      </c>
      <c r="B171">
        <v>5.4767669779776248E-4</v>
      </c>
      <c r="C171">
        <v>2.1618817018332756E-13</v>
      </c>
      <c r="D171">
        <f t="shared" si="8"/>
        <v>2533333333.3333302</v>
      </c>
      <c r="E171">
        <f t="shared" si="7"/>
        <v>9.4036923375611288</v>
      </c>
    </row>
    <row r="172" spans="1:5" x14ac:dyDescent="0.25">
      <c r="A172" t="s">
        <v>124</v>
      </c>
      <c r="B172">
        <v>5.8226680502709491E-4</v>
      </c>
      <c r="C172">
        <v>2.1618817018332756E-13</v>
      </c>
      <c r="D172">
        <f t="shared" si="8"/>
        <v>2693333333.3333302</v>
      </c>
      <c r="E172">
        <f t="shared" si="7"/>
        <v>9.4302901060549225</v>
      </c>
    </row>
    <row r="173" spans="1:5" x14ac:dyDescent="0.25">
      <c r="A173" t="s">
        <v>108</v>
      </c>
      <c r="B173">
        <v>9.8725931050386339E-4</v>
      </c>
      <c r="C173">
        <v>2.1618817018332756E-13</v>
      </c>
      <c r="D173">
        <f t="shared" si="8"/>
        <v>4566666666.6666708</v>
      </c>
      <c r="E173">
        <f t="shared" si="7"/>
        <v>9.659599312436745</v>
      </c>
    </row>
    <row r="174" spans="1:5" x14ac:dyDescent="0.25">
      <c r="A174" t="s">
        <v>7</v>
      </c>
      <c r="B174">
        <v>1.164533610054192E-3</v>
      </c>
      <c r="C174">
        <v>2.1618817018332756E-13</v>
      </c>
      <c r="D174">
        <f t="shared" si="8"/>
        <v>5386666666.6666708</v>
      </c>
      <c r="E174">
        <f t="shared" si="7"/>
        <v>9.7313201017189055</v>
      </c>
    </row>
    <row r="175" spans="1:5" x14ac:dyDescent="0.25">
      <c r="A175" t="s">
        <v>136</v>
      </c>
      <c r="B175">
        <v>1.6531188746685122E-3</v>
      </c>
      <c r="C175">
        <v>2.1618817018332756E-13</v>
      </c>
      <c r="D175">
        <f t="shared" si="8"/>
        <v>7646666666.6666698</v>
      </c>
      <c r="E175">
        <f t="shared" si="7"/>
        <v>9.8834721588455867</v>
      </c>
    </row>
    <row r="176" spans="1:5" x14ac:dyDescent="0.25">
      <c r="A176" t="s">
        <v>30</v>
      </c>
      <c r="B176">
        <v>1.7323878704023975E-3</v>
      </c>
      <c r="C176">
        <v>2.1618817018332756E-13</v>
      </c>
      <c r="D176">
        <f t="shared" si="8"/>
        <v>8013333333.3333302</v>
      </c>
      <c r="E176">
        <f t="shared" si="7"/>
        <v>9.9038132086110391</v>
      </c>
    </row>
    <row r="177" spans="1:5" x14ac:dyDescent="0.25">
      <c r="A177" s="1" t="s">
        <v>17</v>
      </c>
      <c r="B177">
        <v>3.003574311080357E-3</v>
      </c>
      <c r="C177">
        <v>2.1618817018332756E-13</v>
      </c>
      <c r="D177">
        <f t="shared" si="8"/>
        <v>13893333333.3333</v>
      </c>
      <c r="E177">
        <f t="shared" si="7"/>
        <v>10.142806455571804</v>
      </c>
    </row>
    <row r="178" spans="1:5" x14ac:dyDescent="0.25">
      <c r="A178" s="1" t="s">
        <v>88</v>
      </c>
      <c r="B178">
        <v>1.0123371382451292E-2</v>
      </c>
      <c r="C178">
        <v>2.1618817018332756E-13</v>
      </c>
      <c r="D178">
        <f t="shared" si="8"/>
        <v>46826666666.666695</v>
      </c>
      <c r="E178">
        <f t="shared" si="7"/>
        <v>10.670493243842365</v>
      </c>
    </row>
    <row r="179" spans="1:5" x14ac:dyDescent="0.25">
      <c r="A179" s="1" t="s">
        <v>3</v>
      </c>
      <c r="B179">
        <v>1.282139974633922E-2</v>
      </c>
      <c r="C179">
        <v>2.1618817018332756E-13</v>
      </c>
      <c r="D179">
        <f t="shared" si="8"/>
        <v>59306666666.666702</v>
      </c>
      <c r="E179">
        <f t="shared" si="7"/>
        <v>10.773103515182301</v>
      </c>
    </row>
    <row r="180" spans="1:5" x14ac:dyDescent="0.25">
      <c r="A180" s="1" t="s">
        <v>144</v>
      </c>
      <c r="B180">
        <v>1.5441600368961151E-2</v>
      </c>
      <c r="C180">
        <v>2.1618817018332756E-13</v>
      </c>
      <c r="D180">
        <f t="shared" si="8"/>
        <v>71426666666.666702</v>
      </c>
      <c r="E180">
        <f t="shared" si="7"/>
        <v>10.853860382981159</v>
      </c>
    </row>
    <row r="181" spans="1:5" x14ac:dyDescent="0.25">
      <c r="A181" s="1" t="s">
        <v>143</v>
      </c>
      <c r="B181">
        <v>2.0689207886544447E-2</v>
      </c>
      <c r="C181">
        <v>2.1618817018332756E-13</v>
      </c>
      <c r="D181">
        <f t="shared" si="8"/>
        <v>95700000000</v>
      </c>
      <c r="E181">
        <f t="shared" si="7"/>
        <v>10.980911937776844</v>
      </c>
    </row>
    <row r="182" spans="1:5" x14ac:dyDescent="0.25">
      <c r="A182" s="1" t="s">
        <v>154</v>
      </c>
      <c r="B182">
        <v>2.4668511472385638E-2</v>
      </c>
      <c r="C182">
        <v>2.1618817018332756E-13</v>
      </c>
      <c r="D182">
        <f t="shared" si="8"/>
        <v>114106666666.66701</v>
      </c>
      <c r="E182">
        <f t="shared" si="7"/>
        <v>11.057311018756215</v>
      </c>
    </row>
    <row r="183" spans="1:5" x14ac:dyDescent="0.25">
      <c r="A183" s="1" t="s">
        <v>146</v>
      </c>
      <c r="B183">
        <v>2.7813328721318961E-2</v>
      </c>
      <c r="C183">
        <v>2.1618817018332756E-13</v>
      </c>
      <c r="D183">
        <f t="shared" si="8"/>
        <v>128653333333.33299</v>
      </c>
      <c r="E183">
        <f t="shared" si="7"/>
        <v>11.109421043010562</v>
      </c>
    </row>
    <row r="184" spans="1:5" x14ac:dyDescent="0.25">
      <c r="A184" s="2"/>
    </row>
  </sheetData>
  <sortState xmlns:xlrd2="http://schemas.microsoft.com/office/spreadsheetml/2017/richdata2" ref="A3:D183">
    <sortCondition ref="D3:D183"/>
  </sortState>
  <phoneticPr fontId="18" type="noConversion"/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genuTaxa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RuiLiu</cp:lastModifiedBy>
  <dcterms:created xsi:type="dcterms:W3CDTF">2021-03-04T03:17:40Z</dcterms:created>
  <dcterms:modified xsi:type="dcterms:W3CDTF">2021-04-22T01:52:39Z</dcterms:modified>
</cp:coreProperties>
</file>