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chingyin/学习/科研/SSEP/9.BMC Neurology提交材料/"/>
    </mc:Choice>
  </mc:AlternateContent>
  <xr:revisionPtr revIDLastSave="0" documentId="13_ncr:1_{61EBDE09-A2B2-0849-9CE3-1B93F8E95797}" xr6:coauthVersionLast="36" xr6:coauthVersionMax="36" xr10:uidLastSave="{00000000-0000-0000-0000-000000000000}"/>
  <bookViews>
    <workbookView xWindow="1560" yWindow="1300" windowWidth="27240" windowHeight="16540" activeTab="1" xr2:uid="{74A0773E-76A3-7745-B840-51D29D0924FC}"/>
  </bookViews>
  <sheets>
    <sheet name="DSSEP amplitudes" sheetId="5" r:id="rId1"/>
    <sheet name="MRI measurement" sheetId="1" r:id="rId2"/>
    <sheet name="Clinical data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5" i="1" s="1"/>
  <c r="D43" i="1"/>
  <c r="E43" i="1"/>
  <c r="E45" i="1" s="1"/>
  <c r="F43" i="1"/>
  <c r="F45" i="1" s="1"/>
  <c r="G43" i="1"/>
  <c r="H43" i="1"/>
  <c r="H45" i="1" s="1"/>
  <c r="I43" i="1"/>
  <c r="I45" i="1" s="1"/>
  <c r="J43" i="1"/>
  <c r="J45" i="1" s="1"/>
  <c r="K43" i="1"/>
  <c r="K45" i="1" s="1"/>
  <c r="L43" i="1"/>
  <c r="M43" i="1"/>
  <c r="M45" i="1" s="1"/>
  <c r="C44" i="1"/>
  <c r="C46" i="1" s="1"/>
  <c r="D44" i="1"/>
  <c r="D46" i="1" s="1"/>
  <c r="E44" i="1"/>
  <c r="E46" i="1" s="1"/>
  <c r="F44" i="1"/>
  <c r="F46" i="1" s="1"/>
  <c r="G44" i="1"/>
  <c r="G46" i="1" s="1"/>
  <c r="H44" i="1"/>
  <c r="H46" i="1" s="1"/>
  <c r="I44" i="1"/>
  <c r="J44" i="1"/>
  <c r="J46" i="1" s="1"/>
  <c r="K44" i="1"/>
  <c r="K46" i="1" s="1"/>
  <c r="L44" i="1"/>
  <c r="L46" i="1" s="1"/>
  <c r="M44" i="1"/>
  <c r="M46" i="1" s="1"/>
  <c r="D45" i="1"/>
  <c r="G45" i="1"/>
  <c r="L45" i="1"/>
  <c r="I46" i="1"/>
  <c r="J47" i="1" l="1"/>
  <c r="M47" i="1"/>
  <c r="D47" i="1"/>
  <c r="E47" i="1"/>
  <c r="L47" i="1"/>
  <c r="F47" i="1"/>
  <c r="I47" i="1"/>
  <c r="H47" i="1"/>
  <c r="K47" i="1"/>
  <c r="C47" i="1"/>
  <c r="G47" i="1"/>
  <c r="B44" i="1"/>
  <c r="B46" i="1" s="1"/>
  <c r="B43" i="1"/>
  <c r="B45" i="1" s="1"/>
  <c r="B47" i="1" l="1"/>
</calcChain>
</file>

<file path=xl/sharedStrings.xml><?xml version="1.0" encoding="utf-8"?>
<sst xmlns="http://schemas.openxmlformats.org/spreadsheetml/2006/main" count="136" uniqueCount="48">
  <si>
    <t>CSD_cord</t>
  </si>
  <si>
    <t>TD_cord</t>
  </si>
  <si>
    <t>SD_cord</t>
  </si>
  <si>
    <t>SD_canal</t>
  </si>
  <si>
    <t>A_cord</t>
  </si>
  <si>
    <t>A_canal</t>
  </si>
  <si>
    <t>Central Ratio</t>
  </si>
  <si>
    <t>1/4-Lateral Compression Ratio</t>
  </si>
  <si>
    <t>Compression Ratio</t>
  </si>
  <si>
    <t>Cord/Canal Area Ratio</t>
  </si>
  <si>
    <t>5.97±1.34</t>
  </si>
  <si>
    <t>13.74±1.75</t>
  </si>
  <si>
    <t>4.77±1.09</t>
  </si>
  <si>
    <t>6.12±2.33</t>
  </si>
  <si>
    <t>69.95±19.01</t>
  </si>
  <si>
    <t>111.79±38.64</t>
  </si>
  <si>
    <t>0.44±0.1</t>
  </si>
  <si>
    <t>0.34±0.08</t>
  </si>
  <si>
    <t>0.35±0.08</t>
  </si>
  <si>
    <t>0.66±0.16</t>
  </si>
  <si>
    <t>RQSD_cord</t>
  </si>
  <si>
    <t>LQSD_cord</t>
  </si>
  <si>
    <t>4.51±1.01</t>
  </si>
  <si>
    <t>4.8±1.26</t>
  </si>
  <si>
    <t>MRI metrics</t>
    <phoneticPr fontId="1" type="noConversion"/>
  </si>
  <si>
    <t>Values</t>
    <phoneticPr fontId="1" type="noConversion"/>
  </si>
  <si>
    <t>Ax-CCM</t>
    <phoneticPr fontId="1" type="noConversion"/>
  </si>
  <si>
    <t>X-ray_unstable or not</t>
  </si>
  <si>
    <t>Patient No.</t>
    <phoneticPr fontId="1" type="noConversion"/>
  </si>
  <si>
    <t>Neutral</t>
  </si>
  <si>
    <t>Extension</t>
  </si>
  <si>
    <t>Flexion</t>
  </si>
  <si>
    <t>Left</t>
    <phoneticPr fontId="3" type="noConversion"/>
  </si>
  <si>
    <t>Right</t>
    <rPh sb="0" eb="1">
      <t>Left</t>
    </rPh>
    <phoneticPr fontId="3" type="noConversion"/>
  </si>
  <si>
    <t>N13</t>
  </si>
  <si>
    <t>N20</t>
  </si>
  <si>
    <t>Gender</t>
  </si>
  <si>
    <t xml:space="preserve">age </t>
  </si>
  <si>
    <t>mJOA score</t>
  </si>
  <si>
    <t>Nurick grades</t>
  </si>
  <si>
    <t>Ataxia</t>
    <phoneticPr fontId="1" type="noConversion"/>
  </si>
  <si>
    <t>Hoffman sign</t>
  </si>
  <si>
    <t>Babinski sign</t>
  </si>
  <si>
    <t>postoperative mJOA</t>
  </si>
  <si>
    <t>recovery rate</t>
  </si>
  <si>
    <t>Improve_or_not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</si>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</sst>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4"/>
      <charset val="134"/>
      <scheme val="minor"/>
    </font>
    <font>
      <sz val="9"/>
      <name val="等线"/>
      <family val="4"/>
      <charset val="134"/>
      <scheme val="minor"/>
    </font>
    <font>
      <sz val="12"/>
      <name val="等线 (正文)_x0000_"/>
      <family val="3"/>
      <charset val="134"/>
    </font>
    <font>
      <sz val="12"/>
      <name val="等线 (正文)_x0000_"/>
      <charset val="134"/>
    </font>
    <font>
      <sz val="12"/>
      <name val="等线 (正文)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</cellXfs>
  <cellStyles count="2">
    <cellStyle name="常规" xfId="0" builtinId="0"/>
    <cellStyle name="常规 4" xfId="1" xr:uid="{528F24D1-A079-7648-8A31-01329892A9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1361B-0BCB-ED47-82CC-F8F512EA2743}">
  <dimension ref="A1:M41"/>
  <sheetViews>
    <sheetView workbookViewId="0">
      <selection activeCell="E23" sqref="E23"/>
    </sheetView>
  </sheetViews>
  <sheetFormatPr baseColWidth="10" defaultRowHeight="15"/>
  <cols>
    <col min="1" max="16384" width="10.83203125" style="1"/>
  </cols>
  <sheetData>
    <row r="1" spans="1:13">
      <c r="A1" s="4" t="s">
        <v>28</v>
      </c>
      <c r="B1" s="6" t="s">
        <v>29</v>
      </c>
      <c r="C1" s="7"/>
      <c r="D1" s="7"/>
      <c r="E1" s="7"/>
      <c r="F1" s="6" t="s">
        <v>30</v>
      </c>
      <c r="G1" s="7"/>
      <c r="H1" s="7"/>
      <c r="I1" s="7"/>
      <c r="J1" s="6" t="s">
        <v>31</v>
      </c>
      <c r="K1" s="7"/>
      <c r="L1" s="7"/>
      <c r="M1" s="7"/>
    </row>
    <row r="2" spans="1:13">
      <c r="A2" s="5"/>
      <c r="B2" s="7" t="s">
        <v>32</v>
      </c>
      <c r="C2" s="7"/>
      <c r="D2" s="7" t="s">
        <v>33</v>
      </c>
      <c r="E2" s="7"/>
      <c r="F2" s="7" t="s">
        <v>32</v>
      </c>
      <c r="G2" s="7"/>
      <c r="H2" s="7" t="s">
        <v>33</v>
      </c>
      <c r="I2" s="7"/>
      <c r="J2" s="7" t="s">
        <v>32</v>
      </c>
      <c r="K2" s="7"/>
      <c r="L2" s="7" t="s">
        <v>33</v>
      </c>
      <c r="M2" s="7"/>
    </row>
    <row r="3" spans="1:13">
      <c r="A3" s="5"/>
      <c r="B3" s="2" t="s">
        <v>34</v>
      </c>
      <c r="C3" s="2" t="s">
        <v>35</v>
      </c>
      <c r="D3" s="2" t="s">
        <v>34</v>
      </c>
      <c r="E3" s="2" t="s">
        <v>35</v>
      </c>
      <c r="F3" s="2" t="s">
        <v>34</v>
      </c>
      <c r="G3" s="2" t="s">
        <v>35</v>
      </c>
      <c r="H3" s="2" t="s">
        <v>34</v>
      </c>
      <c r="I3" s="2" t="s">
        <v>35</v>
      </c>
      <c r="J3" s="2" t="s">
        <v>34</v>
      </c>
      <c r="K3" s="2" t="s">
        <v>35</v>
      </c>
      <c r="L3" s="2" t="s">
        <v>34</v>
      </c>
      <c r="M3" s="2" t="s">
        <v>35</v>
      </c>
    </row>
    <row r="4" spans="1:13">
      <c r="A4" s="1">
        <v>1</v>
      </c>
      <c r="B4" s="2">
        <v>4.21</v>
      </c>
      <c r="C4" s="2">
        <v>1.81</v>
      </c>
      <c r="D4" s="2">
        <v>4.1399999999999997</v>
      </c>
      <c r="E4" s="2">
        <v>1.97</v>
      </c>
      <c r="F4" s="2">
        <v>2.84</v>
      </c>
      <c r="G4" s="2">
        <v>1.45</v>
      </c>
      <c r="H4" s="2">
        <v>2.81</v>
      </c>
      <c r="I4" s="2">
        <v>1.97</v>
      </c>
      <c r="J4" s="2">
        <v>3.08</v>
      </c>
      <c r="K4" s="2">
        <v>1.36</v>
      </c>
      <c r="L4" s="2">
        <v>3.17</v>
      </c>
      <c r="M4" s="2">
        <v>1.79</v>
      </c>
    </row>
    <row r="5" spans="1:13">
      <c r="A5" s="1">
        <v>2</v>
      </c>
      <c r="B5" s="3">
        <v>1.39</v>
      </c>
      <c r="C5" s="3">
        <v>1.54</v>
      </c>
      <c r="D5" s="3">
        <v>1.8</v>
      </c>
      <c r="E5" s="3">
        <v>1.17</v>
      </c>
      <c r="F5" s="3">
        <v>1.74</v>
      </c>
      <c r="G5" s="3">
        <v>1.21</v>
      </c>
      <c r="H5" s="3">
        <v>1.68</v>
      </c>
      <c r="I5" s="3">
        <v>0.78</v>
      </c>
      <c r="J5" s="3">
        <v>1.38</v>
      </c>
      <c r="K5" s="3">
        <v>1.45</v>
      </c>
      <c r="L5" s="3">
        <v>1.52</v>
      </c>
      <c r="M5" s="3">
        <v>0.92</v>
      </c>
    </row>
    <row r="6" spans="1:13">
      <c r="A6" s="1">
        <v>3</v>
      </c>
      <c r="B6" s="2">
        <v>2.75</v>
      </c>
      <c r="C6" s="2">
        <v>2.66</v>
      </c>
      <c r="D6" s="2">
        <v>0.81</v>
      </c>
      <c r="E6" s="2">
        <v>1.81</v>
      </c>
      <c r="F6" s="2">
        <v>0</v>
      </c>
      <c r="G6" s="2">
        <v>2.64</v>
      </c>
      <c r="H6" s="2">
        <v>1.3</v>
      </c>
      <c r="I6" s="2">
        <v>2.04</v>
      </c>
      <c r="J6" s="2">
        <v>2.12</v>
      </c>
      <c r="K6" s="2">
        <v>1.44</v>
      </c>
      <c r="L6" s="2">
        <v>1.51</v>
      </c>
      <c r="M6" s="2">
        <v>0.65</v>
      </c>
    </row>
    <row r="7" spans="1:13">
      <c r="A7" s="1">
        <v>4</v>
      </c>
      <c r="B7" s="2">
        <v>2.23</v>
      </c>
      <c r="C7" s="2">
        <v>2.65</v>
      </c>
      <c r="D7" s="2">
        <v>3.77</v>
      </c>
      <c r="E7" s="2">
        <v>1.31</v>
      </c>
      <c r="F7" s="2">
        <v>2.81</v>
      </c>
      <c r="G7" s="2">
        <v>2.2400000000000002</v>
      </c>
      <c r="H7" s="2">
        <v>3.2</v>
      </c>
      <c r="I7" s="2">
        <v>1.98</v>
      </c>
      <c r="J7" s="2">
        <v>1.91</v>
      </c>
      <c r="K7" s="2">
        <v>2.58</v>
      </c>
      <c r="L7" s="2">
        <v>2.84</v>
      </c>
      <c r="M7" s="2">
        <v>1.28</v>
      </c>
    </row>
    <row r="8" spans="1:13">
      <c r="A8" s="1">
        <v>5</v>
      </c>
      <c r="B8" s="2">
        <v>0</v>
      </c>
      <c r="C8" s="2">
        <v>2.67</v>
      </c>
      <c r="D8" s="2">
        <v>0</v>
      </c>
      <c r="E8" s="2">
        <v>2.98</v>
      </c>
      <c r="F8" s="2">
        <v>0</v>
      </c>
      <c r="G8" s="2">
        <v>2.54</v>
      </c>
      <c r="H8" s="2">
        <v>0</v>
      </c>
      <c r="I8" s="2">
        <v>2.94</v>
      </c>
      <c r="J8" s="2">
        <v>0</v>
      </c>
      <c r="K8" s="2">
        <v>1</v>
      </c>
      <c r="L8" s="2">
        <v>0</v>
      </c>
      <c r="M8" s="2">
        <v>2.0299999999999998</v>
      </c>
    </row>
    <row r="9" spans="1:13">
      <c r="A9" s="1">
        <v>6</v>
      </c>
      <c r="B9" s="2">
        <v>3.3</v>
      </c>
      <c r="C9" s="2">
        <v>3.16</v>
      </c>
      <c r="D9" s="2">
        <v>2.94</v>
      </c>
      <c r="E9" s="2">
        <v>1.77</v>
      </c>
      <c r="F9" s="2">
        <v>2.2999999999999998</v>
      </c>
      <c r="G9" s="2">
        <v>2.71</v>
      </c>
      <c r="H9" s="2">
        <v>3.01</v>
      </c>
      <c r="I9" s="2">
        <v>1.56</v>
      </c>
      <c r="J9" s="2">
        <v>0</v>
      </c>
      <c r="K9" s="2">
        <v>3.11</v>
      </c>
      <c r="L9" s="2">
        <v>0</v>
      </c>
      <c r="M9" s="2">
        <v>1.56</v>
      </c>
    </row>
    <row r="10" spans="1:13">
      <c r="A10" s="1">
        <v>7</v>
      </c>
      <c r="B10" s="3">
        <v>1.51</v>
      </c>
      <c r="C10" s="3">
        <v>2.52</v>
      </c>
      <c r="D10" s="3">
        <v>1.79</v>
      </c>
      <c r="E10" s="3">
        <v>1.89</v>
      </c>
      <c r="F10" s="3">
        <v>2.2599999999999998</v>
      </c>
      <c r="G10" s="3">
        <v>2.79</v>
      </c>
      <c r="H10" s="3">
        <v>1.34</v>
      </c>
      <c r="I10" s="3">
        <v>1.72</v>
      </c>
      <c r="J10" s="3">
        <v>1.97</v>
      </c>
      <c r="K10" s="3">
        <v>3.11</v>
      </c>
      <c r="L10" s="3">
        <v>1.3</v>
      </c>
      <c r="M10" s="3">
        <v>2.21</v>
      </c>
    </row>
    <row r="11" spans="1:13">
      <c r="A11" s="1">
        <v>8</v>
      </c>
      <c r="B11" s="3">
        <v>2.4900000000000002</v>
      </c>
      <c r="C11" s="3">
        <v>4.38</v>
      </c>
      <c r="D11" s="3">
        <v>2.78</v>
      </c>
      <c r="E11" s="3">
        <v>4.2</v>
      </c>
      <c r="F11" s="3">
        <v>2.64</v>
      </c>
      <c r="G11" s="3">
        <v>4.58</v>
      </c>
      <c r="H11" s="3">
        <v>2</v>
      </c>
      <c r="I11" s="3">
        <v>5.14</v>
      </c>
      <c r="J11" s="3">
        <v>2.67</v>
      </c>
      <c r="K11" s="3">
        <v>4.79</v>
      </c>
      <c r="L11" s="3">
        <v>2.12</v>
      </c>
      <c r="M11" s="3">
        <v>4.88</v>
      </c>
    </row>
    <row r="12" spans="1:13">
      <c r="A12" s="1">
        <v>9</v>
      </c>
      <c r="B12" s="2">
        <v>2.1800000000000002</v>
      </c>
      <c r="C12" s="2">
        <v>2.2599999999999998</v>
      </c>
      <c r="D12" s="2">
        <v>3.31</v>
      </c>
      <c r="E12" s="2">
        <v>2.38</v>
      </c>
      <c r="F12" s="2">
        <v>2.09</v>
      </c>
      <c r="G12" s="2">
        <v>1.27</v>
      </c>
      <c r="H12" s="2">
        <v>1.63</v>
      </c>
      <c r="I12" s="2">
        <v>2.06</v>
      </c>
      <c r="J12" s="2">
        <v>3.08</v>
      </c>
      <c r="K12" s="2">
        <v>1.1100000000000001</v>
      </c>
      <c r="L12" s="2">
        <v>1.98</v>
      </c>
      <c r="M12" s="2">
        <v>1.81</v>
      </c>
    </row>
    <row r="13" spans="1:13">
      <c r="A13" s="1">
        <v>10</v>
      </c>
      <c r="B13" s="2">
        <v>1.79</v>
      </c>
      <c r="C13" s="2">
        <v>1</v>
      </c>
      <c r="D13" s="2">
        <v>1.89</v>
      </c>
      <c r="E13" s="2">
        <v>0.53</v>
      </c>
      <c r="F13" s="2">
        <v>0</v>
      </c>
      <c r="G13" s="2">
        <v>1.1599999999999999</v>
      </c>
      <c r="H13" s="2">
        <v>1.88</v>
      </c>
      <c r="I13" s="2">
        <v>1.07</v>
      </c>
      <c r="J13" s="2">
        <v>1.06</v>
      </c>
      <c r="K13" s="2">
        <v>0.87</v>
      </c>
      <c r="L13" s="2">
        <v>0</v>
      </c>
      <c r="M13" s="2">
        <v>0.7</v>
      </c>
    </row>
    <row r="14" spans="1:13">
      <c r="A14" s="1">
        <v>11</v>
      </c>
      <c r="B14" s="2">
        <v>3.46</v>
      </c>
      <c r="C14" s="2">
        <v>1.65</v>
      </c>
      <c r="D14" s="2">
        <v>3.34</v>
      </c>
      <c r="E14" s="2">
        <v>1.6</v>
      </c>
      <c r="F14" s="2">
        <v>3.92</v>
      </c>
      <c r="G14" s="2">
        <v>1.91</v>
      </c>
      <c r="H14" s="2">
        <v>1.1399999999999999</v>
      </c>
      <c r="I14" s="2">
        <v>2.11</v>
      </c>
      <c r="J14" s="2">
        <v>2.4900000000000002</v>
      </c>
      <c r="K14" s="2">
        <v>1.74</v>
      </c>
      <c r="L14" s="2">
        <v>2.66</v>
      </c>
      <c r="M14" s="2">
        <v>1.57</v>
      </c>
    </row>
    <row r="15" spans="1:13">
      <c r="A15" s="1">
        <v>12</v>
      </c>
      <c r="B15" s="2">
        <v>3.45</v>
      </c>
      <c r="C15" s="2">
        <v>2.12</v>
      </c>
      <c r="D15" s="2">
        <v>3.33</v>
      </c>
      <c r="E15" s="2">
        <v>2.04</v>
      </c>
      <c r="F15" s="2">
        <v>3.37</v>
      </c>
      <c r="G15" s="2">
        <v>2.56</v>
      </c>
      <c r="H15" s="2">
        <v>3.2</v>
      </c>
      <c r="I15" s="2">
        <v>1.86</v>
      </c>
      <c r="J15" s="2">
        <v>3.1</v>
      </c>
      <c r="K15" s="2">
        <v>2.62</v>
      </c>
      <c r="L15" s="2">
        <v>3.46</v>
      </c>
      <c r="M15" s="2">
        <v>1.69</v>
      </c>
    </row>
    <row r="16" spans="1:13">
      <c r="A16" s="1">
        <v>13</v>
      </c>
      <c r="B16" s="2">
        <v>2.3199999999999998</v>
      </c>
      <c r="C16" s="2">
        <v>1.22</v>
      </c>
      <c r="D16" s="2">
        <v>1.89</v>
      </c>
      <c r="E16" s="2">
        <v>1.01</v>
      </c>
      <c r="F16" s="2">
        <v>1.01</v>
      </c>
      <c r="G16" s="2">
        <v>1.8</v>
      </c>
      <c r="H16" s="2">
        <v>2.56</v>
      </c>
      <c r="I16" s="2">
        <v>1.07</v>
      </c>
      <c r="J16" s="2">
        <v>2.06</v>
      </c>
      <c r="K16" s="2">
        <v>1.62</v>
      </c>
      <c r="L16" s="2">
        <v>2.09</v>
      </c>
      <c r="M16" s="2">
        <v>1.19</v>
      </c>
    </row>
    <row r="17" spans="1:13">
      <c r="A17" s="1">
        <v>14</v>
      </c>
      <c r="B17" s="2">
        <v>4.26</v>
      </c>
      <c r="C17" s="2">
        <v>2.72</v>
      </c>
      <c r="D17" s="2">
        <v>4.4000000000000004</v>
      </c>
      <c r="E17" s="2">
        <v>4.21</v>
      </c>
      <c r="F17" s="2">
        <v>3.19</v>
      </c>
      <c r="G17" s="2">
        <v>2.1800000000000002</v>
      </c>
      <c r="H17" s="2">
        <v>3.56</v>
      </c>
      <c r="I17" s="2">
        <v>0</v>
      </c>
      <c r="J17" s="2">
        <v>4.07</v>
      </c>
      <c r="K17" s="2">
        <v>2.52</v>
      </c>
      <c r="L17" s="2">
        <v>3.89</v>
      </c>
      <c r="M17" s="2">
        <v>3.72</v>
      </c>
    </row>
    <row r="18" spans="1:13">
      <c r="A18" s="1">
        <v>15</v>
      </c>
      <c r="B18" s="2">
        <v>2.97</v>
      </c>
      <c r="C18" s="2">
        <v>3.23</v>
      </c>
      <c r="D18" s="2">
        <v>1.96</v>
      </c>
      <c r="E18" s="2">
        <v>7.26</v>
      </c>
      <c r="F18" s="2">
        <v>0.3</v>
      </c>
      <c r="G18" s="2">
        <v>3.19</v>
      </c>
      <c r="H18" s="2">
        <v>0.5</v>
      </c>
      <c r="I18" s="2">
        <v>6.81</v>
      </c>
      <c r="J18" s="2">
        <v>0.98</v>
      </c>
      <c r="K18" s="2">
        <v>2.72</v>
      </c>
      <c r="L18" s="2">
        <v>0</v>
      </c>
      <c r="M18" s="2">
        <v>7.89</v>
      </c>
    </row>
    <row r="19" spans="1:13">
      <c r="A19" s="1">
        <v>16</v>
      </c>
      <c r="B19" s="2">
        <v>3.15</v>
      </c>
      <c r="C19" s="2">
        <v>2.76</v>
      </c>
      <c r="D19" s="2">
        <v>3.46</v>
      </c>
      <c r="E19" s="2">
        <v>8.26</v>
      </c>
      <c r="F19" s="2">
        <v>3.1</v>
      </c>
      <c r="G19" s="2">
        <v>2.7</v>
      </c>
      <c r="H19" s="2">
        <v>3.24</v>
      </c>
      <c r="I19" s="2">
        <v>7.8</v>
      </c>
      <c r="J19" s="2">
        <v>3.4</v>
      </c>
      <c r="K19" s="2">
        <v>4.01</v>
      </c>
      <c r="L19" s="2">
        <v>3.8</v>
      </c>
      <c r="M19" s="2">
        <v>7.8</v>
      </c>
    </row>
    <row r="20" spans="1:13">
      <c r="A20" s="1">
        <v>17</v>
      </c>
      <c r="B20" s="2">
        <v>0</v>
      </c>
      <c r="C20" s="2">
        <v>2.11</v>
      </c>
      <c r="D20" s="2">
        <v>0</v>
      </c>
      <c r="E20" s="2">
        <v>2.29</v>
      </c>
      <c r="F20" s="2">
        <v>0</v>
      </c>
      <c r="G20" s="2">
        <v>2.08</v>
      </c>
      <c r="H20" s="2">
        <v>0</v>
      </c>
      <c r="I20" s="2">
        <v>1.4</v>
      </c>
      <c r="J20" s="2">
        <v>0</v>
      </c>
      <c r="K20" s="2">
        <v>2.37</v>
      </c>
      <c r="L20" s="2">
        <v>0</v>
      </c>
      <c r="M20" s="2">
        <v>2.78</v>
      </c>
    </row>
    <row r="21" spans="1:13">
      <c r="A21" s="1">
        <v>18</v>
      </c>
      <c r="B21" s="2">
        <v>1.91</v>
      </c>
      <c r="C21" s="2">
        <v>1.05</v>
      </c>
      <c r="D21" s="2">
        <v>2.29</v>
      </c>
      <c r="E21" s="2">
        <v>2.1800000000000002</v>
      </c>
      <c r="F21" s="2">
        <v>1.1100000000000001</v>
      </c>
      <c r="G21" s="2">
        <v>1.75</v>
      </c>
      <c r="H21" s="2">
        <v>2.5</v>
      </c>
      <c r="I21" s="2">
        <v>1.1399999999999999</v>
      </c>
      <c r="J21" s="2">
        <v>1.57</v>
      </c>
      <c r="K21" s="2">
        <v>1.46</v>
      </c>
      <c r="L21" s="2">
        <v>1.57</v>
      </c>
      <c r="M21" s="2">
        <v>1.24</v>
      </c>
    </row>
    <row r="22" spans="1:13">
      <c r="A22" s="1">
        <v>19</v>
      </c>
      <c r="B22" s="3">
        <v>4.41</v>
      </c>
      <c r="C22" s="3">
        <v>2.52</v>
      </c>
      <c r="D22" s="3">
        <v>3.51</v>
      </c>
      <c r="E22" s="3">
        <v>1.66</v>
      </c>
      <c r="F22" s="3">
        <v>3.99</v>
      </c>
      <c r="G22" s="3">
        <v>2.99</v>
      </c>
      <c r="H22" s="3">
        <v>3.1</v>
      </c>
      <c r="I22" s="3">
        <v>1.53</v>
      </c>
      <c r="J22" s="3">
        <v>3.71</v>
      </c>
      <c r="K22" s="3">
        <v>3.43</v>
      </c>
      <c r="L22" s="3">
        <v>3.99</v>
      </c>
      <c r="M22" s="3">
        <v>1.25</v>
      </c>
    </row>
    <row r="23" spans="1:13">
      <c r="A23" s="1">
        <v>20</v>
      </c>
      <c r="B23" s="2">
        <v>3.02</v>
      </c>
      <c r="C23" s="2">
        <v>1.43</v>
      </c>
      <c r="D23" s="2">
        <v>3.87</v>
      </c>
      <c r="E23" s="2">
        <v>4.68</v>
      </c>
      <c r="F23" s="2">
        <v>2.98</v>
      </c>
      <c r="G23" s="2">
        <v>1.98</v>
      </c>
      <c r="H23" s="2">
        <v>1.89</v>
      </c>
      <c r="I23" s="2">
        <v>4.46</v>
      </c>
      <c r="J23" s="2">
        <v>2.21</v>
      </c>
      <c r="K23" s="2">
        <v>1.85</v>
      </c>
      <c r="L23" s="2">
        <v>3.27</v>
      </c>
      <c r="M23" s="2">
        <v>4.46</v>
      </c>
    </row>
    <row r="24" spans="1:13">
      <c r="A24" s="1">
        <v>21</v>
      </c>
      <c r="B24" s="2">
        <v>2.52</v>
      </c>
      <c r="C24" s="2">
        <v>1.1100000000000001</v>
      </c>
      <c r="D24" s="2">
        <v>1.1399999999999999</v>
      </c>
      <c r="E24" s="2">
        <v>0.85</v>
      </c>
      <c r="F24" s="2">
        <v>0</v>
      </c>
      <c r="G24" s="2">
        <v>0</v>
      </c>
      <c r="H24" s="3">
        <v>0</v>
      </c>
      <c r="I24" s="3">
        <v>0</v>
      </c>
      <c r="J24" s="3">
        <v>0</v>
      </c>
      <c r="K24" s="2">
        <v>2.08</v>
      </c>
      <c r="L24" s="3">
        <v>0</v>
      </c>
      <c r="M24" s="2">
        <v>1.02</v>
      </c>
    </row>
    <row r="25" spans="1:13">
      <c r="A25" s="1">
        <v>22</v>
      </c>
      <c r="B25" s="2">
        <v>2.21</v>
      </c>
      <c r="C25" s="2">
        <v>3.77</v>
      </c>
      <c r="D25" s="2">
        <v>1.72</v>
      </c>
      <c r="E25" s="2">
        <v>1.52</v>
      </c>
      <c r="F25" s="2">
        <v>2.95</v>
      </c>
      <c r="G25" s="2">
        <v>2.82</v>
      </c>
      <c r="H25" s="2">
        <v>0</v>
      </c>
      <c r="I25" s="2">
        <v>1.05</v>
      </c>
      <c r="J25" s="2">
        <v>0</v>
      </c>
      <c r="K25" s="2">
        <v>0</v>
      </c>
      <c r="L25" s="2">
        <v>0</v>
      </c>
      <c r="M25" s="2">
        <v>0</v>
      </c>
    </row>
    <row r="26" spans="1:13">
      <c r="A26" s="1">
        <v>23</v>
      </c>
      <c r="B26" s="2">
        <v>2.5099999999999998</v>
      </c>
      <c r="C26" s="2">
        <v>1.77</v>
      </c>
      <c r="D26" s="2">
        <v>3.89</v>
      </c>
      <c r="E26" s="2">
        <v>1.31</v>
      </c>
      <c r="F26" s="2">
        <v>2.46</v>
      </c>
      <c r="G26" s="2">
        <v>1.82</v>
      </c>
      <c r="H26" s="2">
        <v>3.42</v>
      </c>
      <c r="I26" s="2">
        <v>1.01</v>
      </c>
      <c r="J26" s="2">
        <v>2.68</v>
      </c>
      <c r="K26" s="2">
        <v>2</v>
      </c>
      <c r="L26" s="2">
        <v>0</v>
      </c>
      <c r="M26" s="2">
        <v>0.92</v>
      </c>
    </row>
    <row r="27" spans="1:13">
      <c r="A27" s="1">
        <v>24</v>
      </c>
      <c r="B27" s="2">
        <v>0</v>
      </c>
      <c r="C27" s="2">
        <v>2.67</v>
      </c>
      <c r="D27" s="2">
        <v>0</v>
      </c>
      <c r="E27" s="2">
        <v>3.18</v>
      </c>
      <c r="F27" s="2">
        <v>0</v>
      </c>
      <c r="G27" s="2">
        <v>3.17</v>
      </c>
      <c r="H27" s="2">
        <v>0</v>
      </c>
      <c r="I27" s="2">
        <v>3.86</v>
      </c>
      <c r="J27" s="2">
        <v>0</v>
      </c>
      <c r="K27" s="2">
        <v>2.74</v>
      </c>
      <c r="L27" s="2">
        <v>0</v>
      </c>
      <c r="M27" s="2">
        <v>3.54</v>
      </c>
    </row>
    <row r="28" spans="1:13">
      <c r="A28" s="1">
        <v>25</v>
      </c>
      <c r="B28" s="2">
        <v>1.48</v>
      </c>
      <c r="C28" s="3">
        <v>1.36</v>
      </c>
      <c r="D28" s="2">
        <v>1.79</v>
      </c>
      <c r="E28" s="2">
        <v>1.39</v>
      </c>
      <c r="F28" s="2">
        <v>0.73</v>
      </c>
      <c r="G28" s="2">
        <v>1.35</v>
      </c>
      <c r="H28" s="2">
        <v>1.53</v>
      </c>
      <c r="I28" s="2">
        <v>1.34</v>
      </c>
      <c r="J28" s="2">
        <v>1.27</v>
      </c>
      <c r="K28" s="2">
        <v>1.33</v>
      </c>
      <c r="L28" s="2">
        <v>1.68</v>
      </c>
      <c r="M28" s="2">
        <v>1.36</v>
      </c>
    </row>
    <row r="29" spans="1:13">
      <c r="A29" s="1">
        <v>26</v>
      </c>
      <c r="B29" s="3">
        <v>0</v>
      </c>
      <c r="C29" s="2">
        <v>4.91</v>
      </c>
      <c r="D29" s="2">
        <v>0</v>
      </c>
      <c r="E29" s="2">
        <v>4.3499999999999996</v>
      </c>
      <c r="F29" s="2">
        <v>0</v>
      </c>
      <c r="G29" s="2">
        <v>4.6399999999999997</v>
      </c>
      <c r="H29" s="2">
        <v>0</v>
      </c>
      <c r="I29" s="2">
        <v>4.12</v>
      </c>
      <c r="J29" s="2">
        <v>0</v>
      </c>
      <c r="K29" s="2">
        <v>4.68</v>
      </c>
      <c r="L29" s="2">
        <v>0</v>
      </c>
      <c r="M29" s="2">
        <v>4.62</v>
      </c>
    </row>
    <row r="30" spans="1:13">
      <c r="A30" s="1">
        <v>27</v>
      </c>
      <c r="B30" s="2">
        <v>2.76</v>
      </c>
      <c r="C30" s="2">
        <v>1.81</v>
      </c>
      <c r="D30" s="2">
        <v>2.09</v>
      </c>
      <c r="E30" s="2">
        <v>0.69</v>
      </c>
      <c r="F30" s="2">
        <v>1.89</v>
      </c>
      <c r="G30" s="2">
        <v>2.2599999999999998</v>
      </c>
      <c r="H30" s="2">
        <v>1.72</v>
      </c>
      <c r="I30" s="2">
        <v>1.34</v>
      </c>
      <c r="J30" s="2">
        <v>2</v>
      </c>
      <c r="K30" s="2">
        <v>1.27</v>
      </c>
      <c r="L30" s="2">
        <v>0</v>
      </c>
      <c r="M30" s="2">
        <v>1.04</v>
      </c>
    </row>
    <row r="31" spans="1:13">
      <c r="A31" s="1">
        <v>28</v>
      </c>
      <c r="B31" s="2">
        <v>5.71</v>
      </c>
      <c r="C31" s="2">
        <v>4.8499999999999996</v>
      </c>
      <c r="D31" s="2">
        <v>5.4</v>
      </c>
      <c r="E31" s="2">
        <v>3.01</v>
      </c>
      <c r="F31" s="2">
        <v>3.46</v>
      </c>
      <c r="G31" s="2">
        <v>5.19</v>
      </c>
      <c r="H31" s="2">
        <v>6.7</v>
      </c>
      <c r="I31" s="2">
        <v>3.08</v>
      </c>
      <c r="J31" s="2">
        <v>4.99</v>
      </c>
      <c r="K31" s="2">
        <v>4.62</v>
      </c>
      <c r="L31" s="2">
        <v>7.72</v>
      </c>
      <c r="M31" s="2">
        <v>3.05</v>
      </c>
    </row>
    <row r="32" spans="1:13">
      <c r="A32" s="1">
        <v>29</v>
      </c>
      <c r="B32" s="2">
        <v>1.86</v>
      </c>
      <c r="C32" s="2">
        <v>1.75</v>
      </c>
      <c r="D32" s="2">
        <v>1.77</v>
      </c>
      <c r="E32" s="2">
        <v>2.87</v>
      </c>
      <c r="F32" s="2">
        <v>2.2400000000000002</v>
      </c>
      <c r="G32" s="2">
        <v>2.06</v>
      </c>
      <c r="H32" s="2">
        <v>1.77</v>
      </c>
      <c r="I32" s="2">
        <v>2.87</v>
      </c>
      <c r="J32" s="2">
        <v>2.4300000000000002</v>
      </c>
      <c r="K32" s="2">
        <v>2.29</v>
      </c>
      <c r="L32" s="2">
        <v>2</v>
      </c>
      <c r="M32" s="2">
        <v>2.5</v>
      </c>
    </row>
    <row r="33" spans="1:13">
      <c r="A33" s="1">
        <v>30</v>
      </c>
      <c r="B33" s="2">
        <v>5.55</v>
      </c>
      <c r="C33" s="2">
        <v>3.6</v>
      </c>
      <c r="D33" s="2">
        <v>5.04</v>
      </c>
      <c r="E33" s="2">
        <v>1.62</v>
      </c>
      <c r="F33" s="2">
        <v>3.83</v>
      </c>
      <c r="G33" s="2">
        <v>4.29</v>
      </c>
      <c r="H33" s="2">
        <v>3.69</v>
      </c>
      <c r="I33" s="2">
        <v>1.36</v>
      </c>
      <c r="J33" s="2">
        <v>4.72</v>
      </c>
      <c r="K33" s="2">
        <v>1.91</v>
      </c>
      <c r="L33" s="2">
        <v>4.38</v>
      </c>
      <c r="M33" s="2">
        <v>1.36</v>
      </c>
    </row>
    <row r="34" spans="1:13">
      <c r="A34" s="1">
        <v>31</v>
      </c>
      <c r="B34" s="2">
        <v>2.76</v>
      </c>
      <c r="C34" s="2">
        <v>3.31</v>
      </c>
      <c r="D34" s="2">
        <v>2.9</v>
      </c>
      <c r="E34" s="2">
        <v>4.3600000000000003</v>
      </c>
      <c r="F34" s="2">
        <v>1.98</v>
      </c>
      <c r="G34" s="2">
        <v>2.79</v>
      </c>
      <c r="H34" s="2">
        <v>2.82</v>
      </c>
      <c r="I34" s="2">
        <v>4.97</v>
      </c>
      <c r="J34" s="2">
        <v>2.85</v>
      </c>
      <c r="K34" s="2">
        <v>2.72</v>
      </c>
      <c r="L34" s="2">
        <v>2.93</v>
      </c>
      <c r="M34" s="2">
        <v>4.6500000000000004</v>
      </c>
    </row>
    <row r="35" spans="1:13">
      <c r="A35" s="1">
        <v>32</v>
      </c>
      <c r="B35" s="3">
        <v>2.35</v>
      </c>
      <c r="C35" s="3">
        <v>5.23</v>
      </c>
      <c r="D35" s="3">
        <v>1.97</v>
      </c>
      <c r="E35" s="3">
        <v>2.93</v>
      </c>
      <c r="F35" s="3">
        <v>2.5499999999999998</v>
      </c>
      <c r="G35" s="3">
        <v>5.72</v>
      </c>
      <c r="H35" s="3">
        <v>2.7</v>
      </c>
      <c r="I35" s="3">
        <v>3.08</v>
      </c>
      <c r="J35" s="3">
        <v>0.93</v>
      </c>
      <c r="K35" s="3">
        <v>4.93</v>
      </c>
      <c r="L35" s="3">
        <v>3.34</v>
      </c>
      <c r="M35" s="3">
        <v>2.58</v>
      </c>
    </row>
    <row r="36" spans="1:13">
      <c r="A36" s="1">
        <v>33</v>
      </c>
      <c r="B36" s="2">
        <v>3.46</v>
      </c>
      <c r="C36" s="2">
        <v>2.61</v>
      </c>
      <c r="D36" s="2">
        <v>3.46</v>
      </c>
      <c r="E36" s="2">
        <v>2.61</v>
      </c>
      <c r="F36" s="2">
        <v>3.62</v>
      </c>
      <c r="G36" s="2">
        <v>3.57</v>
      </c>
      <c r="H36" s="2">
        <v>3.43</v>
      </c>
      <c r="I36" s="2">
        <v>5.16</v>
      </c>
      <c r="J36" s="2">
        <v>3.23</v>
      </c>
      <c r="K36" s="2">
        <v>4.0599999999999996</v>
      </c>
      <c r="L36" s="2">
        <v>3.57</v>
      </c>
      <c r="M36" s="2">
        <v>5.48</v>
      </c>
    </row>
    <row r="37" spans="1:13">
      <c r="A37" s="1">
        <v>34</v>
      </c>
      <c r="B37" s="2">
        <v>2.4300000000000002</v>
      </c>
      <c r="C37" s="2">
        <v>4.3600000000000003</v>
      </c>
      <c r="D37" s="2">
        <v>1.48</v>
      </c>
      <c r="E37" s="2">
        <v>2.93</v>
      </c>
      <c r="F37" s="2">
        <v>1.33</v>
      </c>
      <c r="G37" s="2">
        <v>3.42</v>
      </c>
      <c r="H37" s="2">
        <v>2.0299999999999998</v>
      </c>
      <c r="I37" s="2">
        <v>3.17</v>
      </c>
      <c r="J37" s="2">
        <v>2.5499999999999998</v>
      </c>
      <c r="K37" s="2">
        <v>4.47</v>
      </c>
      <c r="L37" s="2">
        <v>1.5</v>
      </c>
      <c r="M37" s="2">
        <v>2.91</v>
      </c>
    </row>
    <row r="38" spans="1:13">
      <c r="A38" s="1">
        <v>35</v>
      </c>
      <c r="B38" s="2">
        <v>3.68</v>
      </c>
      <c r="C38" s="2">
        <v>1.57</v>
      </c>
      <c r="D38" s="2">
        <v>3.56</v>
      </c>
      <c r="E38" s="2">
        <v>1.42</v>
      </c>
      <c r="F38" s="2">
        <v>3.33</v>
      </c>
      <c r="G38" s="2">
        <v>1.4</v>
      </c>
      <c r="H38" s="2">
        <v>3.48</v>
      </c>
      <c r="I38" s="2">
        <v>1.6</v>
      </c>
      <c r="J38" s="2">
        <v>4.01</v>
      </c>
      <c r="K38" s="2">
        <v>1.77</v>
      </c>
      <c r="L38" s="2">
        <v>1.98</v>
      </c>
      <c r="M38" s="2">
        <v>1.33</v>
      </c>
    </row>
    <row r="39" spans="1:13">
      <c r="A39" s="1">
        <v>36</v>
      </c>
      <c r="B39" s="2">
        <v>3.08</v>
      </c>
      <c r="C39" s="2">
        <v>1.56</v>
      </c>
      <c r="D39" s="2">
        <v>3.91</v>
      </c>
      <c r="E39" s="2">
        <v>1.6</v>
      </c>
      <c r="F39" s="2">
        <v>3.43</v>
      </c>
      <c r="G39" s="2">
        <v>1.68</v>
      </c>
      <c r="H39" s="2">
        <v>3.72</v>
      </c>
      <c r="I39" s="2">
        <v>1.3</v>
      </c>
      <c r="J39" s="2">
        <v>2.52</v>
      </c>
      <c r="K39" s="2">
        <v>1.53</v>
      </c>
      <c r="L39" s="2">
        <v>3.37</v>
      </c>
      <c r="M39" s="2">
        <v>1.37</v>
      </c>
    </row>
    <row r="40" spans="1:13">
      <c r="A40" s="1">
        <v>37</v>
      </c>
      <c r="B40" s="2">
        <v>2.96</v>
      </c>
      <c r="C40" s="2">
        <v>1.98</v>
      </c>
      <c r="D40" s="2">
        <v>2.29</v>
      </c>
      <c r="E40" s="2">
        <v>1.37</v>
      </c>
      <c r="F40" s="2">
        <v>2.41</v>
      </c>
      <c r="G40" s="2">
        <v>2.06</v>
      </c>
      <c r="H40" s="2">
        <v>2.66</v>
      </c>
      <c r="I40" s="2">
        <v>0.9</v>
      </c>
      <c r="J40" s="2">
        <v>3.42</v>
      </c>
      <c r="K40" s="2">
        <v>2.2000000000000002</v>
      </c>
      <c r="L40" s="2">
        <v>3.54</v>
      </c>
      <c r="M40" s="2">
        <v>1.36</v>
      </c>
    </row>
    <row r="41" spans="1:13">
      <c r="A41" s="1">
        <v>38</v>
      </c>
      <c r="B41" s="2">
        <v>5.94</v>
      </c>
      <c r="C41" s="2">
        <v>9.4600000000000009</v>
      </c>
      <c r="D41" s="2">
        <v>6.59</v>
      </c>
      <c r="E41" s="2">
        <v>9.17</v>
      </c>
      <c r="F41" s="2">
        <v>3.89</v>
      </c>
      <c r="G41" s="2">
        <v>4.87</v>
      </c>
      <c r="H41" s="2">
        <v>5.13</v>
      </c>
      <c r="I41" s="2">
        <v>4.01</v>
      </c>
      <c r="J41" s="2">
        <v>4.84</v>
      </c>
      <c r="K41" s="2">
        <v>6.61</v>
      </c>
      <c r="L41" s="2">
        <v>7.03</v>
      </c>
      <c r="M41" s="2">
        <v>7.37</v>
      </c>
    </row>
  </sheetData>
  <mergeCells count="10">
    <mergeCell ref="A1:A3"/>
    <mergeCell ref="B1:E1"/>
    <mergeCell ref="F1:I1"/>
    <mergeCell ref="J1:M1"/>
    <mergeCell ref="B2:C2"/>
    <mergeCell ref="D2:E2"/>
    <mergeCell ref="F2:G2"/>
    <mergeCell ref="H2:I2"/>
    <mergeCell ref="J2:K2"/>
    <mergeCell ref="L2:M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0C8E-7FB7-4E4E-988F-6C5753B89D96}">
  <dimension ref="A1:O67"/>
  <sheetViews>
    <sheetView tabSelected="1" workbookViewId="0">
      <selection activeCell="J4" sqref="J4"/>
    </sheetView>
  </sheetViews>
  <sheetFormatPr baseColWidth="10" defaultRowHeight="16"/>
  <sheetData>
    <row r="1" spans="1:15">
      <c r="A1" t="s">
        <v>28</v>
      </c>
      <c r="B1" t="s">
        <v>0</v>
      </c>
      <c r="C1" t="s">
        <v>20</v>
      </c>
      <c r="D1" t="s">
        <v>21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26</v>
      </c>
      <c r="O1" t="s">
        <v>27</v>
      </c>
    </row>
    <row r="2" spans="1:15">
      <c r="A2">
        <v>1</v>
      </c>
      <c r="B2">
        <v>6.7237834129999996</v>
      </c>
      <c r="C2">
        <v>5.5380397529999996</v>
      </c>
      <c r="D2">
        <v>5.7505140509999997</v>
      </c>
      <c r="E2">
        <v>12.22755312</v>
      </c>
      <c r="F2">
        <v>6.5181631250000001</v>
      </c>
      <c r="G2">
        <v>11.089787530000001</v>
      </c>
      <c r="H2">
        <v>71.87549473</v>
      </c>
      <c r="I2">
        <v>199.1843776</v>
      </c>
      <c r="J2">
        <v>0.54988789199999999</v>
      </c>
      <c r="K2">
        <v>0.461603139</v>
      </c>
      <c r="L2">
        <v>0.53307174899999998</v>
      </c>
      <c r="M2">
        <v>0.36084905699999997</v>
      </c>
      <c r="N2">
        <v>1</v>
      </c>
      <c r="O2">
        <v>0</v>
      </c>
    </row>
    <row r="3" spans="1:15">
      <c r="A3">
        <v>2</v>
      </c>
      <c r="B3">
        <v>7.3710016339999997</v>
      </c>
      <c r="C3">
        <v>4.4454821390000001</v>
      </c>
      <c r="D3">
        <v>4.1746439410000002</v>
      </c>
      <c r="E3">
        <v>13.878122810000001</v>
      </c>
      <c r="F3">
        <v>5.3980854540000003</v>
      </c>
      <c r="G3">
        <v>6.0541676400000002</v>
      </c>
      <c r="H3">
        <v>66.397410089999994</v>
      </c>
      <c r="I3">
        <v>83.787207969999997</v>
      </c>
      <c r="J3">
        <v>0.53112382199999997</v>
      </c>
      <c r="K3">
        <v>0.310565276</v>
      </c>
      <c r="L3">
        <v>0.38896366100000002</v>
      </c>
      <c r="M3">
        <v>0.79245283</v>
      </c>
      <c r="N3">
        <v>3</v>
      </c>
      <c r="O3">
        <v>0</v>
      </c>
    </row>
    <row r="4" spans="1:15">
      <c r="A4">
        <v>3</v>
      </c>
      <c r="B4">
        <v>4.6217777150000003</v>
      </c>
      <c r="C4">
        <v>2.7412311589999998</v>
      </c>
      <c r="D4">
        <v>3.5850119739999999</v>
      </c>
      <c r="E4">
        <v>16.4945767</v>
      </c>
      <c r="F4">
        <v>4.3301873500000001</v>
      </c>
      <c r="G4">
        <v>4.3301873500000001</v>
      </c>
      <c r="H4">
        <v>54.88056435</v>
      </c>
      <c r="I4">
        <v>60.793755419999997</v>
      </c>
      <c r="J4">
        <v>0.28019983799999998</v>
      </c>
      <c r="K4">
        <v>0.19176736799999999</v>
      </c>
      <c r="L4">
        <v>0.26252188399999998</v>
      </c>
      <c r="M4">
        <v>0.90273357799999998</v>
      </c>
      <c r="N4">
        <v>1</v>
      </c>
      <c r="O4">
        <v>0</v>
      </c>
    </row>
    <row r="5" spans="1:15">
      <c r="A5">
        <v>4</v>
      </c>
      <c r="B5">
        <v>5.9572825529999998</v>
      </c>
      <c r="C5">
        <v>4.7683993820000001</v>
      </c>
      <c r="D5">
        <v>4.5239320640000003</v>
      </c>
      <c r="E5">
        <v>12.8615543</v>
      </c>
      <c r="F5">
        <v>4.3798250129999996</v>
      </c>
      <c r="G5">
        <v>6.2506433350000004</v>
      </c>
      <c r="H5">
        <v>74.647394120000001</v>
      </c>
      <c r="I5">
        <v>110.1417416</v>
      </c>
      <c r="J5">
        <v>0.46318527399999998</v>
      </c>
      <c r="K5">
        <v>0.36124449800000002</v>
      </c>
      <c r="L5">
        <v>0.340536214</v>
      </c>
      <c r="M5">
        <v>0.67773936599999995</v>
      </c>
      <c r="N5">
        <v>3</v>
      </c>
      <c r="O5">
        <v>0</v>
      </c>
    </row>
    <row r="6" spans="1:15">
      <c r="A6">
        <v>5</v>
      </c>
      <c r="B6">
        <v>4.7223472229999999</v>
      </c>
      <c r="C6">
        <v>4.4532445320000003</v>
      </c>
      <c r="D6">
        <v>4.7223472229999999</v>
      </c>
      <c r="E6">
        <v>14.45054451</v>
      </c>
      <c r="F6">
        <v>4.2372423719999999</v>
      </c>
      <c r="G6">
        <v>4.2372423719999999</v>
      </c>
      <c r="H6">
        <v>59.900698009999999</v>
      </c>
      <c r="I6">
        <v>67.061241219999999</v>
      </c>
      <c r="J6">
        <v>0.32679372200000001</v>
      </c>
      <c r="K6">
        <v>0.317482561</v>
      </c>
      <c r="L6">
        <v>0.29322371699999999</v>
      </c>
      <c r="M6">
        <v>0.89322381900000003</v>
      </c>
      <c r="N6">
        <v>1</v>
      </c>
      <c r="O6">
        <v>1</v>
      </c>
    </row>
    <row r="7" spans="1:15">
      <c r="A7">
        <v>6</v>
      </c>
      <c r="B7">
        <v>4.732075472</v>
      </c>
      <c r="C7">
        <v>5.9245283019999997</v>
      </c>
      <c r="D7">
        <v>3.9805031450000001</v>
      </c>
      <c r="E7">
        <v>16.188050310000001</v>
      </c>
      <c r="F7">
        <v>4.1553459119999996</v>
      </c>
      <c r="G7">
        <v>4.1553459119999996</v>
      </c>
      <c r="H7">
        <v>81.658162259999997</v>
      </c>
      <c r="I7">
        <v>104.228472</v>
      </c>
      <c r="J7">
        <v>0.292319049</v>
      </c>
      <c r="K7">
        <v>0.30593651700000002</v>
      </c>
      <c r="L7">
        <v>0.25669217900000002</v>
      </c>
      <c r="M7">
        <v>0.78345350999999996</v>
      </c>
      <c r="N7">
        <v>2</v>
      </c>
      <c r="O7">
        <v>1</v>
      </c>
    </row>
    <row r="8" spans="1:15">
      <c r="A8">
        <v>7</v>
      </c>
      <c r="B8">
        <v>6.1123523779999998</v>
      </c>
      <c r="C8">
        <v>4.0217044370000004</v>
      </c>
      <c r="D8">
        <v>5.2441749120000001</v>
      </c>
      <c r="E8">
        <v>14.021704440000001</v>
      </c>
      <c r="F8">
        <v>4.4813278009999999</v>
      </c>
      <c r="G8">
        <v>4.4813278009999999</v>
      </c>
      <c r="H8">
        <v>73.657590409999997</v>
      </c>
      <c r="I8">
        <v>90.773047109999993</v>
      </c>
      <c r="J8">
        <v>0.43592078299999998</v>
      </c>
      <c r="K8">
        <v>0.330412019</v>
      </c>
      <c r="L8">
        <v>0.31959936300000003</v>
      </c>
      <c r="M8">
        <v>0.81144781099999996</v>
      </c>
      <c r="N8">
        <v>3</v>
      </c>
      <c r="O8">
        <v>1</v>
      </c>
    </row>
    <row r="9" spans="1:15">
      <c r="A9">
        <v>8</v>
      </c>
      <c r="B9">
        <v>4.8739495799999997</v>
      </c>
      <c r="C9">
        <v>5.2701080429999996</v>
      </c>
      <c r="D9">
        <v>5.5822328929999996</v>
      </c>
      <c r="E9">
        <v>15.594237700000001</v>
      </c>
      <c r="F9">
        <v>4.7058823529999998</v>
      </c>
      <c r="G9">
        <v>4.7058823529999998</v>
      </c>
      <c r="H9">
        <v>79.623686210000002</v>
      </c>
      <c r="I9">
        <v>108.53681210000001</v>
      </c>
      <c r="J9">
        <v>0.31254811399999999</v>
      </c>
      <c r="K9">
        <v>0.34795996899999998</v>
      </c>
      <c r="L9">
        <v>0.30177059299999998</v>
      </c>
      <c r="M9">
        <v>0.73360995900000003</v>
      </c>
      <c r="N9">
        <v>0</v>
      </c>
      <c r="O9">
        <v>0</v>
      </c>
    </row>
    <row r="10" spans="1:15">
      <c r="A10">
        <v>9</v>
      </c>
      <c r="B10">
        <v>7.8999535390000002</v>
      </c>
      <c r="C10">
        <v>4.878426514</v>
      </c>
      <c r="D10">
        <v>6.7368747100000004</v>
      </c>
      <c r="E10">
        <v>15.799907080000001</v>
      </c>
      <c r="F10">
        <v>6.5045686849999997</v>
      </c>
      <c r="G10">
        <v>6.5045686849999997</v>
      </c>
      <c r="H10">
        <v>100.4368879</v>
      </c>
      <c r="I10">
        <v>129.26077559999999</v>
      </c>
      <c r="J10">
        <v>0.5</v>
      </c>
      <c r="K10">
        <v>0.36757498500000002</v>
      </c>
      <c r="L10">
        <v>0.411683984</v>
      </c>
      <c r="M10">
        <v>0.77700978799999998</v>
      </c>
      <c r="N10">
        <v>1</v>
      </c>
      <c r="O10">
        <v>1</v>
      </c>
    </row>
    <row r="11" spans="1:15">
      <c r="A11">
        <v>10</v>
      </c>
      <c r="B11">
        <v>3.7171428569999998</v>
      </c>
      <c r="C11">
        <v>3.003571429</v>
      </c>
      <c r="D11">
        <v>3.5742857140000002</v>
      </c>
      <c r="E11">
        <v>13.868571429999999</v>
      </c>
      <c r="F11">
        <v>3.4314285710000001</v>
      </c>
      <c r="G11">
        <v>5.1964285710000002</v>
      </c>
      <c r="H11">
        <v>51.83673469</v>
      </c>
      <c r="I11">
        <v>87.270408160000002</v>
      </c>
      <c r="J11">
        <v>0.26802637000000001</v>
      </c>
      <c r="K11">
        <v>0.23714977300000001</v>
      </c>
      <c r="L11">
        <v>0.247424804</v>
      </c>
      <c r="M11">
        <v>0.59397836900000001</v>
      </c>
      <c r="N11">
        <v>2</v>
      </c>
      <c r="O11">
        <v>1</v>
      </c>
    </row>
    <row r="12" spans="1:15">
      <c r="A12">
        <v>11</v>
      </c>
      <c r="B12">
        <v>5.8185239390000003</v>
      </c>
      <c r="C12">
        <v>4.7271586870000002</v>
      </c>
      <c r="D12">
        <v>5.1871210540000003</v>
      </c>
      <c r="E12">
        <v>13.368178970000001</v>
      </c>
      <c r="F12">
        <v>4.886054777</v>
      </c>
      <c r="G12">
        <v>9.7825632450000004</v>
      </c>
      <c r="H12">
        <v>66.398307930000001</v>
      </c>
      <c r="I12">
        <v>140.05278379999999</v>
      </c>
      <c r="J12">
        <v>0.43525179899999999</v>
      </c>
      <c r="K12">
        <v>0.37081639</v>
      </c>
      <c r="L12">
        <v>0.36549890499999999</v>
      </c>
      <c r="M12">
        <v>0.47409488100000002</v>
      </c>
      <c r="N12">
        <v>2</v>
      </c>
      <c r="O12">
        <v>1</v>
      </c>
    </row>
    <row r="13" spans="1:15">
      <c r="A13">
        <v>12</v>
      </c>
      <c r="B13">
        <v>7.0571806559999999</v>
      </c>
      <c r="C13">
        <v>4.7060120540000003</v>
      </c>
      <c r="D13">
        <v>7.7961928560000002</v>
      </c>
      <c r="E13">
        <v>14.25915037</v>
      </c>
      <c r="F13">
        <v>4.4120241069999997</v>
      </c>
      <c r="G13">
        <v>4.4120241069999997</v>
      </c>
      <c r="H13">
        <v>81.850881220000005</v>
      </c>
      <c r="I13">
        <v>109.01386789999999</v>
      </c>
      <c r="J13">
        <v>0.49492294199999998</v>
      </c>
      <c r="K13">
        <v>0.43839235100000001</v>
      </c>
      <c r="L13">
        <v>0.30941703999999998</v>
      </c>
      <c r="M13">
        <v>0.75082998899999998</v>
      </c>
      <c r="N13">
        <v>0</v>
      </c>
      <c r="O13">
        <v>0</v>
      </c>
    </row>
    <row r="14" spans="1:15">
      <c r="A14">
        <v>13</v>
      </c>
      <c r="B14">
        <v>7.115384615</v>
      </c>
      <c r="C14">
        <v>4.230769231</v>
      </c>
      <c r="D14">
        <v>5.192307692</v>
      </c>
      <c r="E14">
        <v>13.07692308</v>
      </c>
      <c r="F14">
        <v>5.9644230770000002</v>
      </c>
      <c r="G14">
        <v>5.9644230770000002</v>
      </c>
      <c r="H14">
        <v>83.681582840000004</v>
      </c>
      <c r="I14">
        <v>101.97855029999999</v>
      </c>
      <c r="J14">
        <v>0.54411764699999998</v>
      </c>
      <c r="K14">
        <v>0.360294118</v>
      </c>
      <c r="L14">
        <v>0.45610294099999998</v>
      </c>
      <c r="M14">
        <v>0.82058023599999996</v>
      </c>
      <c r="N14">
        <v>1</v>
      </c>
      <c r="O14">
        <v>0</v>
      </c>
    </row>
    <row r="15" spans="1:15">
      <c r="A15">
        <v>14</v>
      </c>
      <c r="B15">
        <v>6.6674073419999997</v>
      </c>
      <c r="C15">
        <v>4.6662518889999998</v>
      </c>
      <c r="D15">
        <v>6.4056528310000003</v>
      </c>
      <c r="E15">
        <v>14.089858680000001</v>
      </c>
      <c r="F15">
        <v>4.668029508</v>
      </c>
      <c r="G15">
        <v>6.2789974219999998</v>
      </c>
      <c r="H15">
        <v>91.497807069999993</v>
      </c>
      <c r="I15">
        <v>111.93071759999999</v>
      </c>
      <c r="J15">
        <v>0.47320611899999998</v>
      </c>
      <c r="K15">
        <v>0.392903328</v>
      </c>
      <c r="L15">
        <v>0.33130421100000002</v>
      </c>
      <c r="M15">
        <v>0.81745037499999995</v>
      </c>
      <c r="N15">
        <v>2</v>
      </c>
      <c r="O15">
        <v>1</v>
      </c>
    </row>
    <row r="16" spans="1:15">
      <c r="A16">
        <v>15</v>
      </c>
      <c r="B16">
        <v>4.4170616110000003</v>
      </c>
      <c r="C16">
        <v>2.2076691080000002</v>
      </c>
      <c r="D16">
        <v>2.5971563980000001</v>
      </c>
      <c r="E16">
        <v>15.323567430000001</v>
      </c>
      <c r="F16">
        <v>2.8892718660000001</v>
      </c>
      <c r="G16">
        <v>2.8892718660000001</v>
      </c>
      <c r="H16">
        <v>30.807265059999999</v>
      </c>
      <c r="I16">
        <v>41.098629099999997</v>
      </c>
      <c r="J16">
        <v>0.28825282600000002</v>
      </c>
      <c r="K16">
        <v>0.156778946</v>
      </c>
      <c r="L16">
        <v>0.18855086300000001</v>
      </c>
      <c r="M16">
        <v>0.74959349600000003</v>
      </c>
      <c r="N16">
        <v>2</v>
      </c>
      <c r="O16">
        <v>0</v>
      </c>
    </row>
    <row r="17" spans="1:15">
      <c r="A17">
        <v>16</v>
      </c>
      <c r="B17">
        <v>7.8043478259999999</v>
      </c>
      <c r="C17">
        <v>5.1565217390000004</v>
      </c>
      <c r="D17">
        <v>5.7420289860000002</v>
      </c>
      <c r="E17">
        <v>12.57463768</v>
      </c>
      <c r="F17">
        <v>5.5681159420000004</v>
      </c>
      <c r="G17">
        <v>8.1963768120000005</v>
      </c>
      <c r="H17">
        <v>73.156899809999999</v>
      </c>
      <c r="I17">
        <v>130.3665196</v>
      </c>
      <c r="J17">
        <v>0.62064196400000005</v>
      </c>
      <c r="K17">
        <v>0.43335446300000002</v>
      </c>
      <c r="L17">
        <v>0.442805279</v>
      </c>
      <c r="M17">
        <v>0.56116325</v>
      </c>
      <c r="N17">
        <v>0</v>
      </c>
      <c r="O17">
        <v>0</v>
      </c>
    </row>
    <row r="18" spans="1:15">
      <c r="A18">
        <v>17</v>
      </c>
      <c r="B18">
        <v>3.8717480110000002</v>
      </c>
      <c r="C18">
        <v>2.6875940659999999</v>
      </c>
      <c r="D18">
        <v>2.6897441409999998</v>
      </c>
      <c r="E18">
        <v>11.610406360000001</v>
      </c>
      <c r="F18">
        <v>3.0101053539999998</v>
      </c>
      <c r="G18">
        <v>5.1612556439999997</v>
      </c>
      <c r="H18">
        <v>31.894593520000001</v>
      </c>
      <c r="I18">
        <v>77.354285020000006</v>
      </c>
      <c r="J18">
        <v>0.33347222199999998</v>
      </c>
      <c r="K18">
        <v>0.23157407399999999</v>
      </c>
      <c r="L18">
        <v>0.25925925900000002</v>
      </c>
      <c r="M18">
        <v>0.41231837999999998</v>
      </c>
      <c r="N18">
        <v>1</v>
      </c>
      <c r="O18">
        <v>1</v>
      </c>
    </row>
    <row r="19" spans="1:15">
      <c r="A19">
        <v>18</v>
      </c>
      <c r="B19">
        <v>8.0447276359999993</v>
      </c>
      <c r="C19">
        <v>5.8683158420000003</v>
      </c>
      <c r="D19">
        <v>6.7378810590000002</v>
      </c>
      <c r="E19">
        <v>13.088455769999999</v>
      </c>
      <c r="F19">
        <v>6.3030984510000003</v>
      </c>
      <c r="G19">
        <v>6.3030984510000003</v>
      </c>
      <c r="H19">
        <v>110.10861389999999</v>
      </c>
      <c r="I19">
        <v>148.25795500000001</v>
      </c>
      <c r="J19">
        <v>0.614642994</v>
      </c>
      <c r="K19">
        <v>0.48157693800000001</v>
      </c>
      <c r="L19">
        <v>0.48157693800000001</v>
      </c>
      <c r="M19">
        <v>0.74268266999999999</v>
      </c>
      <c r="N19">
        <v>2</v>
      </c>
      <c r="O19">
        <v>0</v>
      </c>
    </row>
    <row r="20" spans="1:15">
      <c r="A20">
        <v>19</v>
      </c>
      <c r="B20">
        <v>6.3824371620000004</v>
      </c>
      <c r="C20">
        <v>5.3929366849999996</v>
      </c>
      <c r="D20">
        <v>5.3961183579999998</v>
      </c>
      <c r="E20">
        <v>14.68342348</v>
      </c>
      <c r="F20">
        <v>5.9370028640000001</v>
      </c>
      <c r="G20">
        <v>7.8905504300000002</v>
      </c>
      <c r="H20">
        <v>94.346794720000005</v>
      </c>
      <c r="I20">
        <v>143.94972329999999</v>
      </c>
      <c r="J20">
        <v>0.43466955600000001</v>
      </c>
      <c r="K20">
        <v>0.36738894900000002</v>
      </c>
      <c r="L20">
        <v>0.40433369400000002</v>
      </c>
      <c r="M20">
        <v>0.65541490899999999</v>
      </c>
      <c r="N20">
        <v>0</v>
      </c>
      <c r="O20">
        <v>0</v>
      </c>
    </row>
    <row r="21" spans="1:15">
      <c r="A21">
        <v>20</v>
      </c>
      <c r="B21">
        <v>5.6514954489999996</v>
      </c>
      <c r="C21">
        <v>4.0728218470000002</v>
      </c>
      <c r="D21">
        <v>4.7100130040000003</v>
      </c>
      <c r="E21">
        <v>12.74902471</v>
      </c>
      <c r="F21">
        <v>2.972691808</v>
      </c>
      <c r="G21">
        <v>2.972691808</v>
      </c>
      <c r="H21">
        <v>63.852705880000002</v>
      </c>
      <c r="I21">
        <v>69.669795609999994</v>
      </c>
      <c r="J21">
        <v>0.443288454</v>
      </c>
      <c r="K21">
        <v>0.34445124399999999</v>
      </c>
      <c r="L21">
        <v>0.233170135</v>
      </c>
      <c r="M21">
        <v>0.91650485400000004</v>
      </c>
      <c r="N21">
        <v>1</v>
      </c>
      <c r="O21">
        <v>1</v>
      </c>
    </row>
    <row r="22" spans="1:15">
      <c r="A22">
        <v>21</v>
      </c>
      <c r="B22">
        <v>7.6187198900000004</v>
      </c>
      <c r="C22">
        <v>5.7329662770000001</v>
      </c>
      <c r="D22">
        <v>5.853406745</v>
      </c>
      <c r="E22">
        <v>17.0440468</v>
      </c>
      <c r="F22">
        <v>6.5519614590000002</v>
      </c>
      <c r="G22">
        <v>6.5519614590000002</v>
      </c>
      <c r="H22">
        <v>93.074631640000007</v>
      </c>
      <c r="I22">
        <v>116.99457510000001</v>
      </c>
      <c r="J22">
        <v>0.44700181700000002</v>
      </c>
      <c r="K22">
        <v>0.33989501300000002</v>
      </c>
      <c r="L22">
        <v>0.384413487</v>
      </c>
      <c r="M22">
        <v>0.79554655900000004</v>
      </c>
      <c r="N22">
        <v>1</v>
      </c>
      <c r="O22">
        <v>1</v>
      </c>
    </row>
    <row r="23" spans="1:15">
      <c r="A23">
        <v>22</v>
      </c>
      <c r="B23">
        <v>3.9803893010000002</v>
      </c>
      <c r="C23">
        <v>2.9139362169999998</v>
      </c>
      <c r="D23">
        <v>3.5973981849999999</v>
      </c>
      <c r="E23">
        <v>13.69399544</v>
      </c>
      <c r="F23">
        <v>3.206640454</v>
      </c>
      <c r="G23">
        <v>3.78913645</v>
      </c>
      <c r="H23">
        <v>48.993735059999999</v>
      </c>
      <c r="I23">
        <v>76.467738370000006</v>
      </c>
      <c r="J23">
        <v>0.290666761</v>
      </c>
      <c r="K23">
        <v>0.23774414199999999</v>
      </c>
      <c r="L23">
        <v>0.23416397899999999</v>
      </c>
      <c r="M23">
        <v>0.64071118199999999</v>
      </c>
      <c r="N23">
        <v>2</v>
      </c>
      <c r="O23">
        <v>1</v>
      </c>
    </row>
    <row r="24" spans="1:15">
      <c r="A24">
        <v>23</v>
      </c>
      <c r="B24">
        <v>8.3373165179999997</v>
      </c>
      <c r="C24">
        <v>5.0790548900000001</v>
      </c>
      <c r="D24">
        <v>5.5582110120000001</v>
      </c>
      <c r="E24">
        <v>18.142767389999999</v>
      </c>
      <c r="F24">
        <v>5.5582110120000001</v>
      </c>
      <c r="G24">
        <v>5.5582110120000001</v>
      </c>
      <c r="H24">
        <v>92.407916169999993</v>
      </c>
      <c r="I24">
        <v>126.42635370000001</v>
      </c>
      <c r="J24">
        <v>0.45953940399999998</v>
      </c>
      <c r="K24">
        <v>0.29315444699999998</v>
      </c>
      <c r="L24">
        <v>0.30635960299999998</v>
      </c>
      <c r="M24">
        <v>0.73092289300000002</v>
      </c>
      <c r="N24">
        <v>2</v>
      </c>
      <c r="O24">
        <v>1</v>
      </c>
    </row>
    <row r="25" spans="1:15">
      <c r="A25">
        <v>24</v>
      </c>
      <c r="B25">
        <v>6.6</v>
      </c>
      <c r="C25">
        <v>3.45</v>
      </c>
      <c r="D25">
        <v>2.7</v>
      </c>
      <c r="E25">
        <v>16.500499999999999</v>
      </c>
      <c r="F25">
        <v>4.0940000000000003</v>
      </c>
      <c r="G25">
        <v>4.0940000000000003</v>
      </c>
      <c r="H25">
        <v>73.342500000000001</v>
      </c>
      <c r="I25">
        <v>93.21</v>
      </c>
      <c r="J25">
        <v>0.39998787899999999</v>
      </c>
      <c r="K25">
        <v>0.186357989</v>
      </c>
      <c r="L25">
        <v>0.248113694</v>
      </c>
      <c r="M25">
        <v>0.78685226900000005</v>
      </c>
      <c r="N25">
        <v>2</v>
      </c>
      <c r="O25">
        <v>1</v>
      </c>
    </row>
    <row r="26" spans="1:15">
      <c r="A26">
        <v>25</v>
      </c>
      <c r="B26">
        <v>4.6199407700000004</v>
      </c>
      <c r="C26">
        <v>4.2349457060000004</v>
      </c>
      <c r="D26">
        <v>4.4389601839999999</v>
      </c>
      <c r="E26">
        <v>12.727871009999999</v>
      </c>
      <c r="F26">
        <v>4.4290885160000002</v>
      </c>
      <c r="G26">
        <v>8.7298453439999992</v>
      </c>
      <c r="H26">
        <v>68.106607089999997</v>
      </c>
      <c r="I26">
        <v>173.24415160000001</v>
      </c>
      <c r="J26">
        <v>0.36297828300000001</v>
      </c>
      <c r="K26">
        <v>0.340744571</v>
      </c>
      <c r="L26">
        <v>0.34798345400000003</v>
      </c>
      <c r="M26">
        <v>0.393125</v>
      </c>
      <c r="N26">
        <v>1</v>
      </c>
      <c r="O26">
        <v>1</v>
      </c>
    </row>
    <row r="27" spans="1:15">
      <c r="A27">
        <v>26</v>
      </c>
      <c r="B27">
        <v>5.4737245879999996</v>
      </c>
      <c r="C27">
        <v>4.522439586</v>
      </c>
      <c r="D27">
        <v>5.4813962409999997</v>
      </c>
      <c r="E27">
        <v>13.03797468</v>
      </c>
      <c r="F27">
        <v>5.2857690829999999</v>
      </c>
      <c r="G27">
        <v>6.3981588030000003</v>
      </c>
      <c r="H27">
        <v>70.772251800000006</v>
      </c>
      <c r="I27">
        <v>132.4220928</v>
      </c>
      <c r="J27">
        <v>0.41982936199999998</v>
      </c>
      <c r="K27">
        <v>0.38364224800000002</v>
      </c>
      <c r="L27">
        <v>0.40541335699999997</v>
      </c>
      <c r="M27">
        <v>0.53444444400000002</v>
      </c>
      <c r="N27">
        <v>1</v>
      </c>
      <c r="O27">
        <v>0</v>
      </c>
    </row>
    <row r="28" spans="1:15">
      <c r="A28">
        <v>27</v>
      </c>
      <c r="B28">
        <v>6.9130257249999998</v>
      </c>
      <c r="C28">
        <v>5.7370355249999996</v>
      </c>
      <c r="D28">
        <v>5.1490404249999999</v>
      </c>
      <c r="E28">
        <v>14.332380560000001</v>
      </c>
      <c r="F28">
        <v>5.977950184</v>
      </c>
      <c r="G28">
        <v>7.3744385460000004</v>
      </c>
      <c r="H28">
        <v>80.031999459999994</v>
      </c>
      <c r="I28">
        <v>112.54499920000001</v>
      </c>
      <c r="J28">
        <v>0.482336182</v>
      </c>
      <c r="K28">
        <v>0.37977208000000001</v>
      </c>
      <c r="L28">
        <v>0.41709401699999998</v>
      </c>
      <c r="M28">
        <v>0.71111111100000002</v>
      </c>
      <c r="N28">
        <v>2</v>
      </c>
      <c r="O28">
        <v>1</v>
      </c>
    </row>
    <row r="29" spans="1:15">
      <c r="A29">
        <v>28</v>
      </c>
      <c r="B29">
        <v>5.5530973450000003</v>
      </c>
      <c r="C29">
        <v>5.2396755160000001</v>
      </c>
      <c r="D29">
        <v>5.2691740410000003</v>
      </c>
      <c r="E29">
        <v>11.27212389</v>
      </c>
      <c r="F29">
        <v>5.4682890860000004</v>
      </c>
      <c r="G29">
        <v>13.55457227</v>
      </c>
      <c r="H29">
        <v>54.113260410000002</v>
      </c>
      <c r="I29">
        <v>202.85674510000001</v>
      </c>
      <c r="J29">
        <v>0.49263984300000002</v>
      </c>
      <c r="K29">
        <v>0.46614327799999999</v>
      </c>
      <c r="L29">
        <v>0.48511612700000001</v>
      </c>
      <c r="M29">
        <v>0.26675603199999998</v>
      </c>
      <c r="N29">
        <v>0</v>
      </c>
      <c r="O29">
        <v>0</v>
      </c>
    </row>
    <row r="30" spans="1:15">
      <c r="A30">
        <v>29</v>
      </c>
      <c r="B30">
        <v>7.6282527880000002</v>
      </c>
      <c r="C30">
        <v>6.7434944239999997</v>
      </c>
      <c r="D30">
        <v>6.1672862449999997</v>
      </c>
      <c r="E30">
        <v>13.76579926</v>
      </c>
      <c r="F30">
        <v>5.7211895909999999</v>
      </c>
      <c r="G30">
        <v>8.7992565060000008</v>
      </c>
      <c r="H30">
        <v>88.721825289999998</v>
      </c>
      <c r="I30">
        <v>127.9694863</v>
      </c>
      <c r="J30">
        <v>0.55414528799999996</v>
      </c>
      <c r="K30">
        <v>0.468944099</v>
      </c>
      <c r="L30">
        <v>0.41560896600000002</v>
      </c>
      <c r="M30">
        <v>0.69330453599999997</v>
      </c>
      <c r="N30">
        <v>3</v>
      </c>
      <c r="O30">
        <v>0</v>
      </c>
    </row>
    <row r="31" spans="1:15">
      <c r="A31">
        <v>30</v>
      </c>
      <c r="B31">
        <v>7.1335174629999996</v>
      </c>
      <c r="C31">
        <v>5.8035870359999997</v>
      </c>
      <c r="D31">
        <v>5.5256441629999999</v>
      </c>
      <c r="E31">
        <v>14.54672587</v>
      </c>
      <c r="F31">
        <v>5.9483270990000001</v>
      </c>
      <c r="G31">
        <v>5.9483270990000001</v>
      </c>
      <c r="H31">
        <v>76.223677600000002</v>
      </c>
      <c r="I31">
        <v>165.70683560000001</v>
      </c>
      <c r="J31">
        <v>0.49038646400000002</v>
      </c>
      <c r="K31">
        <v>0.38940828700000002</v>
      </c>
      <c r="L31">
        <v>0.40891174800000002</v>
      </c>
      <c r="M31">
        <v>0.45999114800000002</v>
      </c>
      <c r="N31">
        <v>1</v>
      </c>
      <c r="O31">
        <v>0</v>
      </c>
    </row>
    <row r="32" spans="1:15">
      <c r="A32">
        <v>31</v>
      </c>
      <c r="B32">
        <v>7.1697674420000004</v>
      </c>
      <c r="C32">
        <v>4.5596899219999996</v>
      </c>
      <c r="D32">
        <v>4.464341085</v>
      </c>
      <c r="E32">
        <v>11.94806202</v>
      </c>
      <c r="F32">
        <v>4.0829457360000001</v>
      </c>
      <c r="G32">
        <v>4.0829457360000001</v>
      </c>
      <c r="H32">
        <v>72.429541490000005</v>
      </c>
      <c r="I32">
        <v>99.375037559999996</v>
      </c>
      <c r="J32">
        <v>0.60007785599999997</v>
      </c>
      <c r="K32">
        <v>0.37763576199999999</v>
      </c>
      <c r="L32">
        <v>0.34172451799999998</v>
      </c>
      <c r="M32">
        <v>0.72885045699999995</v>
      </c>
      <c r="N32">
        <v>1</v>
      </c>
      <c r="O32">
        <v>0</v>
      </c>
    </row>
    <row r="33" spans="1:15">
      <c r="A33">
        <v>32</v>
      </c>
      <c r="B33">
        <v>5.4685632320000002</v>
      </c>
      <c r="C33">
        <v>4.0186469039999997</v>
      </c>
      <c r="D33">
        <v>2.9942624910000002</v>
      </c>
      <c r="E33">
        <v>10.468563230000001</v>
      </c>
      <c r="F33">
        <v>4.330623954</v>
      </c>
      <c r="G33">
        <v>4.330623954</v>
      </c>
      <c r="H33">
        <v>38.977021219999997</v>
      </c>
      <c r="I33">
        <v>65.852306010000007</v>
      </c>
      <c r="J33">
        <v>0.522379539</v>
      </c>
      <c r="K33">
        <v>0.33495090199999999</v>
      </c>
      <c r="L33">
        <v>0.413678922</v>
      </c>
      <c r="M33">
        <v>0.59188544200000004</v>
      </c>
      <c r="N33">
        <v>3</v>
      </c>
      <c r="O33">
        <v>1</v>
      </c>
    </row>
    <row r="34" spans="1:15">
      <c r="A34">
        <v>33</v>
      </c>
      <c r="B34">
        <v>4.5975514459999998</v>
      </c>
      <c r="C34">
        <v>4.0635582179999998</v>
      </c>
      <c r="D34">
        <v>3.8265173219999999</v>
      </c>
      <c r="E34">
        <v>10.77363897</v>
      </c>
      <c r="F34">
        <v>4.232873144</v>
      </c>
      <c r="G34">
        <v>6.3454024489999998</v>
      </c>
      <c r="H34">
        <v>43.289687870000002</v>
      </c>
      <c r="I34">
        <v>74.501688540000004</v>
      </c>
      <c r="J34">
        <v>0.42674081200000002</v>
      </c>
      <c r="K34">
        <v>0.366175048</v>
      </c>
      <c r="L34">
        <v>0.39289168299999999</v>
      </c>
      <c r="M34">
        <v>0.58105646600000005</v>
      </c>
      <c r="N34">
        <v>0</v>
      </c>
      <c r="O34">
        <v>1</v>
      </c>
    </row>
    <row r="35" spans="1:15">
      <c r="A35">
        <v>34</v>
      </c>
      <c r="B35">
        <v>7.0635668660000004</v>
      </c>
      <c r="C35">
        <v>4.9575871820000001</v>
      </c>
      <c r="D35">
        <v>5.9032359410000002</v>
      </c>
      <c r="E35">
        <v>14.24651796</v>
      </c>
      <c r="F35">
        <v>5.8225992250000003</v>
      </c>
      <c r="G35">
        <v>5.8225992250000003</v>
      </c>
      <c r="H35">
        <v>91.288544939999994</v>
      </c>
      <c r="I35">
        <v>123.3338511</v>
      </c>
      <c r="J35">
        <v>0.495810056</v>
      </c>
      <c r="K35">
        <v>0.38117465499999997</v>
      </c>
      <c r="L35">
        <v>0.40870332300000001</v>
      </c>
      <c r="M35">
        <v>0.74017428399999996</v>
      </c>
      <c r="N35">
        <v>0</v>
      </c>
      <c r="O35">
        <v>0</v>
      </c>
    </row>
    <row r="36" spans="1:15">
      <c r="A36">
        <v>35</v>
      </c>
      <c r="B36">
        <v>4.3072505379999999</v>
      </c>
      <c r="C36">
        <v>4.1534201619999997</v>
      </c>
      <c r="D36">
        <v>3.6919290330000001</v>
      </c>
      <c r="E36">
        <v>13.22633576</v>
      </c>
      <c r="F36">
        <v>3.230437904</v>
      </c>
      <c r="G36">
        <v>3.230437904</v>
      </c>
      <c r="H36">
        <v>51.00860256</v>
      </c>
      <c r="I36">
        <v>71.306871209999997</v>
      </c>
      <c r="J36">
        <v>0.32565713000000002</v>
      </c>
      <c r="K36">
        <v>0.29658060000000003</v>
      </c>
      <c r="L36">
        <v>0.24424284700000001</v>
      </c>
      <c r="M36">
        <v>0.71533923300000002</v>
      </c>
      <c r="N36">
        <v>2</v>
      </c>
      <c r="O36">
        <v>1</v>
      </c>
    </row>
    <row r="37" spans="1:15">
      <c r="A37">
        <v>36</v>
      </c>
      <c r="B37">
        <v>4.2857142860000002</v>
      </c>
      <c r="C37">
        <v>3.6795918369999998</v>
      </c>
      <c r="D37">
        <v>3.8775510199999998</v>
      </c>
      <c r="E37">
        <v>11.63469388</v>
      </c>
      <c r="F37">
        <v>3.4693877550000001</v>
      </c>
      <c r="G37">
        <v>7.9622448979999998</v>
      </c>
      <c r="H37">
        <v>51.957517699999997</v>
      </c>
      <c r="I37">
        <v>138.59850059999999</v>
      </c>
      <c r="J37">
        <v>0.36835642899999999</v>
      </c>
      <c r="K37">
        <v>0.32476758500000003</v>
      </c>
      <c r="L37">
        <v>0.29819329900000002</v>
      </c>
      <c r="M37">
        <v>0.374877921</v>
      </c>
      <c r="N37">
        <v>3</v>
      </c>
      <c r="O37">
        <v>0</v>
      </c>
    </row>
    <row r="38" spans="1:15">
      <c r="A38">
        <v>37</v>
      </c>
      <c r="B38">
        <v>6.3858539390000004</v>
      </c>
      <c r="C38">
        <v>4.4709603219999998</v>
      </c>
      <c r="D38">
        <v>5.2185163890000004</v>
      </c>
      <c r="E38">
        <v>13.06497987</v>
      </c>
      <c r="F38">
        <v>5.6009200689999998</v>
      </c>
      <c r="G38">
        <v>9.6118458879999995</v>
      </c>
      <c r="H38">
        <v>77.708530839999995</v>
      </c>
      <c r="I38">
        <v>175.58821219999999</v>
      </c>
      <c r="J38">
        <v>0.488776408</v>
      </c>
      <c r="K38">
        <v>0.37081866200000002</v>
      </c>
      <c r="L38">
        <v>0.42869718299999998</v>
      </c>
      <c r="M38">
        <v>0.44256120500000001</v>
      </c>
      <c r="N38">
        <v>0</v>
      </c>
      <c r="O38">
        <v>0</v>
      </c>
    </row>
    <row r="39" spans="1:15">
      <c r="A39">
        <v>38</v>
      </c>
      <c r="B39">
        <v>4.2354572658930003</v>
      </c>
      <c r="C39">
        <v>3.2012261878695001</v>
      </c>
      <c r="D39">
        <v>2.4129625574775599</v>
      </c>
      <c r="E39">
        <v>11.623969049999999</v>
      </c>
      <c r="F39">
        <v>3.497554923</v>
      </c>
      <c r="G39">
        <v>3.497554923</v>
      </c>
      <c r="H39">
        <v>43.293802049999996</v>
      </c>
      <c r="I39">
        <v>56.925995899999997</v>
      </c>
      <c r="J39">
        <v>0.36437272399999998</v>
      </c>
      <c r="K39">
        <v>0.24149190000000001</v>
      </c>
      <c r="L39">
        <v>0.30089162400000002</v>
      </c>
      <c r="M39">
        <v>0.76052779299999995</v>
      </c>
      <c r="N39">
        <v>1</v>
      </c>
      <c r="O39">
        <v>1</v>
      </c>
    </row>
    <row r="43" spans="1:15">
      <c r="B43">
        <f>AVERAGE(B2:B39)</f>
        <v>5.9719392108919207</v>
      </c>
      <c r="C43">
        <f t="shared" ref="C43:M43" si="0">AVERAGE(C2:C39)</f>
        <v>4.5084895460491978</v>
      </c>
      <c r="D43">
        <f t="shared" si="0"/>
        <v>4.8015413180388835</v>
      </c>
      <c r="E43">
        <f t="shared" si="0"/>
        <v>13.743668278157893</v>
      </c>
      <c r="F43">
        <f t="shared" si="0"/>
        <v>4.7700432522105274</v>
      </c>
      <c r="G43">
        <f t="shared" si="0"/>
        <v>6.1194314967631582</v>
      </c>
      <c r="H43">
        <f t="shared" si="0"/>
        <v>69.953992839736841</v>
      </c>
      <c r="I43">
        <f t="shared" si="0"/>
        <v>111.79042386578948</v>
      </c>
      <c r="J43">
        <f t="shared" si="0"/>
        <v>0.43774088484210516</v>
      </c>
      <c r="K43">
        <f t="shared" si="0"/>
        <v>0.34180600457894744</v>
      </c>
      <c r="L43">
        <f t="shared" si="0"/>
        <v>0.35025550642105258</v>
      </c>
      <c r="M43">
        <f t="shared" si="0"/>
        <v>0.66250445005263148</v>
      </c>
    </row>
    <row r="44" spans="1:15">
      <c r="B44">
        <f>_xlfn.STDEV.P(B2:B39)</f>
        <v>1.344431890663387</v>
      </c>
      <c r="C44">
        <f t="shared" ref="C44:M44" si="1">_xlfn.STDEV.P(C2:C39)</f>
        <v>1.01263185740554</v>
      </c>
      <c r="D44">
        <f t="shared" si="1"/>
        <v>1.25783808889144</v>
      </c>
      <c r="E44">
        <f t="shared" si="1"/>
        <v>1.7452198734147781</v>
      </c>
      <c r="F44">
        <f t="shared" si="1"/>
        <v>1.0868995496861193</v>
      </c>
      <c r="G44">
        <f t="shared" si="1"/>
        <v>2.3250601465907415</v>
      </c>
      <c r="H44">
        <f t="shared" si="1"/>
        <v>19.011182147377362</v>
      </c>
      <c r="I44">
        <f t="shared" si="1"/>
        <v>38.640040119421833</v>
      </c>
      <c r="J44">
        <f t="shared" si="1"/>
        <v>9.6744132040640765E-2</v>
      </c>
      <c r="K44">
        <f t="shared" si="1"/>
        <v>7.7989306529015215E-2</v>
      </c>
      <c r="L44">
        <f t="shared" si="1"/>
        <v>8.1914376869638345E-2</v>
      </c>
      <c r="M44">
        <f t="shared" si="1"/>
        <v>0.16353439340700532</v>
      </c>
    </row>
    <row r="45" spans="1:15">
      <c r="B45">
        <f>ROUND(B43,2)</f>
        <v>5.97</v>
      </c>
      <c r="C45">
        <f t="shared" ref="C45:M45" si="2">ROUND(C43,2)</f>
        <v>4.51</v>
      </c>
      <c r="D45">
        <f t="shared" si="2"/>
        <v>4.8</v>
      </c>
      <c r="E45">
        <f t="shared" si="2"/>
        <v>13.74</v>
      </c>
      <c r="F45">
        <f t="shared" si="2"/>
        <v>4.7699999999999996</v>
      </c>
      <c r="G45">
        <f t="shared" si="2"/>
        <v>6.12</v>
      </c>
      <c r="H45">
        <f t="shared" si="2"/>
        <v>69.95</v>
      </c>
      <c r="I45">
        <f t="shared" si="2"/>
        <v>111.79</v>
      </c>
      <c r="J45">
        <f t="shared" si="2"/>
        <v>0.44</v>
      </c>
      <c r="K45">
        <f t="shared" si="2"/>
        <v>0.34</v>
      </c>
      <c r="L45">
        <f t="shared" si="2"/>
        <v>0.35</v>
      </c>
      <c r="M45">
        <f t="shared" si="2"/>
        <v>0.66</v>
      </c>
    </row>
    <row r="46" spans="1:15">
      <c r="B46">
        <f>ROUND(B44,2)</f>
        <v>1.34</v>
      </c>
      <c r="C46">
        <f t="shared" ref="C46:M46" si="3">ROUND(C44,2)</f>
        <v>1.01</v>
      </c>
      <c r="D46">
        <f t="shared" si="3"/>
        <v>1.26</v>
      </c>
      <c r="E46">
        <f t="shared" si="3"/>
        <v>1.75</v>
      </c>
      <c r="F46">
        <f t="shared" si="3"/>
        <v>1.0900000000000001</v>
      </c>
      <c r="G46">
        <f t="shared" si="3"/>
        <v>2.33</v>
      </c>
      <c r="H46">
        <f t="shared" si="3"/>
        <v>19.010000000000002</v>
      </c>
      <c r="I46">
        <f t="shared" si="3"/>
        <v>38.64</v>
      </c>
      <c r="J46">
        <f t="shared" si="3"/>
        <v>0.1</v>
      </c>
      <c r="K46">
        <f t="shared" si="3"/>
        <v>0.08</v>
      </c>
      <c r="L46">
        <f t="shared" si="3"/>
        <v>0.08</v>
      </c>
      <c r="M46">
        <f t="shared" si="3"/>
        <v>0.16</v>
      </c>
    </row>
    <row r="47" spans="1:15">
      <c r="B47" t="str">
        <f>B45&amp;"±"&amp;B46</f>
        <v>5.97±1.34</v>
      </c>
      <c r="C47" t="str">
        <f t="shared" ref="C47:M47" si="4">C45&amp;"±"&amp;C46</f>
        <v>4.51±1.01</v>
      </c>
      <c r="D47" t="str">
        <f t="shared" si="4"/>
        <v>4.8±1.26</v>
      </c>
      <c r="E47" t="str">
        <f t="shared" si="4"/>
        <v>13.74±1.75</v>
      </c>
      <c r="F47" t="str">
        <f t="shared" si="4"/>
        <v>4.77±1.09</v>
      </c>
      <c r="G47" t="str">
        <f t="shared" si="4"/>
        <v>6.12±2.33</v>
      </c>
      <c r="H47" t="str">
        <f t="shared" si="4"/>
        <v>69.95±19.01</v>
      </c>
      <c r="I47" t="str">
        <f t="shared" si="4"/>
        <v>111.79±38.64</v>
      </c>
      <c r="J47" t="str">
        <f t="shared" si="4"/>
        <v>0.44±0.1</v>
      </c>
      <c r="K47" t="str">
        <f t="shared" si="4"/>
        <v>0.34±0.08</v>
      </c>
      <c r="L47" t="str">
        <f t="shared" si="4"/>
        <v>0.35±0.08</v>
      </c>
      <c r="M47" t="str">
        <f t="shared" si="4"/>
        <v>0.66±0.16</v>
      </c>
    </row>
    <row r="51" spans="2:13">
      <c r="B51" t="s">
        <v>0</v>
      </c>
      <c r="C51" t="s">
        <v>20</v>
      </c>
      <c r="D51" t="s">
        <v>21</v>
      </c>
      <c r="E51" t="s">
        <v>1</v>
      </c>
      <c r="F51" t="s">
        <v>2</v>
      </c>
      <c r="G51" t="s">
        <v>3</v>
      </c>
      <c r="H51" t="s">
        <v>4</v>
      </c>
      <c r="I51" t="s">
        <v>5</v>
      </c>
      <c r="J51" t="s">
        <v>6</v>
      </c>
      <c r="K51" t="s">
        <v>7</v>
      </c>
      <c r="L51" t="s">
        <v>8</v>
      </c>
      <c r="M51" t="s">
        <v>9</v>
      </c>
    </row>
    <row r="52" spans="2:13">
      <c r="B52" t="s">
        <v>10</v>
      </c>
      <c r="C52" t="s">
        <v>22</v>
      </c>
      <c r="D52" t="s">
        <v>23</v>
      </c>
      <c r="E52" t="s">
        <v>11</v>
      </c>
      <c r="F52" t="s">
        <v>12</v>
      </c>
      <c r="G52" t="s">
        <v>13</v>
      </c>
      <c r="H52" t="s">
        <v>14</v>
      </c>
      <c r="I52" t="s">
        <v>15</v>
      </c>
      <c r="J52" t="s">
        <v>16</v>
      </c>
      <c r="K52" t="s">
        <v>17</v>
      </c>
      <c r="L52" t="s">
        <v>18</v>
      </c>
      <c r="M52" t="s">
        <v>19</v>
      </c>
    </row>
    <row r="55" spans="2:13">
      <c r="B55" t="s">
        <v>24</v>
      </c>
      <c r="C55" t="s">
        <v>25</v>
      </c>
    </row>
    <row r="56" spans="2:13">
      <c r="B56" t="s">
        <v>0</v>
      </c>
      <c r="C56" t="s">
        <v>10</v>
      </c>
    </row>
    <row r="57" spans="2:13">
      <c r="B57" t="s">
        <v>20</v>
      </c>
      <c r="C57" t="s">
        <v>22</v>
      </c>
    </row>
    <row r="58" spans="2:13">
      <c r="B58" t="s">
        <v>21</v>
      </c>
      <c r="C58" t="s">
        <v>23</v>
      </c>
    </row>
    <row r="59" spans="2:13">
      <c r="B59" t="s">
        <v>2</v>
      </c>
      <c r="C59" t="s">
        <v>12</v>
      </c>
    </row>
    <row r="60" spans="2:13">
      <c r="B60" t="s">
        <v>3</v>
      </c>
      <c r="C60" t="s">
        <v>13</v>
      </c>
    </row>
    <row r="61" spans="2:13">
      <c r="B61" t="s">
        <v>1</v>
      </c>
      <c r="C61" t="s">
        <v>11</v>
      </c>
    </row>
    <row r="62" spans="2:13">
      <c r="B62" t="s">
        <v>6</v>
      </c>
      <c r="C62" t="s">
        <v>16</v>
      </c>
    </row>
    <row r="63" spans="2:13">
      <c r="B63" t="s">
        <v>7</v>
      </c>
      <c r="C63" t="s">
        <v>17</v>
      </c>
    </row>
    <row r="64" spans="2:13">
      <c r="B64" t="s">
        <v>8</v>
      </c>
      <c r="C64" t="s">
        <v>18</v>
      </c>
    </row>
    <row r="65" spans="2:3">
      <c r="B65" t="s">
        <v>4</v>
      </c>
      <c r="C65" t="s">
        <v>14</v>
      </c>
    </row>
    <row r="66" spans="2:3">
      <c r="B66" t="s">
        <v>5</v>
      </c>
      <c r="C66" t="s">
        <v>15</v>
      </c>
    </row>
    <row r="67" spans="2:3">
      <c r="B67" t="s">
        <v>9</v>
      </c>
      <c r="C67" t="s">
        <v>19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FBB00-D8F3-4F4F-BB8A-A541EE350AF2}">
  <dimension ref="A1:K39"/>
  <sheetViews>
    <sheetView workbookViewId="0">
      <selection activeCell="H41" sqref="H41:J44"/>
    </sheetView>
  </sheetViews>
  <sheetFormatPr baseColWidth="10" defaultRowHeight="16"/>
  <sheetData>
    <row r="1" spans="1:11">
      <c r="A1" t="s">
        <v>28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</row>
    <row r="2" spans="1:11">
      <c r="A2">
        <v>1</v>
      </c>
      <c r="B2" t="s">
        <v>46</v>
      </c>
      <c r="C2">
        <v>49</v>
      </c>
      <c r="D2">
        <v>14</v>
      </c>
      <c r="E2">
        <v>3</v>
      </c>
      <c r="F2">
        <v>1</v>
      </c>
      <c r="G2">
        <v>0</v>
      </c>
      <c r="H2">
        <v>0</v>
      </c>
      <c r="I2">
        <v>18</v>
      </c>
      <c r="J2">
        <v>0.571428571</v>
      </c>
      <c r="K2">
        <v>1</v>
      </c>
    </row>
    <row r="3" spans="1:11">
      <c r="A3">
        <v>2</v>
      </c>
      <c r="B3" t="s">
        <v>46</v>
      </c>
      <c r="C3">
        <v>39</v>
      </c>
      <c r="D3">
        <v>17</v>
      </c>
      <c r="E3">
        <v>1</v>
      </c>
      <c r="F3">
        <v>0</v>
      </c>
      <c r="G3">
        <v>0</v>
      </c>
      <c r="H3">
        <v>0</v>
      </c>
      <c r="I3">
        <v>20</v>
      </c>
      <c r="J3">
        <v>0.75</v>
      </c>
      <c r="K3">
        <v>1</v>
      </c>
    </row>
    <row r="4" spans="1:11">
      <c r="A4">
        <v>3</v>
      </c>
      <c r="B4" t="s">
        <v>47</v>
      </c>
      <c r="C4">
        <v>66</v>
      </c>
      <c r="D4">
        <v>12</v>
      </c>
      <c r="E4">
        <v>4</v>
      </c>
      <c r="F4">
        <v>1</v>
      </c>
      <c r="G4">
        <v>1</v>
      </c>
      <c r="H4">
        <v>1</v>
      </c>
      <c r="I4">
        <v>17</v>
      </c>
      <c r="J4">
        <v>0.55555555599999995</v>
      </c>
      <c r="K4">
        <v>1</v>
      </c>
    </row>
    <row r="5" spans="1:11">
      <c r="A5">
        <v>4</v>
      </c>
      <c r="B5" t="s">
        <v>46</v>
      </c>
      <c r="C5">
        <v>60</v>
      </c>
      <c r="D5">
        <v>14</v>
      </c>
      <c r="E5">
        <v>3</v>
      </c>
      <c r="F5">
        <v>0</v>
      </c>
      <c r="G5">
        <v>1</v>
      </c>
      <c r="H5">
        <v>1</v>
      </c>
      <c r="I5">
        <v>17</v>
      </c>
      <c r="J5">
        <v>0.428571429</v>
      </c>
      <c r="K5">
        <v>0</v>
      </c>
    </row>
    <row r="6" spans="1:11">
      <c r="A6">
        <v>5</v>
      </c>
      <c r="B6" t="s">
        <v>47</v>
      </c>
      <c r="C6">
        <v>47</v>
      </c>
      <c r="D6">
        <v>13</v>
      </c>
      <c r="E6">
        <v>4</v>
      </c>
      <c r="F6">
        <v>1</v>
      </c>
      <c r="G6">
        <v>1</v>
      </c>
      <c r="H6">
        <v>1</v>
      </c>
      <c r="I6">
        <v>16</v>
      </c>
      <c r="J6">
        <v>0.375</v>
      </c>
      <c r="K6">
        <v>0</v>
      </c>
    </row>
    <row r="7" spans="1:11">
      <c r="A7">
        <v>6</v>
      </c>
      <c r="B7" t="s">
        <v>47</v>
      </c>
      <c r="C7">
        <v>53</v>
      </c>
      <c r="D7">
        <v>15</v>
      </c>
      <c r="E7">
        <v>3</v>
      </c>
      <c r="F7">
        <v>0</v>
      </c>
      <c r="G7">
        <v>0</v>
      </c>
      <c r="H7">
        <v>0</v>
      </c>
      <c r="I7">
        <v>17</v>
      </c>
      <c r="J7">
        <v>0.33333333300000001</v>
      </c>
      <c r="K7">
        <v>0</v>
      </c>
    </row>
    <row r="8" spans="1:11">
      <c r="A8">
        <v>7</v>
      </c>
      <c r="B8" t="s">
        <v>46</v>
      </c>
      <c r="C8">
        <v>22</v>
      </c>
      <c r="D8">
        <v>12</v>
      </c>
      <c r="E8">
        <v>4</v>
      </c>
      <c r="F8">
        <v>1</v>
      </c>
      <c r="G8">
        <v>0</v>
      </c>
      <c r="H8">
        <v>0</v>
      </c>
      <c r="I8">
        <v>16</v>
      </c>
      <c r="J8">
        <v>0.44444444399999999</v>
      </c>
      <c r="K8">
        <v>0</v>
      </c>
    </row>
    <row r="9" spans="1:11">
      <c r="A9">
        <v>8</v>
      </c>
      <c r="B9" t="s">
        <v>46</v>
      </c>
      <c r="C9">
        <v>49</v>
      </c>
      <c r="D9">
        <v>17</v>
      </c>
      <c r="E9">
        <v>2</v>
      </c>
      <c r="F9">
        <v>1</v>
      </c>
      <c r="G9">
        <v>0</v>
      </c>
      <c r="H9">
        <v>0</v>
      </c>
      <c r="I9">
        <v>19</v>
      </c>
      <c r="J9">
        <v>0.5</v>
      </c>
      <c r="K9">
        <v>1</v>
      </c>
    </row>
    <row r="10" spans="1:11">
      <c r="A10">
        <v>9</v>
      </c>
      <c r="B10" t="s">
        <v>47</v>
      </c>
      <c r="C10">
        <v>57</v>
      </c>
      <c r="D10">
        <v>16</v>
      </c>
      <c r="E10">
        <v>1</v>
      </c>
      <c r="F10">
        <v>0</v>
      </c>
      <c r="G10">
        <v>0</v>
      </c>
      <c r="H10">
        <v>0</v>
      </c>
      <c r="I10">
        <v>19</v>
      </c>
      <c r="J10">
        <v>0.6</v>
      </c>
      <c r="K10">
        <v>1</v>
      </c>
    </row>
    <row r="11" spans="1:11">
      <c r="A11">
        <v>10</v>
      </c>
      <c r="B11" t="s">
        <v>47</v>
      </c>
      <c r="C11">
        <v>48</v>
      </c>
      <c r="D11">
        <v>12</v>
      </c>
      <c r="E11">
        <v>4</v>
      </c>
      <c r="F11">
        <v>1</v>
      </c>
      <c r="G11">
        <v>1</v>
      </c>
      <c r="H11">
        <v>1</v>
      </c>
      <c r="I11">
        <v>12</v>
      </c>
      <c r="J11">
        <v>0</v>
      </c>
      <c r="K11">
        <v>0</v>
      </c>
    </row>
    <row r="12" spans="1:11">
      <c r="A12">
        <v>11</v>
      </c>
      <c r="B12" t="s">
        <v>46</v>
      </c>
      <c r="C12">
        <v>40</v>
      </c>
      <c r="D12">
        <v>15</v>
      </c>
      <c r="E12">
        <v>1</v>
      </c>
      <c r="F12">
        <v>0</v>
      </c>
      <c r="G12">
        <v>1</v>
      </c>
      <c r="H12">
        <v>1</v>
      </c>
      <c r="I12">
        <v>19</v>
      </c>
      <c r="J12">
        <v>0.66666666699999999</v>
      </c>
      <c r="K12">
        <v>1</v>
      </c>
    </row>
    <row r="13" spans="1:11">
      <c r="A13">
        <v>12</v>
      </c>
      <c r="B13" t="s">
        <v>46</v>
      </c>
      <c r="C13">
        <v>49</v>
      </c>
      <c r="D13">
        <v>13</v>
      </c>
      <c r="E13">
        <v>3</v>
      </c>
      <c r="F13">
        <v>1</v>
      </c>
      <c r="G13">
        <v>1</v>
      </c>
      <c r="H13">
        <v>1</v>
      </c>
      <c r="I13">
        <v>17</v>
      </c>
      <c r="J13">
        <v>0.5</v>
      </c>
      <c r="K13">
        <v>1</v>
      </c>
    </row>
    <row r="14" spans="1:11">
      <c r="A14">
        <v>13</v>
      </c>
      <c r="B14" t="s">
        <v>46</v>
      </c>
      <c r="C14">
        <v>65</v>
      </c>
      <c r="D14">
        <v>16</v>
      </c>
      <c r="E14">
        <v>1</v>
      </c>
      <c r="F14">
        <v>0</v>
      </c>
      <c r="G14">
        <v>1</v>
      </c>
      <c r="H14">
        <v>0</v>
      </c>
      <c r="I14">
        <v>20</v>
      </c>
      <c r="J14">
        <v>0.8</v>
      </c>
      <c r="K14">
        <v>1</v>
      </c>
    </row>
    <row r="15" spans="1:11">
      <c r="A15">
        <v>14</v>
      </c>
      <c r="B15" t="s">
        <v>46</v>
      </c>
      <c r="C15">
        <v>64</v>
      </c>
      <c r="D15">
        <v>12</v>
      </c>
      <c r="E15">
        <v>4</v>
      </c>
      <c r="F15">
        <v>1</v>
      </c>
      <c r="G15">
        <v>0</v>
      </c>
      <c r="H15">
        <v>0</v>
      </c>
      <c r="I15">
        <v>14</v>
      </c>
      <c r="J15">
        <v>0.222222222</v>
      </c>
      <c r="K15">
        <v>0</v>
      </c>
    </row>
    <row r="16" spans="1:11">
      <c r="A16">
        <v>15</v>
      </c>
      <c r="B16" t="s">
        <v>47</v>
      </c>
      <c r="C16">
        <v>62</v>
      </c>
      <c r="D16">
        <v>16</v>
      </c>
      <c r="E16">
        <v>2</v>
      </c>
      <c r="F16">
        <v>0</v>
      </c>
      <c r="G16">
        <v>1</v>
      </c>
      <c r="H16">
        <v>0</v>
      </c>
      <c r="I16">
        <v>19</v>
      </c>
      <c r="J16">
        <v>0.6</v>
      </c>
      <c r="K16">
        <v>1</v>
      </c>
    </row>
    <row r="17" spans="1:11">
      <c r="A17">
        <v>16</v>
      </c>
      <c r="B17" t="s">
        <v>46</v>
      </c>
      <c r="C17">
        <v>61</v>
      </c>
      <c r="D17">
        <v>15</v>
      </c>
      <c r="E17">
        <v>2</v>
      </c>
      <c r="F17">
        <v>0</v>
      </c>
      <c r="G17">
        <v>1</v>
      </c>
      <c r="H17">
        <v>1</v>
      </c>
      <c r="I17">
        <v>19</v>
      </c>
      <c r="J17">
        <v>0.66666666699999999</v>
      </c>
      <c r="K17">
        <v>1</v>
      </c>
    </row>
    <row r="18" spans="1:11">
      <c r="A18">
        <v>17</v>
      </c>
      <c r="B18" t="s">
        <v>46</v>
      </c>
      <c r="C18">
        <v>53</v>
      </c>
      <c r="D18">
        <v>10</v>
      </c>
      <c r="E18">
        <v>4</v>
      </c>
      <c r="F18">
        <v>1</v>
      </c>
      <c r="G18">
        <v>1</v>
      </c>
      <c r="H18">
        <v>1</v>
      </c>
      <c r="I18">
        <v>12</v>
      </c>
      <c r="J18">
        <v>0.18181818199999999</v>
      </c>
      <c r="K18">
        <v>0</v>
      </c>
    </row>
    <row r="19" spans="1:11">
      <c r="A19">
        <v>18</v>
      </c>
      <c r="B19" t="s">
        <v>47</v>
      </c>
      <c r="C19">
        <v>40</v>
      </c>
      <c r="D19">
        <v>14</v>
      </c>
      <c r="E19">
        <v>3</v>
      </c>
      <c r="F19">
        <v>1</v>
      </c>
      <c r="G19">
        <v>0</v>
      </c>
      <c r="H19">
        <v>0</v>
      </c>
      <c r="I19">
        <v>18</v>
      </c>
      <c r="J19">
        <v>0.571428571</v>
      </c>
      <c r="K19">
        <v>1</v>
      </c>
    </row>
    <row r="20" spans="1:11">
      <c r="A20">
        <v>19</v>
      </c>
      <c r="B20" t="s">
        <v>47</v>
      </c>
      <c r="C20">
        <v>54</v>
      </c>
      <c r="D20">
        <v>16</v>
      </c>
      <c r="E20">
        <v>1</v>
      </c>
      <c r="F20">
        <v>1</v>
      </c>
      <c r="G20">
        <v>1</v>
      </c>
      <c r="H20">
        <v>0</v>
      </c>
      <c r="I20">
        <v>19</v>
      </c>
      <c r="J20">
        <v>0.6</v>
      </c>
      <c r="K20">
        <v>1</v>
      </c>
    </row>
    <row r="21" spans="1:11">
      <c r="A21">
        <v>20</v>
      </c>
      <c r="B21" t="s">
        <v>46</v>
      </c>
      <c r="C21">
        <v>82</v>
      </c>
      <c r="D21">
        <v>9</v>
      </c>
      <c r="E21">
        <v>4</v>
      </c>
      <c r="F21">
        <v>1</v>
      </c>
      <c r="G21">
        <v>1</v>
      </c>
      <c r="H21">
        <v>0</v>
      </c>
      <c r="I21">
        <v>13</v>
      </c>
      <c r="J21">
        <v>0.33333333300000001</v>
      </c>
      <c r="K21">
        <v>0</v>
      </c>
    </row>
    <row r="22" spans="1:11">
      <c r="A22">
        <v>21</v>
      </c>
      <c r="B22" t="s">
        <v>46</v>
      </c>
      <c r="C22">
        <v>49</v>
      </c>
      <c r="D22">
        <v>10</v>
      </c>
      <c r="E22">
        <v>4</v>
      </c>
      <c r="F22">
        <v>1</v>
      </c>
      <c r="G22">
        <v>1</v>
      </c>
      <c r="H22">
        <v>1</v>
      </c>
      <c r="I22">
        <v>16</v>
      </c>
      <c r="J22">
        <v>0.54545454500000001</v>
      </c>
      <c r="K22">
        <v>1</v>
      </c>
    </row>
    <row r="23" spans="1:11">
      <c r="A23">
        <v>22</v>
      </c>
      <c r="B23" t="s">
        <v>47</v>
      </c>
      <c r="C23">
        <v>37</v>
      </c>
      <c r="D23">
        <v>12</v>
      </c>
      <c r="E23">
        <v>4</v>
      </c>
      <c r="F23">
        <v>1</v>
      </c>
      <c r="G23">
        <v>1</v>
      </c>
      <c r="H23">
        <v>0</v>
      </c>
      <c r="I23">
        <v>13</v>
      </c>
      <c r="J23">
        <v>0.111111111</v>
      </c>
      <c r="K23">
        <v>0</v>
      </c>
    </row>
    <row r="24" spans="1:11">
      <c r="A24">
        <v>23</v>
      </c>
      <c r="B24" t="s">
        <v>47</v>
      </c>
      <c r="C24">
        <v>42</v>
      </c>
      <c r="D24">
        <v>16</v>
      </c>
      <c r="E24">
        <v>1</v>
      </c>
      <c r="F24">
        <v>0</v>
      </c>
      <c r="G24">
        <v>0</v>
      </c>
      <c r="H24">
        <v>0</v>
      </c>
      <c r="I24">
        <v>18</v>
      </c>
      <c r="J24">
        <v>0.4</v>
      </c>
      <c r="K24">
        <v>0</v>
      </c>
    </row>
    <row r="25" spans="1:11">
      <c r="A25">
        <v>24</v>
      </c>
      <c r="B25" t="s">
        <v>47</v>
      </c>
      <c r="C25">
        <v>74</v>
      </c>
      <c r="D25">
        <v>12</v>
      </c>
      <c r="E25">
        <v>4</v>
      </c>
      <c r="F25">
        <v>1</v>
      </c>
      <c r="G25">
        <v>1</v>
      </c>
      <c r="H25">
        <v>1</v>
      </c>
      <c r="I25">
        <v>12</v>
      </c>
      <c r="J25">
        <v>0</v>
      </c>
      <c r="K25">
        <v>0</v>
      </c>
    </row>
    <row r="26" spans="1:11">
      <c r="A26">
        <v>25</v>
      </c>
      <c r="B26" t="s">
        <v>46</v>
      </c>
      <c r="C26">
        <v>63</v>
      </c>
      <c r="D26">
        <v>14</v>
      </c>
      <c r="E26">
        <v>2</v>
      </c>
      <c r="F26">
        <v>0</v>
      </c>
      <c r="G26">
        <v>1</v>
      </c>
      <c r="H26">
        <v>1</v>
      </c>
      <c r="I26">
        <v>18</v>
      </c>
      <c r="J26">
        <v>0.571428571</v>
      </c>
      <c r="K26">
        <v>1</v>
      </c>
    </row>
    <row r="27" spans="1:11">
      <c r="A27">
        <v>26</v>
      </c>
      <c r="B27" t="s">
        <v>47</v>
      </c>
      <c r="C27">
        <v>54</v>
      </c>
      <c r="D27">
        <v>12</v>
      </c>
      <c r="E27">
        <v>4</v>
      </c>
      <c r="F27">
        <v>1</v>
      </c>
      <c r="G27">
        <v>1</v>
      </c>
      <c r="H27">
        <v>0</v>
      </c>
      <c r="I27">
        <v>12</v>
      </c>
      <c r="J27">
        <v>0</v>
      </c>
      <c r="K27">
        <v>0</v>
      </c>
    </row>
    <row r="28" spans="1:11">
      <c r="A28">
        <v>27</v>
      </c>
      <c r="B28" t="s">
        <v>46</v>
      </c>
      <c r="C28">
        <v>49</v>
      </c>
      <c r="D28">
        <v>16</v>
      </c>
      <c r="E28">
        <v>1</v>
      </c>
      <c r="F28">
        <v>0</v>
      </c>
      <c r="G28">
        <v>1</v>
      </c>
      <c r="H28">
        <v>0</v>
      </c>
      <c r="I28">
        <v>20</v>
      </c>
      <c r="J28">
        <v>0.8</v>
      </c>
      <c r="K28">
        <v>1</v>
      </c>
    </row>
    <row r="29" spans="1:11">
      <c r="A29">
        <v>28</v>
      </c>
      <c r="B29" t="s">
        <v>46</v>
      </c>
      <c r="C29">
        <v>33</v>
      </c>
      <c r="D29">
        <v>15</v>
      </c>
      <c r="E29">
        <v>1</v>
      </c>
      <c r="F29">
        <v>0</v>
      </c>
      <c r="G29">
        <v>1</v>
      </c>
      <c r="H29">
        <v>0</v>
      </c>
      <c r="I29">
        <v>19</v>
      </c>
      <c r="J29">
        <v>0.66666666699999999</v>
      </c>
      <c r="K29">
        <v>1</v>
      </c>
    </row>
    <row r="30" spans="1:11">
      <c r="A30">
        <v>29</v>
      </c>
      <c r="B30" t="s">
        <v>46</v>
      </c>
      <c r="C30">
        <v>63</v>
      </c>
      <c r="D30">
        <v>14</v>
      </c>
      <c r="E30">
        <v>2</v>
      </c>
      <c r="F30">
        <v>0</v>
      </c>
      <c r="G30">
        <v>1</v>
      </c>
      <c r="H30">
        <v>0</v>
      </c>
      <c r="I30">
        <v>18</v>
      </c>
      <c r="J30">
        <v>0.571428571</v>
      </c>
      <c r="K30">
        <v>1</v>
      </c>
    </row>
    <row r="31" spans="1:11">
      <c r="A31">
        <v>30</v>
      </c>
      <c r="B31" t="s">
        <v>47</v>
      </c>
      <c r="C31">
        <v>70</v>
      </c>
      <c r="D31">
        <v>14</v>
      </c>
      <c r="E31">
        <v>2</v>
      </c>
      <c r="F31">
        <v>0</v>
      </c>
      <c r="G31">
        <v>0</v>
      </c>
      <c r="H31">
        <v>0</v>
      </c>
      <c r="I31">
        <v>16</v>
      </c>
      <c r="J31">
        <v>0.28571428599999998</v>
      </c>
      <c r="K31">
        <v>0</v>
      </c>
    </row>
    <row r="32" spans="1:11">
      <c r="A32">
        <v>31</v>
      </c>
      <c r="B32" t="s">
        <v>46</v>
      </c>
      <c r="C32">
        <v>75</v>
      </c>
      <c r="D32">
        <v>17</v>
      </c>
      <c r="E32">
        <v>1</v>
      </c>
      <c r="F32">
        <v>0</v>
      </c>
      <c r="G32">
        <v>0</v>
      </c>
      <c r="H32">
        <v>0</v>
      </c>
      <c r="I32">
        <v>20</v>
      </c>
      <c r="J32">
        <v>0.75</v>
      </c>
      <c r="K32">
        <v>1</v>
      </c>
    </row>
    <row r="33" spans="1:11">
      <c r="A33">
        <v>32</v>
      </c>
      <c r="B33" t="s">
        <v>47</v>
      </c>
      <c r="C33">
        <v>57</v>
      </c>
      <c r="D33">
        <v>15</v>
      </c>
      <c r="E33">
        <v>3</v>
      </c>
      <c r="F33">
        <v>0</v>
      </c>
      <c r="G33">
        <v>0</v>
      </c>
      <c r="H33">
        <v>0</v>
      </c>
      <c r="I33">
        <v>17</v>
      </c>
      <c r="J33">
        <v>0.33333333300000001</v>
      </c>
      <c r="K33">
        <v>0</v>
      </c>
    </row>
    <row r="34" spans="1:11">
      <c r="A34">
        <v>33</v>
      </c>
      <c r="B34" t="s">
        <v>47</v>
      </c>
      <c r="C34">
        <v>69</v>
      </c>
      <c r="D34">
        <v>13</v>
      </c>
      <c r="E34">
        <v>4</v>
      </c>
      <c r="F34">
        <v>1</v>
      </c>
      <c r="G34">
        <v>0</v>
      </c>
      <c r="H34">
        <v>0</v>
      </c>
      <c r="I34">
        <v>17</v>
      </c>
      <c r="J34">
        <v>0.5</v>
      </c>
      <c r="K34">
        <v>1</v>
      </c>
    </row>
    <row r="35" spans="1:11">
      <c r="A35">
        <v>34</v>
      </c>
      <c r="B35" t="s">
        <v>46</v>
      </c>
      <c r="C35">
        <v>60</v>
      </c>
      <c r="D35">
        <v>14</v>
      </c>
      <c r="E35">
        <v>3</v>
      </c>
      <c r="F35">
        <v>1</v>
      </c>
      <c r="G35">
        <v>1</v>
      </c>
      <c r="H35">
        <v>1</v>
      </c>
      <c r="I35">
        <v>16</v>
      </c>
      <c r="J35">
        <v>0.28571428599999998</v>
      </c>
      <c r="K35">
        <v>0</v>
      </c>
    </row>
    <row r="36" spans="1:11">
      <c r="A36">
        <v>35</v>
      </c>
      <c r="B36" t="s">
        <v>47</v>
      </c>
      <c r="C36">
        <v>53</v>
      </c>
      <c r="D36">
        <v>14</v>
      </c>
      <c r="E36">
        <v>2</v>
      </c>
      <c r="F36">
        <v>0</v>
      </c>
      <c r="G36">
        <v>1</v>
      </c>
      <c r="H36">
        <v>0</v>
      </c>
      <c r="I36">
        <v>16</v>
      </c>
      <c r="J36">
        <v>0.28571428599999998</v>
      </c>
      <c r="K36">
        <v>0</v>
      </c>
    </row>
    <row r="37" spans="1:11">
      <c r="A37">
        <v>36</v>
      </c>
      <c r="B37" t="s">
        <v>46</v>
      </c>
      <c r="C37">
        <v>42</v>
      </c>
      <c r="D37">
        <v>14</v>
      </c>
      <c r="E37">
        <v>3</v>
      </c>
      <c r="F37">
        <v>1</v>
      </c>
      <c r="G37">
        <v>1</v>
      </c>
      <c r="H37">
        <v>1</v>
      </c>
      <c r="I37">
        <v>16</v>
      </c>
      <c r="J37">
        <v>0.28571428599999998</v>
      </c>
      <c r="K37">
        <v>0</v>
      </c>
    </row>
    <row r="38" spans="1:11">
      <c r="A38">
        <v>37</v>
      </c>
      <c r="B38" t="s">
        <v>46</v>
      </c>
      <c r="C38">
        <v>28</v>
      </c>
      <c r="D38">
        <v>17</v>
      </c>
      <c r="E38">
        <v>1</v>
      </c>
      <c r="F38">
        <v>0</v>
      </c>
      <c r="G38">
        <v>1</v>
      </c>
      <c r="H38">
        <v>0</v>
      </c>
      <c r="I38">
        <v>20</v>
      </c>
      <c r="J38">
        <v>0.75</v>
      </c>
      <c r="K38">
        <v>1</v>
      </c>
    </row>
    <row r="39" spans="1:11">
      <c r="A39">
        <v>38</v>
      </c>
      <c r="B39" t="s">
        <v>47</v>
      </c>
      <c r="C39">
        <v>58</v>
      </c>
      <c r="D39">
        <v>13</v>
      </c>
      <c r="E39">
        <v>3</v>
      </c>
      <c r="F39">
        <v>1</v>
      </c>
      <c r="G39">
        <v>1</v>
      </c>
      <c r="H39">
        <v>0</v>
      </c>
      <c r="I39">
        <v>17</v>
      </c>
      <c r="J39">
        <v>0.5</v>
      </c>
      <c r="K39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DSSEP amplitudes</vt:lpstr>
      <vt:lpstr>MRI measurement</vt:lpstr>
      <vt:lpstr>Clinical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YuChingYin</dc:creator>
  <cp:lastModifiedBy>Microsoft Office User</cp:lastModifiedBy>
  <dcterms:created xsi:type="dcterms:W3CDTF">2019-10-20T07:13:26Z</dcterms:created>
  <dcterms:modified xsi:type="dcterms:W3CDTF">2020-09-10T08:21:58Z</dcterms:modified>
</cp:coreProperties>
</file>