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612" windowWidth="22356" windowHeight="8952"/>
  </bookViews>
  <sheets>
    <sheet name="Pre_2012" sheetId="1" r:id="rId1"/>
  </sheets>
  <calcPr calcId="124519"/>
</workbook>
</file>

<file path=xl/calcChain.xml><?xml version="1.0" encoding="utf-8"?>
<calcChain xmlns="http://schemas.openxmlformats.org/spreadsheetml/2006/main">
  <c r="D35" i="1"/>
  <c r="F35"/>
  <c r="G35"/>
  <c r="H35"/>
  <c r="I35"/>
  <c r="J35"/>
  <c r="K35"/>
  <c r="L35"/>
  <c r="M35"/>
  <c r="N35"/>
  <c r="O35"/>
  <c r="P35"/>
  <c r="E35"/>
  <c r="C35"/>
</calcChain>
</file>

<file path=xl/sharedStrings.xml><?xml version="1.0" encoding="utf-8"?>
<sst xmlns="http://schemas.openxmlformats.org/spreadsheetml/2006/main" count="51" uniqueCount="48">
  <si>
    <t>Village</t>
  </si>
  <si>
    <t>pH</t>
  </si>
  <si>
    <t>TDS</t>
  </si>
  <si>
    <t>TH</t>
  </si>
  <si>
    <r>
      <t>Ca</t>
    </r>
    <r>
      <rPr>
        <vertAlign val="superscript"/>
        <sz val="12"/>
        <rFont val="Times New Roman"/>
        <family val="1"/>
      </rPr>
      <t>2+</t>
    </r>
  </si>
  <si>
    <r>
      <t>Mg</t>
    </r>
    <r>
      <rPr>
        <vertAlign val="superscript"/>
        <sz val="12"/>
        <rFont val="Times New Roman"/>
        <family val="1"/>
      </rPr>
      <t>2+</t>
    </r>
  </si>
  <si>
    <r>
      <t>HCO</t>
    </r>
    <r>
      <rPr>
        <vertAlign val="subscript"/>
        <sz val="12"/>
        <rFont val="Times New Roman"/>
        <family val="1"/>
      </rPr>
      <t>3</t>
    </r>
    <r>
      <rPr>
        <vertAlign val="superscript"/>
        <sz val="12"/>
        <rFont val="Times New Roman"/>
        <family val="1"/>
      </rPr>
      <t xml:space="preserve">- </t>
    </r>
    <r>
      <rPr>
        <sz val="12"/>
        <rFont val="Times New Roman"/>
        <family val="1"/>
      </rPr>
      <t>(as  CaCO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>)</t>
    </r>
  </si>
  <si>
    <r>
      <t>Cl</t>
    </r>
    <r>
      <rPr>
        <vertAlign val="superscript"/>
        <sz val="12"/>
        <rFont val="Times New Roman"/>
        <family val="1"/>
      </rPr>
      <t>-</t>
    </r>
  </si>
  <si>
    <r>
      <t>SO</t>
    </r>
    <r>
      <rPr>
        <vertAlign val="subscript"/>
        <sz val="12"/>
        <rFont val="Times New Roman"/>
        <family val="1"/>
      </rPr>
      <t>4</t>
    </r>
    <r>
      <rPr>
        <vertAlign val="superscript"/>
        <sz val="12"/>
        <rFont val="Times New Roman"/>
        <family val="1"/>
      </rPr>
      <t>2-</t>
    </r>
  </si>
  <si>
    <r>
      <t>NO</t>
    </r>
    <r>
      <rPr>
        <vertAlign val="subscript"/>
        <sz val="12"/>
        <rFont val="Times New Roman"/>
        <family val="1"/>
      </rPr>
      <t>3</t>
    </r>
    <r>
      <rPr>
        <vertAlign val="superscript"/>
        <sz val="12"/>
        <rFont val="Times New Roman"/>
        <family val="1"/>
      </rPr>
      <t>-</t>
    </r>
  </si>
  <si>
    <r>
      <t>F</t>
    </r>
    <r>
      <rPr>
        <vertAlign val="superscript"/>
        <sz val="12"/>
        <rFont val="Times New Roman"/>
        <family val="1"/>
      </rPr>
      <t>-</t>
    </r>
  </si>
  <si>
    <t>mg/l</t>
  </si>
  <si>
    <t>Groundwater</t>
  </si>
  <si>
    <t>Ahmedguda kaman</t>
  </si>
  <si>
    <t>Maisamma temple</t>
  </si>
  <si>
    <t>Ahmedguda/ Bandlaguda</t>
  </si>
  <si>
    <t>Aqua house Laxminagar colony</t>
  </si>
  <si>
    <t>Masjid Rajivgruakalpa</t>
  </si>
  <si>
    <t>Haridaspalli</t>
  </si>
  <si>
    <t>Malakaram X Roads</t>
  </si>
  <si>
    <t>Jami Masjid Bhagaya Nagar colony</t>
  </si>
  <si>
    <t>E.Nandamuri colony</t>
  </si>
  <si>
    <t>Gabbilalapeta</t>
  </si>
  <si>
    <t>NTR colony Ambedkar nagar</t>
  </si>
  <si>
    <t>Rajiv Karmika nagar</t>
  </si>
  <si>
    <t>Rajiv Karmika nagar-II</t>
  </si>
  <si>
    <t>Ven.brick ind.Bhagyangr colony</t>
  </si>
  <si>
    <t>Rajiv swagrua, Ahmedguda</t>
  </si>
  <si>
    <t>Malakaram</t>
  </si>
  <si>
    <t>JNNURM Buildings</t>
  </si>
  <si>
    <t>Near JNNURM</t>
  </si>
  <si>
    <t>Cherial X Road</t>
  </si>
  <si>
    <t>Cherial village</t>
  </si>
  <si>
    <t>Near Cherial Tank</t>
  </si>
  <si>
    <t>Venkateswara nagar</t>
  </si>
  <si>
    <t>Surface water</t>
  </si>
  <si>
    <t>Dammaiguda Tank</t>
  </si>
  <si>
    <t>Cherial Tank</t>
  </si>
  <si>
    <t>JNNURM Madyalavagu (Stream)</t>
  </si>
  <si>
    <t>Sl. No.</t>
  </si>
  <si>
    <t xml:space="preserve">WQI </t>
  </si>
  <si>
    <r>
      <t>Na</t>
    </r>
    <r>
      <rPr>
        <vertAlign val="superscript"/>
        <sz val="12"/>
        <rFont val="Times New Roman"/>
        <family val="1"/>
      </rPr>
      <t>+</t>
    </r>
  </si>
  <si>
    <r>
      <t>K</t>
    </r>
    <r>
      <rPr>
        <vertAlign val="superscript"/>
        <sz val="12"/>
        <rFont val="Times New Roman"/>
        <family val="1"/>
      </rPr>
      <t>+</t>
    </r>
  </si>
  <si>
    <t>Mean of Groundwater samples</t>
  </si>
  <si>
    <t>EC</t>
  </si>
  <si>
    <t>m S/cm</t>
  </si>
  <si>
    <t xml:space="preserve">Table 3. Water chemsitry results for Pre-monsoon 2012 along with water quality assessment </t>
  </si>
  <si>
    <t>based on BIS drinking water specifications and WQI values.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</si>
</sst>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0;[Red]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  <font>
      <vertAlign val="subscript"/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wrapText="1"/>
    </xf>
    <xf numFmtId="0" fontId="2" fillId="0" borderId="0" xfId="1" applyFont="1" applyFill="1"/>
    <xf numFmtId="0" fontId="2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/>
    <xf numFmtId="0" fontId="2" fillId="0" borderId="1" xfId="0" applyFont="1" applyFill="1" applyBorder="1"/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/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2" fontId="2" fillId="0" borderId="1" xfId="0" applyNumberFormat="1" applyFont="1" applyFill="1" applyBorder="1"/>
    <xf numFmtId="1" fontId="2" fillId="0" borderId="1" xfId="0" applyNumberFormat="1" applyFont="1" applyFill="1" applyBorder="1"/>
    <xf numFmtId="2" fontId="2" fillId="0" borderId="1" xfId="2" applyNumberFormat="1" applyFont="1" applyFill="1" applyBorder="1"/>
    <xf numFmtId="1" fontId="2" fillId="0" borderId="1" xfId="2" applyNumberFormat="1" applyFont="1" applyFill="1" applyBorder="1"/>
    <xf numFmtId="0" fontId="2" fillId="0" borderId="1" xfId="2" applyFont="1" applyBorder="1" applyAlignment="1">
      <alignment horizontal="center"/>
    </xf>
    <xf numFmtId="164" fontId="6" fillId="0" borderId="1" xfId="0" applyNumberFormat="1" applyFont="1" applyBorder="1"/>
    <xf numFmtId="1" fontId="2" fillId="0" borderId="1" xfId="0" applyNumberFormat="1" applyFont="1" applyBorder="1"/>
    <xf numFmtId="164" fontId="2" fillId="0" borderId="1" xfId="0" applyNumberFormat="1" applyFont="1" applyBorder="1"/>
    <xf numFmtId="165" fontId="6" fillId="0" borderId="1" xfId="0" applyNumberFormat="1" applyFont="1" applyBorder="1"/>
    <xf numFmtId="165" fontId="6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0" borderId="1" xfId="0" applyNumberFormat="1" applyFont="1" applyBorder="1"/>
    <xf numFmtId="2" fontId="5" fillId="0" borderId="1" xfId="1" applyNumberFormat="1" applyFont="1" applyFill="1" applyBorder="1"/>
    <xf numFmtId="1" fontId="5" fillId="0" borderId="1" xfId="1" applyNumberFormat="1" applyFont="1" applyFill="1" applyBorder="1"/>
    <xf numFmtId="1" fontId="2" fillId="0" borderId="1" xfId="1" applyNumberFormat="1" applyFont="1" applyFill="1" applyBorder="1"/>
    <xf numFmtId="0" fontId="2" fillId="0" borderId="1" xfId="2" applyFont="1" applyBorder="1"/>
    <xf numFmtId="0" fontId="2" fillId="0" borderId="1" xfId="0" applyFont="1" applyBorder="1"/>
    <xf numFmtId="0" fontId="6" fillId="0" borderId="0" xfId="0" applyFont="1" applyBorder="1"/>
    <xf numFmtId="2" fontId="8" fillId="0" borderId="1" xfId="0" applyNumberFormat="1" applyFont="1" applyFill="1" applyBorder="1"/>
    <xf numFmtId="0" fontId="8" fillId="0" borderId="1" xfId="0" applyFont="1" applyFill="1" applyBorder="1"/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/>
    <xf numFmtId="165" fontId="8" fillId="0" borderId="1" xfId="0" applyNumberFormat="1" applyFont="1" applyFill="1" applyBorder="1"/>
    <xf numFmtId="1" fontId="7" fillId="0" borderId="1" xfId="1" applyNumberFormat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workbookViewId="0">
      <selection activeCell="U8" sqref="U8"/>
    </sheetView>
  </sheetViews>
  <sheetFormatPr defaultRowHeight="15.6"/>
  <cols>
    <col min="1" max="1" width="4.21875" style="3" customWidth="1"/>
    <col min="2" max="2" width="22.5546875" style="3" customWidth="1"/>
    <col min="3" max="3" width="5.5546875" style="3" bestFit="1" customWidth="1"/>
    <col min="4" max="4" width="7.5546875" style="3" bestFit="1" customWidth="1"/>
    <col min="5" max="6" width="6.109375" style="3" bestFit="1" customWidth="1"/>
    <col min="7" max="7" width="5" style="3" bestFit="1" customWidth="1"/>
    <col min="8" max="8" width="5.33203125" style="3" bestFit="1" customWidth="1"/>
    <col min="9" max="9" width="5.44140625" style="3" bestFit="1" customWidth="1"/>
    <col min="10" max="10" width="5.5546875" style="3" bestFit="1" customWidth="1"/>
    <col min="11" max="11" width="7.88671875" style="3" bestFit="1" customWidth="1"/>
    <col min="12" max="12" width="6.109375" style="3" bestFit="1" customWidth="1"/>
    <col min="13" max="13" width="5.5546875" style="3" bestFit="1" customWidth="1"/>
    <col min="14" max="14" width="6.5546875" style="3" bestFit="1" customWidth="1"/>
    <col min="15" max="15" width="5.5546875" style="3" bestFit="1" customWidth="1"/>
    <col min="16" max="16" width="5.6640625" style="3" customWidth="1"/>
    <col min="17" max="16384" width="8.88671875" style="3"/>
  </cols>
  <sheetData>
    <row r="1" spans="1:18">
      <c r="A1" s="43" t="s">
        <v>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8" ht="19.8" customHeight="1">
      <c r="A2" s="44" t="s">
        <v>47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8" ht="68.400000000000006" customHeight="1">
      <c r="A3" s="4" t="s">
        <v>39</v>
      </c>
      <c r="B3" s="45" t="s">
        <v>0</v>
      </c>
      <c r="C3" s="40" t="s">
        <v>1</v>
      </c>
      <c r="D3" s="30" t="s">
        <v>44</v>
      </c>
      <c r="E3" s="40" t="s">
        <v>2</v>
      </c>
      <c r="F3" s="40" t="s">
        <v>3</v>
      </c>
      <c r="G3" s="1" t="s">
        <v>4</v>
      </c>
      <c r="H3" s="1" t="s">
        <v>5</v>
      </c>
      <c r="I3" s="19" t="s">
        <v>41</v>
      </c>
      <c r="J3" s="19" t="s">
        <v>42</v>
      </c>
      <c r="K3" s="2" t="s">
        <v>6</v>
      </c>
      <c r="L3" s="1" t="s">
        <v>7</v>
      </c>
      <c r="M3" s="1" t="s">
        <v>8</v>
      </c>
      <c r="N3" s="1" t="s">
        <v>9</v>
      </c>
      <c r="O3" s="1" t="s">
        <v>10</v>
      </c>
      <c r="P3" s="5" t="s">
        <v>40</v>
      </c>
    </row>
    <row r="4" spans="1:18">
      <c r="A4" s="4"/>
      <c r="B4" s="46"/>
      <c r="C4" s="6"/>
      <c r="D4" s="31" t="s">
        <v>45</v>
      </c>
      <c r="E4" s="6"/>
      <c r="F4" s="42" t="s">
        <v>11</v>
      </c>
      <c r="G4" s="42"/>
      <c r="H4" s="42"/>
      <c r="I4" s="42"/>
      <c r="J4" s="42"/>
      <c r="K4" s="42"/>
      <c r="L4" s="42"/>
      <c r="M4" s="42"/>
      <c r="N4" s="42"/>
      <c r="O4" s="42"/>
      <c r="P4" s="5"/>
    </row>
    <row r="5" spans="1:18">
      <c r="A5" s="47"/>
      <c r="B5" s="48" t="s">
        <v>35</v>
      </c>
      <c r="C5" s="17"/>
      <c r="D5" s="17"/>
      <c r="E5" s="13"/>
      <c r="F5" s="8"/>
      <c r="G5" s="8"/>
      <c r="H5" s="8"/>
      <c r="I5" s="8"/>
      <c r="J5" s="8"/>
      <c r="K5" s="18"/>
      <c r="L5" s="18"/>
      <c r="M5" s="18"/>
      <c r="N5" s="18"/>
      <c r="O5" s="17"/>
      <c r="P5" s="10"/>
    </row>
    <row r="6" spans="1:18">
      <c r="A6" s="47">
        <v>1</v>
      </c>
      <c r="B6" s="41" t="s">
        <v>36</v>
      </c>
      <c r="C6" s="12">
        <v>8.7899999999999991</v>
      </c>
      <c r="D6" s="11">
        <v>4390</v>
      </c>
      <c r="E6" s="13">
        <v>2630</v>
      </c>
      <c r="F6" s="8">
        <v>560</v>
      </c>
      <c r="G6" s="8">
        <v>76</v>
      </c>
      <c r="H6" s="8">
        <v>90</v>
      </c>
      <c r="I6" s="20">
        <v>681</v>
      </c>
      <c r="J6" s="20">
        <v>119</v>
      </c>
      <c r="K6" s="14">
        <v>207</v>
      </c>
      <c r="L6" s="13">
        <v>993</v>
      </c>
      <c r="M6" s="14">
        <v>392</v>
      </c>
      <c r="N6" s="14">
        <v>110</v>
      </c>
      <c r="O6" s="24">
        <v>0.19</v>
      </c>
      <c r="P6" s="29">
        <v>120.89471791824732</v>
      </c>
    </row>
    <row r="7" spans="1:18" ht="13.5" customHeight="1">
      <c r="A7" s="47">
        <v>2</v>
      </c>
      <c r="B7" s="41" t="s">
        <v>37</v>
      </c>
      <c r="C7" s="15">
        <v>7.88</v>
      </c>
      <c r="D7" s="16">
        <v>11390</v>
      </c>
      <c r="E7" s="13">
        <v>7269</v>
      </c>
      <c r="F7" s="8">
        <v>800</v>
      </c>
      <c r="G7" s="8">
        <v>100.2</v>
      </c>
      <c r="H7" s="8">
        <v>133.672</v>
      </c>
      <c r="I7" s="21">
        <v>1495</v>
      </c>
      <c r="J7" s="22">
        <v>1212.0999999999999</v>
      </c>
      <c r="K7" s="16">
        <v>298.89999999999998</v>
      </c>
      <c r="L7" s="16">
        <v>2906.9</v>
      </c>
      <c r="M7" s="16">
        <v>1008</v>
      </c>
      <c r="N7" s="14">
        <v>229.4</v>
      </c>
      <c r="O7" s="24">
        <v>1.41</v>
      </c>
      <c r="P7" s="29">
        <v>239.33836854213328</v>
      </c>
      <c r="R7" s="32"/>
    </row>
    <row r="8" spans="1:18" ht="31.2">
      <c r="A8" s="47">
        <v>3</v>
      </c>
      <c r="B8" s="41" t="s">
        <v>38</v>
      </c>
      <c r="C8" s="12">
        <v>7.79</v>
      </c>
      <c r="D8" s="11">
        <v>1762</v>
      </c>
      <c r="E8" s="13">
        <v>951</v>
      </c>
      <c r="F8" s="8">
        <v>575</v>
      </c>
      <c r="G8" s="8">
        <v>128.256</v>
      </c>
      <c r="H8" s="8">
        <v>61.975199999999994</v>
      </c>
      <c r="I8" s="20">
        <v>131.1</v>
      </c>
      <c r="J8" s="23">
        <v>1.5640000000000001</v>
      </c>
      <c r="K8" s="14">
        <v>152.5</v>
      </c>
      <c r="L8" s="13">
        <v>460.85</v>
      </c>
      <c r="M8" s="14">
        <v>63.36</v>
      </c>
      <c r="N8" s="14">
        <v>9.92</v>
      </c>
      <c r="O8" s="24">
        <v>0.7</v>
      </c>
      <c r="P8" s="29">
        <v>62.266660794978449</v>
      </c>
    </row>
    <row r="9" spans="1:18">
      <c r="A9" s="5"/>
      <c r="B9" s="48" t="s">
        <v>12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29"/>
    </row>
    <row r="10" spans="1:18">
      <c r="A10" s="47">
        <v>1</v>
      </c>
      <c r="B10" s="41" t="s">
        <v>13</v>
      </c>
      <c r="C10" s="12">
        <v>7.96</v>
      </c>
      <c r="D10" s="11">
        <v>1900</v>
      </c>
      <c r="E10" s="13">
        <v>1158</v>
      </c>
      <c r="F10" s="8">
        <v>610</v>
      </c>
      <c r="G10" s="8">
        <v>50.1</v>
      </c>
      <c r="H10" s="8">
        <v>117.87439999999998</v>
      </c>
      <c r="I10" s="20">
        <v>184</v>
      </c>
      <c r="J10" s="23">
        <v>9.3840000000000003</v>
      </c>
      <c r="K10" s="14">
        <v>475.8</v>
      </c>
      <c r="L10" s="13">
        <v>311.95999999999998</v>
      </c>
      <c r="M10" s="14">
        <v>121.92</v>
      </c>
      <c r="N10" s="14">
        <v>71.92</v>
      </c>
      <c r="O10" s="24">
        <v>0.9</v>
      </c>
      <c r="P10" s="29">
        <v>93.264716169233822</v>
      </c>
    </row>
    <row r="11" spans="1:18">
      <c r="A11" s="47">
        <v>2</v>
      </c>
      <c r="B11" s="41" t="s">
        <v>14</v>
      </c>
      <c r="C11" s="12">
        <v>8.15</v>
      </c>
      <c r="D11" s="11">
        <v>1200</v>
      </c>
      <c r="E11" s="13">
        <v>762</v>
      </c>
      <c r="F11" s="8">
        <v>385</v>
      </c>
      <c r="G11" s="8">
        <v>50.1</v>
      </c>
      <c r="H11" s="8">
        <v>63.190399999999997</v>
      </c>
      <c r="I11" s="20">
        <v>124.2</v>
      </c>
      <c r="J11" s="23">
        <v>1.9550000000000001</v>
      </c>
      <c r="K11" s="14">
        <v>402.6</v>
      </c>
      <c r="L11" s="13">
        <v>138.255</v>
      </c>
      <c r="M11" s="14">
        <v>75.36</v>
      </c>
      <c r="N11" s="14">
        <v>62</v>
      </c>
      <c r="O11" s="24">
        <v>0.96</v>
      </c>
      <c r="P11" s="29">
        <v>78.948708955314828</v>
      </c>
    </row>
    <row r="12" spans="1:18" ht="31.2">
      <c r="A12" s="47">
        <v>3</v>
      </c>
      <c r="B12" s="41" t="s">
        <v>15</v>
      </c>
      <c r="C12" s="12">
        <v>8.17</v>
      </c>
      <c r="D12" s="11">
        <v>744</v>
      </c>
      <c r="E12" s="13">
        <v>477</v>
      </c>
      <c r="F12" s="8">
        <v>270</v>
      </c>
      <c r="G12" s="8">
        <v>30.06</v>
      </c>
      <c r="H12" s="8">
        <v>47.392800000000001</v>
      </c>
      <c r="I12" s="20">
        <v>71.3</v>
      </c>
      <c r="J12" s="23">
        <v>0.78200000000000003</v>
      </c>
      <c r="K12" s="14">
        <v>366</v>
      </c>
      <c r="L12" s="13">
        <v>35.450000000000003</v>
      </c>
      <c r="M12" s="14">
        <v>27.84</v>
      </c>
      <c r="N12" s="14">
        <v>39.68</v>
      </c>
      <c r="O12" s="24">
        <v>0.97</v>
      </c>
      <c r="P12" s="29">
        <v>64.197453774547881</v>
      </c>
    </row>
    <row r="13" spans="1:18" ht="31.2">
      <c r="A13" s="47">
        <v>4</v>
      </c>
      <c r="B13" s="41" t="s">
        <v>16</v>
      </c>
      <c r="C13" s="12">
        <v>8.0399999999999991</v>
      </c>
      <c r="D13" s="11">
        <v>475</v>
      </c>
      <c r="E13" s="13">
        <v>306</v>
      </c>
      <c r="F13" s="8">
        <v>140</v>
      </c>
      <c r="G13" s="8">
        <v>38.075999999999993</v>
      </c>
      <c r="H13" s="8">
        <v>10.936799999999998</v>
      </c>
      <c r="I13" s="14">
        <v>57.5</v>
      </c>
      <c r="J13" s="24">
        <v>1.173</v>
      </c>
      <c r="K13" s="14">
        <v>262.3</v>
      </c>
      <c r="L13" s="13">
        <v>17.725000000000001</v>
      </c>
      <c r="M13" s="14">
        <v>12</v>
      </c>
      <c r="N13" s="14">
        <v>7.44</v>
      </c>
      <c r="O13" s="24">
        <v>0.95</v>
      </c>
      <c r="P13" s="29">
        <v>46.224422382192969</v>
      </c>
    </row>
    <row r="14" spans="1:18">
      <c r="A14" s="47">
        <v>5</v>
      </c>
      <c r="B14" s="49" t="s">
        <v>17</v>
      </c>
      <c r="C14" s="33">
        <v>7.1</v>
      </c>
      <c r="D14" s="34">
        <v>9098</v>
      </c>
      <c r="E14" s="35">
        <v>4654</v>
      </c>
      <c r="F14" s="36">
        <v>4000</v>
      </c>
      <c r="G14" s="36">
        <v>400.8</v>
      </c>
      <c r="H14" s="36">
        <v>729.12</v>
      </c>
      <c r="I14" s="37">
        <v>262.2</v>
      </c>
      <c r="J14" s="38">
        <v>1.9550000000000001</v>
      </c>
      <c r="K14" s="37">
        <v>122</v>
      </c>
      <c r="L14" s="35">
        <v>3119.6</v>
      </c>
      <c r="M14" s="37">
        <v>34.56</v>
      </c>
      <c r="N14" s="37">
        <v>31</v>
      </c>
      <c r="O14" s="38">
        <v>0.33</v>
      </c>
      <c r="P14" s="39">
        <v>192.66965156847508</v>
      </c>
    </row>
    <row r="15" spans="1:18">
      <c r="A15" s="47">
        <v>6</v>
      </c>
      <c r="B15" s="41" t="s">
        <v>18</v>
      </c>
      <c r="C15" s="12">
        <v>7.54</v>
      </c>
      <c r="D15" s="11">
        <v>2510</v>
      </c>
      <c r="E15" s="13">
        <v>1438</v>
      </c>
      <c r="F15" s="8">
        <v>860</v>
      </c>
      <c r="G15" s="8">
        <v>252.50399999999999</v>
      </c>
      <c r="H15" s="8">
        <v>55.899199999999993</v>
      </c>
      <c r="I15" s="14">
        <v>184</v>
      </c>
      <c r="J15" s="24">
        <v>3.91</v>
      </c>
      <c r="K15" s="14">
        <v>85.4</v>
      </c>
      <c r="L15" s="13">
        <v>737.36</v>
      </c>
      <c r="M15" s="14">
        <v>123.36</v>
      </c>
      <c r="N15" s="14">
        <v>27.9</v>
      </c>
      <c r="O15" s="24">
        <v>0.7</v>
      </c>
      <c r="P15" s="29">
        <v>80.040220083184792</v>
      </c>
    </row>
    <row r="16" spans="1:18">
      <c r="A16" s="47">
        <v>7</v>
      </c>
      <c r="B16" s="49" t="s">
        <v>19</v>
      </c>
      <c r="C16" s="33">
        <v>7.48</v>
      </c>
      <c r="D16" s="34">
        <v>3150</v>
      </c>
      <c r="E16" s="35">
        <v>1784</v>
      </c>
      <c r="F16" s="36">
        <v>1240</v>
      </c>
      <c r="G16" s="36">
        <v>236.47200000000001</v>
      </c>
      <c r="H16" s="36">
        <v>157.976</v>
      </c>
      <c r="I16" s="37">
        <v>179.4</v>
      </c>
      <c r="J16" s="38">
        <v>1.173</v>
      </c>
      <c r="K16" s="37">
        <v>219.6</v>
      </c>
      <c r="L16" s="35">
        <v>921.7</v>
      </c>
      <c r="M16" s="37">
        <v>136.32</v>
      </c>
      <c r="N16" s="37">
        <v>16.739999999999998</v>
      </c>
      <c r="O16" s="38">
        <v>0.68</v>
      </c>
      <c r="P16" s="39">
        <v>91.661465423465415</v>
      </c>
    </row>
    <row r="17" spans="1:16" ht="30" customHeight="1">
      <c r="A17" s="47">
        <v>8</v>
      </c>
      <c r="B17" s="41" t="s">
        <v>20</v>
      </c>
      <c r="C17" s="12">
        <v>8.06</v>
      </c>
      <c r="D17" s="11">
        <v>859</v>
      </c>
      <c r="E17" s="13">
        <v>508</v>
      </c>
      <c r="F17" s="8">
        <v>340</v>
      </c>
      <c r="G17" s="8">
        <v>56.111999999999995</v>
      </c>
      <c r="H17" s="8">
        <v>48.607999999999997</v>
      </c>
      <c r="I17" s="14">
        <v>46</v>
      </c>
      <c r="J17" s="24">
        <v>0.78200000000000003</v>
      </c>
      <c r="K17" s="14">
        <v>274.5</v>
      </c>
      <c r="L17" s="13">
        <v>77.989999999999995</v>
      </c>
      <c r="M17" s="14">
        <v>49.92</v>
      </c>
      <c r="N17" s="14">
        <v>58.9</v>
      </c>
      <c r="O17" s="24">
        <v>1.9</v>
      </c>
      <c r="P17" s="29">
        <v>79.24950188156069</v>
      </c>
    </row>
    <row r="18" spans="1:16">
      <c r="A18" s="47">
        <v>9</v>
      </c>
      <c r="B18" s="41" t="s">
        <v>21</v>
      </c>
      <c r="C18" s="12">
        <v>7.9</v>
      </c>
      <c r="D18" s="11">
        <v>725</v>
      </c>
      <c r="E18" s="13">
        <v>445</v>
      </c>
      <c r="F18" s="8">
        <v>265</v>
      </c>
      <c r="G18" s="8">
        <v>92.183999999999983</v>
      </c>
      <c r="H18" s="8">
        <v>8.5064000000000011</v>
      </c>
      <c r="I18" s="14">
        <v>46</v>
      </c>
      <c r="J18" s="24">
        <v>1.173</v>
      </c>
      <c r="K18" s="14">
        <v>158.6</v>
      </c>
      <c r="L18" s="13">
        <v>95.715000000000003</v>
      </c>
      <c r="M18" s="14">
        <v>45.84</v>
      </c>
      <c r="N18" s="14">
        <v>57.66</v>
      </c>
      <c r="O18" s="24">
        <v>1.3</v>
      </c>
      <c r="P18" s="29">
        <v>69.261712687965641</v>
      </c>
    </row>
    <row r="19" spans="1:16">
      <c r="A19" s="47">
        <v>10</v>
      </c>
      <c r="B19" s="41" t="s">
        <v>22</v>
      </c>
      <c r="C19" s="12">
        <v>7.97</v>
      </c>
      <c r="D19" s="11">
        <v>1042</v>
      </c>
      <c r="E19" s="13">
        <v>688</v>
      </c>
      <c r="F19" s="8">
        <v>435</v>
      </c>
      <c r="G19" s="8">
        <v>138.27600000000001</v>
      </c>
      <c r="H19" s="8">
        <v>21.873599999999985</v>
      </c>
      <c r="I19" s="14">
        <v>50.6</v>
      </c>
      <c r="J19" s="24">
        <v>1.173</v>
      </c>
      <c r="K19" s="14">
        <v>152.5</v>
      </c>
      <c r="L19" s="13">
        <v>152.435</v>
      </c>
      <c r="M19" s="14">
        <v>43.2</v>
      </c>
      <c r="N19" s="14">
        <v>186</v>
      </c>
      <c r="O19" s="24">
        <v>1.02</v>
      </c>
      <c r="P19" s="29">
        <v>116.18153723204901</v>
      </c>
    </row>
    <row r="20" spans="1:16">
      <c r="A20" s="47">
        <v>11</v>
      </c>
      <c r="B20" s="41" t="s">
        <v>23</v>
      </c>
      <c r="C20" s="15">
        <v>7.83</v>
      </c>
      <c r="D20" s="16">
        <v>1200</v>
      </c>
      <c r="E20" s="13">
        <v>765</v>
      </c>
      <c r="F20" s="8">
        <v>445</v>
      </c>
      <c r="G20" s="8">
        <v>68.135999999999996</v>
      </c>
      <c r="H20" s="8">
        <v>66.835999999999999</v>
      </c>
      <c r="I20" s="16">
        <v>96.6</v>
      </c>
      <c r="J20" s="25">
        <v>1.173</v>
      </c>
      <c r="K20" s="16">
        <v>286.7</v>
      </c>
      <c r="L20" s="16">
        <v>173.70500000000001</v>
      </c>
      <c r="M20" s="16">
        <v>93.6</v>
      </c>
      <c r="N20" s="16">
        <v>89.28</v>
      </c>
      <c r="O20" s="15">
        <v>1.02</v>
      </c>
      <c r="P20" s="29">
        <v>88.076350770144899</v>
      </c>
    </row>
    <row r="21" spans="1:16">
      <c r="A21" s="47">
        <v>12</v>
      </c>
      <c r="B21" s="49" t="s">
        <v>24</v>
      </c>
      <c r="C21" s="33">
        <v>7.18</v>
      </c>
      <c r="D21" s="34">
        <v>4864</v>
      </c>
      <c r="E21" s="35">
        <v>2656</v>
      </c>
      <c r="F21" s="36">
        <v>1480</v>
      </c>
      <c r="G21" s="36">
        <v>440.88</v>
      </c>
      <c r="H21" s="36">
        <v>92.355200000000011</v>
      </c>
      <c r="I21" s="37">
        <v>404.8</v>
      </c>
      <c r="J21" s="38">
        <v>1.173</v>
      </c>
      <c r="K21" s="37">
        <v>146.4</v>
      </c>
      <c r="L21" s="35">
        <v>1488.9</v>
      </c>
      <c r="M21" s="37">
        <v>110.4</v>
      </c>
      <c r="N21" s="37">
        <v>27.9</v>
      </c>
      <c r="O21" s="38">
        <v>0.41</v>
      </c>
      <c r="P21" s="39">
        <v>105.43804768042413</v>
      </c>
    </row>
    <row r="22" spans="1:16">
      <c r="A22" s="47">
        <v>13</v>
      </c>
      <c r="B22" s="41" t="s">
        <v>25</v>
      </c>
      <c r="C22" s="12">
        <v>7.52</v>
      </c>
      <c r="D22" s="11">
        <v>1944</v>
      </c>
      <c r="E22" s="13">
        <v>1064</v>
      </c>
      <c r="F22" s="8">
        <v>705</v>
      </c>
      <c r="G22" s="8">
        <v>200.4</v>
      </c>
      <c r="H22" s="8">
        <v>49.823199999999993</v>
      </c>
      <c r="I22" s="20">
        <v>105.8</v>
      </c>
      <c r="J22" s="23">
        <v>0.78200000000000003</v>
      </c>
      <c r="K22" s="14">
        <v>97.6</v>
      </c>
      <c r="L22" s="13">
        <v>521.11500000000001</v>
      </c>
      <c r="M22" s="14">
        <v>59.04</v>
      </c>
      <c r="N22" s="14">
        <v>66.959999999999994</v>
      </c>
      <c r="O22" s="24">
        <v>0.85</v>
      </c>
      <c r="P22" s="29">
        <v>84.828459102335572</v>
      </c>
    </row>
    <row r="23" spans="1:16" ht="31.2">
      <c r="A23" s="47">
        <v>14</v>
      </c>
      <c r="B23" s="41" t="s">
        <v>26</v>
      </c>
      <c r="C23" s="12">
        <v>7.96</v>
      </c>
      <c r="D23" s="11">
        <v>508</v>
      </c>
      <c r="E23" s="13">
        <v>324</v>
      </c>
      <c r="F23" s="8">
        <v>225</v>
      </c>
      <c r="G23" s="8">
        <v>56.111999999999995</v>
      </c>
      <c r="H23" s="8">
        <v>20.6584</v>
      </c>
      <c r="I23" s="20">
        <v>27.6</v>
      </c>
      <c r="J23" s="23">
        <v>1.173</v>
      </c>
      <c r="K23" s="14">
        <v>219.6</v>
      </c>
      <c r="L23" s="13">
        <v>38.994999999999997</v>
      </c>
      <c r="M23" s="14">
        <v>31.584000000000003</v>
      </c>
      <c r="N23" s="14">
        <v>11.78</v>
      </c>
      <c r="O23" s="24">
        <v>1.84</v>
      </c>
      <c r="P23" s="29">
        <v>56.857613475631133</v>
      </c>
    </row>
    <row r="24" spans="1:16" ht="31.2">
      <c r="A24" s="47">
        <v>15</v>
      </c>
      <c r="B24" s="41" t="s">
        <v>27</v>
      </c>
      <c r="C24" s="12">
        <v>7.83</v>
      </c>
      <c r="D24" s="11">
        <v>526</v>
      </c>
      <c r="E24" s="13">
        <v>331</v>
      </c>
      <c r="F24" s="8">
        <v>200</v>
      </c>
      <c r="G24" s="8">
        <v>60.12</v>
      </c>
      <c r="H24" s="8">
        <v>12.151999999999999</v>
      </c>
      <c r="I24" s="20">
        <v>34.5</v>
      </c>
      <c r="J24" s="23">
        <v>1.173</v>
      </c>
      <c r="K24" s="14">
        <v>170.8</v>
      </c>
      <c r="L24" s="13">
        <v>49.63</v>
      </c>
      <c r="M24" s="14">
        <v>43.2</v>
      </c>
      <c r="N24" s="14">
        <v>24.18</v>
      </c>
      <c r="O24" s="24">
        <v>1.5</v>
      </c>
      <c r="P24" s="29">
        <v>56.962517436811552</v>
      </c>
    </row>
    <row r="25" spans="1:16">
      <c r="A25" s="47">
        <v>16</v>
      </c>
      <c r="B25" s="41" t="s">
        <v>28</v>
      </c>
      <c r="C25" s="12">
        <v>7.84</v>
      </c>
      <c r="D25" s="11">
        <v>610</v>
      </c>
      <c r="E25" s="13">
        <v>388</v>
      </c>
      <c r="F25" s="8">
        <v>230</v>
      </c>
      <c r="G25" s="8">
        <v>54.108000000000004</v>
      </c>
      <c r="H25" s="8">
        <v>23.088799999999992</v>
      </c>
      <c r="I25" s="20">
        <v>46</v>
      </c>
      <c r="J25" s="23">
        <v>3.1280000000000001</v>
      </c>
      <c r="K25" s="14">
        <v>201.3</v>
      </c>
      <c r="L25" s="13">
        <v>63.81</v>
      </c>
      <c r="M25" s="14">
        <v>39.36</v>
      </c>
      <c r="N25" s="14">
        <v>33.479999999999997</v>
      </c>
      <c r="O25" s="24">
        <v>1.84</v>
      </c>
      <c r="P25" s="29">
        <v>64.47801964440788</v>
      </c>
    </row>
    <row r="26" spans="1:16">
      <c r="A26" s="47">
        <v>17</v>
      </c>
      <c r="B26" s="41" t="s">
        <v>29</v>
      </c>
      <c r="C26" s="12">
        <v>7.54</v>
      </c>
      <c r="D26" s="11">
        <v>1447</v>
      </c>
      <c r="E26" s="13">
        <v>823</v>
      </c>
      <c r="F26" s="8">
        <v>505</v>
      </c>
      <c r="G26" s="8">
        <v>106.21199999999999</v>
      </c>
      <c r="H26" s="8">
        <v>58.329599999999992</v>
      </c>
      <c r="I26" s="20">
        <v>108.1</v>
      </c>
      <c r="J26" s="23">
        <v>1.173</v>
      </c>
      <c r="K26" s="14">
        <v>250.1</v>
      </c>
      <c r="L26" s="13">
        <v>326.14</v>
      </c>
      <c r="M26" s="14">
        <v>65.52</v>
      </c>
      <c r="N26" s="14">
        <v>4.34</v>
      </c>
      <c r="O26" s="24">
        <v>0.62</v>
      </c>
      <c r="P26" s="29">
        <v>56.866533887898591</v>
      </c>
    </row>
    <row r="27" spans="1:16">
      <c r="A27" s="47">
        <v>18</v>
      </c>
      <c r="B27" s="41" t="s">
        <v>30</v>
      </c>
      <c r="C27" s="12">
        <v>8.01</v>
      </c>
      <c r="D27" s="11">
        <v>578</v>
      </c>
      <c r="E27" s="13">
        <v>368</v>
      </c>
      <c r="F27" s="8">
        <v>200</v>
      </c>
      <c r="G27" s="8">
        <v>34.067999999999998</v>
      </c>
      <c r="H27" s="8">
        <v>27.949599999999997</v>
      </c>
      <c r="I27" s="20">
        <v>55.2</v>
      </c>
      <c r="J27" s="23">
        <v>1.173</v>
      </c>
      <c r="K27" s="14">
        <v>274.5</v>
      </c>
      <c r="L27" s="13">
        <v>35.450000000000003</v>
      </c>
      <c r="M27" s="14">
        <v>24</v>
      </c>
      <c r="N27" s="16">
        <v>21.08</v>
      </c>
      <c r="O27" s="15">
        <v>1.36</v>
      </c>
      <c r="P27" s="29">
        <v>56.632485119673355</v>
      </c>
    </row>
    <row r="28" spans="1:16">
      <c r="A28" s="47">
        <v>19</v>
      </c>
      <c r="B28" s="41" t="s">
        <v>31</v>
      </c>
      <c r="C28" s="12">
        <v>7.82</v>
      </c>
      <c r="D28" s="11">
        <v>1946</v>
      </c>
      <c r="E28" s="13">
        <v>1197</v>
      </c>
      <c r="F28" s="8">
        <v>325</v>
      </c>
      <c r="G28" s="8">
        <v>50.1</v>
      </c>
      <c r="H28" s="8">
        <v>48.607999999999997</v>
      </c>
      <c r="I28" s="20">
        <v>322</v>
      </c>
      <c r="J28" s="23">
        <v>1.173</v>
      </c>
      <c r="K28" s="14">
        <v>347.7</v>
      </c>
      <c r="L28" s="13">
        <v>404.13</v>
      </c>
      <c r="M28" s="14">
        <v>144</v>
      </c>
      <c r="N28" s="7">
        <v>13.95</v>
      </c>
      <c r="O28" s="7">
        <v>1.36</v>
      </c>
      <c r="P28" s="29">
        <v>69.728356643356648</v>
      </c>
    </row>
    <row r="29" spans="1:16">
      <c r="A29" s="47">
        <v>20</v>
      </c>
      <c r="B29" s="41" t="s">
        <v>32</v>
      </c>
      <c r="C29" s="12">
        <v>7.3</v>
      </c>
      <c r="D29" s="11">
        <v>2332</v>
      </c>
      <c r="E29" s="13">
        <v>1308</v>
      </c>
      <c r="F29" s="8">
        <v>890</v>
      </c>
      <c r="G29" s="8">
        <v>208.416</v>
      </c>
      <c r="H29" s="8">
        <v>89.924800000000005</v>
      </c>
      <c r="I29" s="20">
        <v>133.4</v>
      </c>
      <c r="J29" s="23">
        <v>2.7370000000000005</v>
      </c>
      <c r="K29" s="14">
        <v>134.19999999999999</v>
      </c>
      <c r="L29" s="13">
        <v>694.82</v>
      </c>
      <c r="M29" s="14">
        <v>52.8</v>
      </c>
      <c r="N29" s="14">
        <v>43.4</v>
      </c>
      <c r="O29" s="24">
        <v>0.36</v>
      </c>
      <c r="P29" s="29">
        <v>80.177596057101937</v>
      </c>
    </row>
    <row r="30" spans="1:16">
      <c r="A30" s="47">
        <v>21</v>
      </c>
      <c r="B30" s="49" t="s">
        <v>33</v>
      </c>
      <c r="C30" s="33">
        <v>7.23</v>
      </c>
      <c r="D30" s="34">
        <v>4278</v>
      </c>
      <c r="E30" s="35">
        <v>2245</v>
      </c>
      <c r="F30" s="36">
        <v>1390</v>
      </c>
      <c r="G30" s="36">
        <v>192.38399999999999</v>
      </c>
      <c r="H30" s="36">
        <v>221.16640000000001</v>
      </c>
      <c r="I30" s="37">
        <v>322</v>
      </c>
      <c r="J30" s="38">
        <v>3.91</v>
      </c>
      <c r="K30" s="37">
        <v>298.89999999999998</v>
      </c>
      <c r="L30" s="35">
        <v>1276.2</v>
      </c>
      <c r="M30" s="37">
        <v>21.6</v>
      </c>
      <c r="N30" s="37">
        <v>25.42</v>
      </c>
      <c r="O30" s="38">
        <v>0.12</v>
      </c>
      <c r="P30" s="39">
        <v>96.9867560248031</v>
      </c>
    </row>
    <row r="31" spans="1:16">
      <c r="A31" s="47">
        <v>22</v>
      </c>
      <c r="B31" s="49" t="s">
        <v>33</v>
      </c>
      <c r="C31" s="33">
        <v>7.31</v>
      </c>
      <c r="D31" s="34">
        <v>4358</v>
      </c>
      <c r="E31" s="35">
        <v>2266</v>
      </c>
      <c r="F31" s="36">
        <v>1480</v>
      </c>
      <c r="G31" s="36">
        <v>216.43200000000002</v>
      </c>
      <c r="H31" s="36">
        <v>228.45759999999999</v>
      </c>
      <c r="I31" s="37">
        <v>294.39999999999998</v>
      </c>
      <c r="J31" s="38">
        <v>3.1280000000000001</v>
      </c>
      <c r="K31" s="37">
        <v>219.6</v>
      </c>
      <c r="L31" s="35">
        <v>1347.1</v>
      </c>
      <c r="M31" s="37">
        <v>31.2</v>
      </c>
      <c r="N31" s="37">
        <v>10.54</v>
      </c>
      <c r="O31" s="38">
        <v>0.41</v>
      </c>
      <c r="P31" s="39">
        <v>96.524276715876709</v>
      </c>
    </row>
    <row r="32" spans="1:16">
      <c r="A32" s="47">
        <v>23</v>
      </c>
      <c r="B32" s="41" t="s">
        <v>33</v>
      </c>
      <c r="C32" s="15">
        <v>7.93</v>
      </c>
      <c r="D32" s="16">
        <v>1560</v>
      </c>
      <c r="E32" s="13">
        <v>882</v>
      </c>
      <c r="F32" s="8">
        <v>370</v>
      </c>
      <c r="G32" s="8">
        <v>50.1</v>
      </c>
      <c r="H32" s="8">
        <v>59.544800000000002</v>
      </c>
      <c r="I32" s="21">
        <v>188.6</v>
      </c>
      <c r="J32" s="26">
        <v>1.9550000000000001</v>
      </c>
      <c r="K32" s="16">
        <v>347.7</v>
      </c>
      <c r="L32" s="16">
        <v>311.95999999999998</v>
      </c>
      <c r="M32" s="16">
        <v>52.8</v>
      </c>
      <c r="N32" s="14">
        <v>3.72</v>
      </c>
      <c r="O32" s="24">
        <v>1.41</v>
      </c>
      <c r="P32" s="29">
        <v>62.656689007724296</v>
      </c>
    </row>
    <row r="33" spans="1:16">
      <c r="A33" s="47">
        <v>24</v>
      </c>
      <c r="B33" s="41" t="s">
        <v>33</v>
      </c>
      <c r="C33" s="12">
        <v>7.65</v>
      </c>
      <c r="D33" s="11">
        <v>2236</v>
      </c>
      <c r="E33" s="13">
        <v>1289</v>
      </c>
      <c r="F33" s="8">
        <v>760</v>
      </c>
      <c r="G33" s="8">
        <v>112.22399999999999</v>
      </c>
      <c r="H33" s="8">
        <v>116.65919999999998</v>
      </c>
      <c r="I33" s="20">
        <v>195.5</v>
      </c>
      <c r="J33" s="23">
        <v>2.3460000000000001</v>
      </c>
      <c r="K33" s="14">
        <v>262.3</v>
      </c>
      <c r="L33" s="13">
        <v>638.1</v>
      </c>
      <c r="M33" s="14">
        <v>59.04</v>
      </c>
      <c r="N33" s="14">
        <v>4.34</v>
      </c>
      <c r="O33" s="24">
        <v>0.84</v>
      </c>
      <c r="P33" s="29">
        <v>70.948096555296559</v>
      </c>
    </row>
    <row r="34" spans="1:16">
      <c r="A34" s="47">
        <v>25</v>
      </c>
      <c r="B34" s="41" t="s">
        <v>34</v>
      </c>
      <c r="C34" s="12">
        <v>7.58</v>
      </c>
      <c r="D34" s="11">
        <v>1351</v>
      </c>
      <c r="E34" s="13">
        <v>827</v>
      </c>
      <c r="F34" s="8">
        <v>465</v>
      </c>
      <c r="G34" s="8">
        <v>106.21199999999999</v>
      </c>
      <c r="H34" s="8">
        <v>48.608000000000011</v>
      </c>
      <c r="I34" s="20">
        <v>92</v>
      </c>
      <c r="J34" s="23">
        <v>0.78200000000000003</v>
      </c>
      <c r="K34" s="14">
        <v>170.8</v>
      </c>
      <c r="L34" s="13">
        <v>209.155</v>
      </c>
      <c r="M34" s="14">
        <v>86.88</v>
      </c>
      <c r="N34" s="14">
        <v>178.56</v>
      </c>
      <c r="O34" s="24">
        <v>0.23</v>
      </c>
      <c r="P34" s="29">
        <v>109.91985618629737</v>
      </c>
    </row>
    <row r="35" spans="1:16" ht="32.4" customHeight="1">
      <c r="A35" s="50" t="s">
        <v>43</v>
      </c>
      <c r="B35" s="50"/>
      <c r="C35" s="27">
        <f>AVERAGE(C10:C34)</f>
        <v>7.7160000000000002</v>
      </c>
      <c r="D35" s="28">
        <f>AVERAGE(D10:D34)</f>
        <v>2057.64</v>
      </c>
      <c r="E35" s="28">
        <f>AVERAGE(E10:E34)</f>
        <v>1158.1199999999999</v>
      </c>
      <c r="F35" s="28">
        <f t="shared" ref="F35:P35" si="0">AVERAGE(F10:F34)</f>
        <v>728.6</v>
      </c>
      <c r="G35" s="28">
        <f t="shared" si="0"/>
        <v>132.02352000000002</v>
      </c>
      <c r="H35" s="28">
        <f t="shared" si="0"/>
        <v>97.021568000000002</v>
      </c>
      <c r="I35" s="28">
        <f t="shared" si="0"/>
        <v>145.268</v>
      </c>
      <c r="J35" s="27">
        <f t="shared" si="0"/>
        <v>2.0175600000000005</v>
      </c>
      <c r="K35" s="28">
        <f t="shared" si="0"/>
        <v>237.89999999999998</v>
      </c>
      <c r="L35" s="28">
        <f t="shared" si="0"/>
        <v>527.49600000000009</v>
      </c>
      <c r="M35" s="28">
        <f t="shared" si="0"/>
        <v>63.413759999999982</v>
      </c>
      <c r="N35" s="28">
        <f t="shared" si="0"/>
        <v>44.726800000000004</v>
      </c>
      <c r="O35" s="27">
        <f t="shared" si="0"/>
        <v>0.95520000000000005</v>
      </c>
      <c r="P35" s="28">
        <f t="shared" si="0"/>
        <v>82.751241778630956</v>
      </c>
    </row>
  </sheetData>
  <mergeCells count="4">
    <mergeCell ref="F4:O4"/>
    <mergeCell ref="A35:B35"/>
    <mergeCell ref="A1:P1"/>
    <mergeCell ref="A2:P2"/>
  </mergeCells>
  <conditionalFormatting sqref="L5:L34">
    <cfRule type="cellIs" dxfId="23" priority="26" stopIfTrue="1" operator="greaterThan">
      <formula>1000</formula>
    </cfRule>
    <cfRule type="cellIs" dxfId="22" priority="27" stopIfTrue="1" operator="greaterThan">
      <formula>250</formula>
    </cfRule>
    <cfRule type="cellIs" dxfId="21" priority="28" stopIfTrue="1" operator="greaterThan">
      <formula>1000</formula>
    </cfRule>
  </conditionalFormatting>
  <conditionalFormatting sqref="N5:N34">
    <cfRule type="cellIs" dxfId="20" priority="25" stopIfTrue="1" operator="greaterThan">
      <formula>45</formula>
    </cfRule>
  </conditionalFormatting>
  <conditionalFormatting sqref="O5:P34">
    <cfRule type="cellIs" dxfId="19" priority="22" stopIfTrue="1" operator="greaterThan">
      <formula>1.5</formula>
    </cfRule>
    <cfRule type="cellIs" dxfId="18" priority="23" stopIfTrue="1" operator="greaterThan">
      <formula>1</formula>
    </cfRule>
    <cfRule type="cellIs" dxfId="17" priority="24" stopIfTrue="1" operator="greaterThan">
      <formula>1.5</formula>
    </cfRule>
  </conditionalFormatting>
  <conditionalFormatting sqref="E6:E8 C6:C8 C10:C34">
    <cfRule type="cellIs" dxfId="16" priority="20" stopIfTrue="1" operator="lessThan">
      <formula>6.5</formula>
    </cfRule>
    <cfRule type="cellIs" dxfId="15" priority="21" stopIfTrue="1" operator="greaterThan">
      <formula>8.5</formula>
    </cfRule>
  </conditionalFormatting>
  <conditionalFormatting sqref="G5:G34">
    <cfRule type="cellIs" dxfId="14" priority="18" stopIfTrue="1" operator="greaterThan">
      <formula>200</formula>
    </cfRule>
    <cfRule type="cellIs" dxfId="13" priority="19" stopIfTrue="1" operator="greaterThan">
      <formula>75</formula>
    </cfRule>
  </conditionalFormatting>
  <conditionalFormatting sqref="I5:J5 I9:J9 H5:H34">
    <cfRule type="cellIs" dxfId="12" priority="16" stopIfTrue="1" operator="greaterThan">
      <formula>100</formula>
    </cfRule>
    <cfRule type="cellIs" dxfId="11" priority="17" stopIfTrue="1" operator="greaterThan">
      <formula>30</formula>
    </cfRule>
  </conditionalFormatting>
  <conditionalFormatting sqref="M5:M34">
    <cfRule type="cellIs" dxfId="10" priority="14" stopIfTrue="1" operator="greaterThan">
      <formula>400</formula>
    </cfRule>
    <cfRule type="cellIs" dxfId="9" priority="15" stopIfTrue="1" operator="greaterThan">
      <formula>200</formula>
    </cfRule>
  </conditionalFormatting>
  <conditionalFormatting sqref="F5:F34 K5:K34">
    <cfRule type="cellIs" dxfId="8" priority="12" stopIfTrue="1" operator="greaterThan">
      <formula>600</formula>
    </cfRule>
    <cfRule type="cellIs" dxfId="7" priority="13" stopIfTrue="1" operator="greaterThan">
      <formula>200</formula>
    </cfRule>
  </conditionalFormatting>
  <conditionalFormatting sqref="P5:P34">
    <cfRule type="cellIs" dxfId="6" priority="10" operator="between">
      <formula>50</formula>
      <formula>99.9</formula>
    </cfRule>
    <cfRule type="cellIs" dxfId="5" priority="11" operator="greaterThan">
      <formula>99</formula>
    </cfRule>
  </conditionalFormatting>
  <conditionalFormatting sqref="E5:E34">
    <cfRule type="cellIs" dxfId="4" priority="9" operator="greaterThan">
      <formula>1999</formula>
    </cfRule>
  </conditionalFormatting>
  <conditionalFormatting sqref="E10:E34 E5:E8">
    <cfRule type="cellIs" dxfId="3" priority="8" stopIfTrue="1" operator="greaterThan">
      <formula>1000</formula>
    </cfRule>
  </conditionalFormatting>
  <conditionalFormatting sqref="E10:E34 E5:E8">
    <cfRule type="cellIs" dxfId="2" priority="6" stopIfTrue="1" operator="greaterThan">
      <formula>2000</formula>
    </cfRule>
    <cfRule type="cellIs" dxfId="1" priority="7" stopIfTrue="1" operator="greaterThan">
      <formula>500</formula>
    </cfRule>
  </conditionalFormatting>
  <conditionalFormatting sqref="R7">
    <cfRule type="cellIs" dxfId="0" priority="2" stopIfTrue="1" operator="greaterThan">
      <formula>3000</formula>
    </cfRule>
  </conditionalFormatting>
  <printOptions horizontalCentered="1" verticalCentered="1"/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Pre_2012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 REDDY</dc:creator>
  <cp:lastModifiedBy>AGN REDDY</cp:lastModifiedBy>
  <dcterms:created xsi:type="dcterms:W3CDTF">2021-03-31T16:11:47Z</dcterms:created>
  <dcterms:modified xsi:type="dcterms:W3CDTF">2021-04-09T18:15:33Z</dcterms:modified>
</cp:coreProperties>
</file>