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ozhiguo\Desktop\Manuscript Information\"/>
    </mc:Choice>
  </mc:AlternateContent>
  <bookViews>
    <workbookView xWindow="0" yWindow="0" windowWidth="24000" windowHeight="9540"/>
  </bookViews>
  <sheets>
    <sheet name="Sheet3" sheetId="3" r:id="rId1"/>
  </sheets>
  <definedNames>
    <definedName name="OLE_LINK1" localSheetId="0">Sheet3!$B$320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3" l="1"/>
  <c r="T270" i="3" l="1"/>
  <c r="T269" i="3"/>
  <c r="T268" i="3"/>
  <c r="T267" i="3"/>
  <c r="T266" i="3"/>
  <c r="T265" i="3"/>
  <c r="T264" i="3"/>
  <c r="T263" i="3"/>
  <c r="T262" i="3"/>
  <c r="T261" i="3"/>
  <c r="T260" i="3"/>
  <c r="T259" i="3"/>
  <c r="T258" i="3"/>
  <c r="T257" i="3"/>
  <c r="T256" i="3"/>
  <c r="T255" i="3"/>
  <c r="T254" i="3"/>
  <c r="T253" i="3"/>
  <c r="T252" i="3"/>
  <c r="T251" i="3"/>
  <c r="T250" i="3"/>
  <c r="T249" i="3"/>
  <c r="T248" i="3"/>
  <c r="T247" i="3"/>
  <c r="T246" i="3"/>
  <c r="T245" i="3"/>
  <c r="T244" i="3"/>
  <c r="T243" i="3"/>
  <c r="T242" i="3"/>
  <c r="T241" i="3"/>
  <c r="T240" i="3"/>
  <c r="T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T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T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T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T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T58" i="3"/>
  <c r="T116" i="3"/>
  <c r="T122" i="3"/>
  <c r="T121" i="3"/>
  <c r="T120" i="3"/>
  <c r="T119" i="3"/>
  <c r="T118" i="3"/>
  <c r="T117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9" i="3"/>
  <c r="T17" i="3"/>
  <c r="T16" i="3"/>
  <c r="T15" i="3"/>
  <c r="T14" i="3"/>
  <c r="T13" i="3"/>
  <c r="T12" i="3"/>
  <c r="T11" i="3"/>
  <c r="T10" i="3"/>
  <c r="T7" i="3"/>
  <c r="T6" i="3"/>
  <c r="T5" i="3"/>
  <c r="T4" i="3"/>
  <c r="T3" i="3"/>
</calcChain>
</file>

<file path=xl/sharedStrings.xml><?xml version="1.0" encoding="utf-8"?>
<sst xmlns="http://schemas.openxmlformats.org/spreadsheetml/2006/main" count="1376" uniqueCount="224">
  <si>
    <t>0-10</t>
  </si>
  <si>
    <t>Khun Sathan, Thailand</t>
  </si>
  <si>
    <t>0-15</t>
  </si>
  <si>
    <t>0-20</t>
  </si>
  <si>
    <t>CBMNR</t>
  </si>
  <si>
    <t>6-18.7</t>
  </si>
  <si>
    <t>Göttingen, Germany</t>
  </si>
  <si>
    <t>Dransfeld, Germany</t>
  </si>
  <si>
    <t>Witzenhausen, Germany</t>
  </si>
  <si>
    <t>0-5</t>
  </si>
  <si>
    <t>Rhinelander (WI) USA</t>
  </si>
  <si>
    <t>0-25</t>
  </si>
  <si>
    <t>0-4</t>
  </si>
  <si>
    <t>Lincoln, NE, USA</t>
  </si>
  <si>
    <t>0-13</t>
  </si>
  <si>
    <t>0-12</t>
  </si>
  <si>
    <t>Bayreuth, Germany</t>
  </si>
  <si>
    <t>Heringen, Germany</t>
  </si>
  <si>
    <t>Dohrstadt, Germany</t>
  </si>
  <si>
    <t>Nordenham, Germany</t>
  </si>
  <si>
    <t>Wisconsin, USA</t>
  </si>
  <si>
    <t>Minnesota, USA</t>
  </si>
  <si>
    <t>North Dakota, USA</t>
  </si>
  <si>
    <t>Iowa, USA</t>
  </si>
  <si>
    <t>Nebraska, USA</t>
  </si>
  <si>
    <t>Missouri, USA</t>
  </si>
  <si>
    <t>Texas, USA</t>
  </si>
  <si>
    <t>Oklahoma, USA</t>
  </si>
  <si>
    <t>CutKnife-Naicam, North American</t>
  </si>
  <si>
    <t>Elstow, North American</t>
  </si>
  <si>
    <t>Ardill, North American</t>
  </si>
  <si>
    <t>Svea, North American</t>
  </si>
  <si>
    <t>Amor, North American</t>
  </si>
  <si>
    <t>Joplin, North American</t>
  </si>
  <si>
    <t>Ulm, North American</t>
  </si>
  <si>
    <t>Weld, North American</t>
  </si>
  <si>
    <t>Holdrege, North American</t>
  </si>
  <si>
    <t>Armo, North American</t>
  </si>
  <si>
    <t>Sharpsburg, North American</t>
  </si>
  <si>
    <t>Reading, North American</t>
  </si>
  <si>
    <t>Parsons, North American</t>
  </si>
  <si>
    <t>Amarillo, North American</t>
  </si>
  <si>
    <t>Halettsville, North American</t>
  </si>
  <si>
    <t>Morey, North American</t>
  </si>
  <si>
    <t>Racombes, North American</t>
  </si>
  <si>
    <t>Moglia, North American</t>
  </si>
  <si>
    <t>Zhang R</t>
  </si>
  <si>
    <t>Latitude (°N)</t>
    <phoneticPr fontId="7" type="noConversion"/>
  </si>
  <si>
    <t>Location</t>
    <phoneticPr fontId="7" type="noConversion"/>
  </si>
  <si>
    <t>pH</t>
    <phoneticPr fontId="7" type="noConversion"/>
  </si>
  <si>
    <t>Clay 
(%)</t>
    <phoneticPr fontId="7" type="noConversion"/>
  </si>
  <si>
    <t>Reference</t>
  </si>
  <si>
    <t>Ecosystem</t>
  </si>
  <si>
    <t>C/N</t>
    <phoneticPr fontId="1" type="noConversion"/>
  </si>
  <si>
    <r>
      <t>N 
(mg 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  <phoneticPr fontId="7" type="noConversion"/>
  </si>
  <si>
    <t>Longitude (°E)</t>
    <phoneticPr fontId="7" type="noConversion"/>
  </si>
  <si>
    <t>Elevation (m)</t>
    <phoneticPr fontId="7" type="noConversion"/>
  </si>
  <si>
    <t>Mean annual precipitation (MAP, mm)</t>
    <phoneticPr fontId="1" type="noConversion"/>
  </si>
  <si>
    <t>Tropical forests</t>
    <phoneticPr fontId="7" type="noConversion"/>
  </si>
  <si>
    <t>Subtropical forest</t>
    <phoneticPr fontId="7" type="noConversion"/>
  </si>
  <si>
    <t>Temperate forest</t>
    <phoneticPr fontId="7" type="noConversion"/>
  </si>
  <si>
    <t>Tropical grassland</t>
    <phoneticPr fontId="7" type="noConversion"/>
  </si>
  <si>
    <t>Subtropical grassland</t>
    <phoneticPr fontId="7" type="noConversion"/>
  </si>
  <si>
    <t>Temperate grassland</t>
    <phoneticPr fontId="7" type="noConversion"/>
  </si>
  <si>
    <t>SOC: soil organic carbon; N: nitrogen</t>
    <phoneticPr fontId="7" type="noConversion"/>
  </si>
  <si>
    <t>0-20</t>
    <phoneticPr fontId="7" type="noConversion"/>
  </si>
  <si>
    <t>Depth (cm)</t>
    <phoneticPr fontId="7" type="noConversion"/>
  </si>
  <si>
    <t>Fig1</t>
    <phoneticPr fontId="7" type="noConversion"/>
  </si>
  <si>
    <t>Fig2</t>
    <phoneticPr fontId="7" type="noConversion"/>
  </si>
  <si>
    <t>Table1</t>
    <phoneticPr fontId="7" type="noConversion"/>
  </si>
  <si>
    <t>Northwest Guangxi Zhuang Autonomous Region, southwest China</t>
    <phoneticPr fontId="7" type="noConversion"/>
  </si>
  <si>
    <t>Table2</t>
    <phoneticPr fontId="7" type="noConversion"/>
  </si>
  <si>
    <t>Changbai Mountain National Nature Reserve in Jilin Province, northeast China</t>
    <phoneticPr fontId="7" type="noConversion"/>
  </si>
  <si>
    <t>Fig3</t>
    <phoneticPr fontId="7" type="noConversion"/>
  </si>
  <si>
    <t>Central Austrian Alps on Mt. Sonnblick, north of Innsbruck, Austria</t>
    <phoneticPr fontId="7" type="noConversion"/>
  </si>
  <si>
    <t>Table3</t>
    <phoneticPr fontId="7" type="noConversion"/>
  </si>
  <si>
    <t>Shixi Forest Plantation, Jiangxi Province, southern China</t>
  </si>
  <si>
    <t>Göttingen in central Germany</t>
  </si>
  <si>
    <t>Scheyern Research Farm (TERENO site) located 40 km north of Munich, Germany </t>
  </si>
  <si>
    <t>Appuhn et al. (2004)</t>
  </si>
  <si>
    <t>Table4</t>
    <phoneticPr fontId="7" type="noConversion"/>
  </si>
  <si>
    <t>Dinghushan Biosphere Reserve, China</t>
    <phoneticPr fontId="7" type="noConversion"/>
  </si>
  <si>
    <t>Western slope of Sierra Nevada in California</t>
    <phoneticPr fontId="7" type="noConversion"/>
  </si>
  <si>
    <t>Dinghushan Biosphere Reserve, Guangdong Province, southern China</t>
  </si>
  <si>
    <t>Supplementary Tables 1–6</t>
  </si>
  <si>
    <t>Amazon region (Terra Firme) in Manau</t>
  </si>
  <si>
    <t>Martín A, 2009</t>
    <phoneticPr fontId="7" type="noConversion"/>
  </si>
  <si>
    <t>Ebrach, Germany</t>
  </si>
  <si>
    <t> Bodé et al. (2009)</t>
  </si>
  <si>
    <t>Ligurian mid-alpine area (Ormea, NW Italy, ∼30 km North from the Mediterranean sea)</t>
  </si>
  <si>
    <t>Northern slope of Changbai Mountain in Jilin Province, northeastern China</t>
    <phoneticPr fontId="7" type="noConversion"/>
  </si>
  <si>
    <t>Fig4</t>
    <phoneticPr fontId="7" type="noConversion"/>
  </si>
  <si>
    <t>Bavaria, Germany</t>
  </si>
  <si>
    <t>Alacruz</t>
  </si>
  <si>
    <t>Lower eastern slope of Mt. Kinabalu in Sabah, Malaysia (Borneo) in Mt. Kinabalu National Park</t>
    <phoneticPr fontId="7" type="noConversion"/>
  </si>
  <si>
    <t>Sylvania Wilderness Recreational Area, Ottawa National Forest in Western Upper Peninsula of Michigan, USA</t>
  </si>
  <si>
    <t>Landes de Gascogne</t>
  </si>
  <si>
    <t>Chantigny et al. (1997) </t>
  </si>
  <si>
    <t>Table5</t>
    <phoneticPr fontId="7" type="noConversion"/>
  </si>
  <si>
    <t>Sui Checti Valley in the Alay Range, Kyrgyzia</t>
  </si>
  <si>
    <t>Southwestern highlands (Wushwush) </t>
    <phoneticPr fontId="7" type="noConversion"/>
  </si>
  <si>
    <t>Southeastern Rift Valley escarpment (Munesa)</t>
    <phoneticPr fontId="7" type="noConversion"/>
  </si>
  <si>
    <t>Fig5</t>
    <phoneticPr fontId="7" type="noConversion"/>
  </si>
  <si>
    <t>Flat hilltops in NE-Bavaria, Germany</t>
    <phoneticPr fontId="7" type="noConversion"/>
  </si>
  <si>
    <t>Table7</t>
    <phoneticPr fontId="7" type="noConversion"/>
  </si>
  <si>
    <t>Naberera area of the Masai plains in the northern Tanzanian dry belt</t>
  </si>
  <si>
    <t>Wuyishan National Park, Fujian Province, China</t>
  </si>
  <si>
    <t> Castanopsis kawakamii Nature Reserve, Fujian Province, Southeast China</t>
  </si>
  <si>
    <t>Fig3.3</t>
    <phoneticPr fontId="7" type="noConversion"/>
  </si>
  <si>
    <t>Fig5.1</t>
    <phoneticPr fontId="7" type="noConversion"/>
  </si>
  <si>
    <t>Southeast of Jilin Province, peaking</t>
    <phoneticPr fontId="7" type="noConversion"/>
  </si>
  <si>
    <t>Jin, LY</t>
    <phoneticPr fontId="7" type="noConversion"/>
  </si>
  <si>
    <t>Experimental forest farm of Liaoning Forest Management Research Institute</t>
  </si>
  <si>
    <t>Hailun State Key Agroecological Experimental Station of the Chinese Academy of Sciences, Hailun, Heilongjiang Province</t>
  </si>
  <si>
    <t>Maqu county, Gannan autonomous prefecture, Gansu province, China</t>
  </si>
  <si>
    <t>Haibei Alpine Grassland Ecosystem Research Station in the northeastern Tibetan Plateau, Qinghai Province, China</t>
  </si>
  <si>
    <t>Keshan Farm, in Heilongjiang province of northeastern China</t>
  </si>
  <si>
    <t> Central part of the Eurasian steppe</t>
    <phoneticPr fontId="7" type="noConversion"/>
  </si>
  <si>
    <t>Supplementary Data 1</t>
    <phoneticPr fontId="7" type="noConversion"/>
  </si>
  <si>
    <t>Gannan Tibetan Autonomous Prefecture, Gansu Province</t>
  </si>
  <si>
    <t>University of Illinois Energy Farm, Urbana, IL, USA</t>
  </si>
  <si>
    <t>Wisconsin Integrated Cropping System Trial (WICST), located at the University of Wisconsin's Agricultural Research Station near Arlington, Wisconsin</t>
  </si>
  <si>
    <t>Eastern foothills of the Santa Cruz Mountains at the Jasper Ridge Biological Preserve in the San Francisco Bay area</t>
    <phoneticPr fontId="7" type="noConversion"/>
  </si>
  <si>
    <t>Hailun National Field Station, Chinese Academy of Sciences, in Heilongjiang province, China</t>
  </si>
  <si>
    <t>Harrismith in the Free State Province of South Africa</t>
    <phoneticPr fontId="7" type="noConversion"/>
  </si>
  <si>
    <t>Kroonstad in the Free State Province of South Africa</t>
    <phoneticPr fontId="7" type="noConversion"/>
  </si>
  <si>
    <t>Tweespruit in the Free State Province of South Africa</t>
    <phoneticPr fontId="7" type="noConversion"/>
  </si>
  <si>
    <t>Flood plain of the river Werra close to Heringen in North Hessia, Germany</t>
    <phoneticPr fontId="7" type="noConversion"/>
  </si>
  <si>
    <t>Northwest ofKassel, north Hessia, Germany</t>
    <phoneticPr fontId="7" type="noConversion"/>
  </si>
  <si>
    <t>Artificial grassland in military Ranch</t>
  </si>
  <si>
    <t>Black soil beach of military Ranch</t>
  </si>
  <si>
    <t>Natural grassland of military Ranch</t>
  </si>
  <si>
    <t>Artificial grassland in Wosai Township</t>
  </si>
  <si>
    <t>Heitutan, Wosai Township</t>
  </si>
  <si>
    <t>Natural grassland in Wosai Township</t>
  </si>
  <si>
    <t>Artificial grassland in Qingzhen Township</t>
  </si>
  <si>
    <t>Heitutan, Qingzhen Township</t>
  </si>
  <si>
    <t>Natural grassland in Qingzhen Township</t>
  </si>
  <si>
    <t>Longnan, Gansu, China</t>
  </si>
  <si>
    <t>An apple orchard in Shenyang Agricultural University,China</t>
    <phoneticPr fontId="7" type="noConversion"/>
  </si>
  <si>
    <t>NA</t>
    <phoneticPr fontId="7" type="noConversion"/>
  </si>
  <si>
    <t>Table5.5</t>
    <phoneticPr fontId="7" type="noConversion"/>
  </si>
  <si>
    <t>Note</t>
    <phoneticPr fontId="7" type="noConversion"/>
  </si>
  <si>
    <t>JFL National Nature Reserve in the southwest of Hainan Island, China</t>
    <phoneticPr fontId="7" type="noConversion"/>
  </si>
  <si>
    <t>Mt. Dongling in northern China</t>
    <phoneticPr fontId="7" type="noConversion"/>
  </si>
  <si>
    <t>Mt. Dongling in northern China</t>
    <phoneticPr fontId="7" type="noConversion"/>
  </si>
  <si>
    <t>Baotianman Nature Reserve, Henan Province, Central China.</t>
    <phoneticPr fontId="7" type="noConversion"/>
  </si>
  <si>
    <t>Chenda Observation Study Site of Sanming Forest Ecosystem and Global Change Research Station in Fujian Province, China</t>
    <phoneticPr fontId="7" type="noConversion"/>
  </si>
  <si>
    <t>Chenda Observation Study Site of Sanming Forest Ecosystem and Global Change Research Station in Fujian Province, China</t>
    <phoneticPr fontId="7" type="noConversion"/>
  </si>
  <si>
    <t>Chenda Observation Study Site of Sanming Forest Ecosystem and Global Change Research Station in Fujian Province, China</t>
    <phoneticPr fontId="7" type="noConversion"/>
  </si>
  <si>
    <t>Beiluhe Observation and Research Station of Chinese Academy of Sciences on the QTP</t>
    <phoneticPr fontId="7" type="noConversion"/>
  </si>
  <si>
    <t>Beiluhe Observation and Research Station of Chinese Academy of Sciences on the QTP</t>
    <phoneticPr fontId="7" type="noConversion"/>
  </si>
  <si>
    <t>Duolun County, Inner Mongolia</t>
    <phoneticPr fontId="7" type="noConversion"/>
  </si>
  <si>
    <r>
      <t xml:space="preserve">Mean annual temperature (MAT, </t>
    </r>
    <r>
      <rPr>
        <sz val="11"/>
        <rFont val="宋体"/>
        <family val="3"/>
        <charset val="134"/>
      </rPr>
      <t>℃</t>
    </r>
    <r>
      <rPr>
        <sz val="11"/>
        <rFont val="Times New Roman"/>
        <family val="1"/>
      </rPr>
      <t>)</t>
    </r>
    <phoneticPr fontId="1" type="noConversion"/>
  </si>
  <si>
    <r>
      <t>Amino sugars (mg 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  <phoneticPr fontId="7" type="noConversion"/>
  </si>
  <si>
    <r>
      <t>SOC 
(mg 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  <phoneticPr fontId="7" type="noConversion"/>
  </si>
  <si>
    <t>The red number represents the data obtained from the global high-resolution (250-m) gridded soil properties database; http://data.isric.org.</t>
    <phoneticPr fontId="7" type="noConversion"/>
  </si>
  <si>
    <t>Yang, L. et al</t>
  </si>
  <si>
    <t>Chen, J. et al</t>
    <phoneticPr fontId="7" type="noConversion"/>
  </si>
  <si>
    <t>Fan, Y. et al</t>
  </si>
  <si>
    <t>Ma, S. et al</t>
  </si>
  <si>
    <t>Huang, Y. et al</t>
    <phoneticPr fontId="7" type="noConversion"/>
  </si>
  <si>
    <t>Jing, Y. et al</t>
  </si>
  <si>
    <t>Shao, P. et al</t>
    <phoneticPr fontId="7" type="noConversion"/>
  </si>
  <si>
    <t>Murugan, R. et al</t>
  </si>
  <si>
    <t>Ma, Z. et al</t>
  </si>
  <si>
    <t>Angst, G. et al</t>
  </si>
  <si>
    <t>Sun, H. et al</t>
  </si>
  <si>
    <t>Shao, S. et al</t>
  </si>
  <si>
    <t>Bai, Z. et al</t>
  </si>
  <si>
    <t>Ding, X. et al</t>
    <phoneticPr fontId="7" type="noConversion"/>
  </si>
  <si>
    <t>Zhang, W. et al</t>
  </si>
  <si>
    <t>Khan, K. S. et al</t>
    <phoneticPr fontId="7" type="noConversion"/>
  </si>
  <si>
    <t>Siebers, N. et al</t>
  </si>
  <si>
    <t>Hatton, P.-J. et al</t>
  </si>
  <si>
    <t>Freppaz, M. et al</t>
  </si>
  <si>
    <t>Zhang, B. et al</t>
    <phoneticPr fontId="7" type="noConversion"/>
  </si>
  <si>
    <t>Klotzbücher, T. et al</t>
  </si>
  <si>
    <t>Pegoraro, R. F. et al</t>
    <phoneticPr fontId="7" type="noConversion"/>
  </si>
  <si>
    <t>Moritz, L. K. et al</t>
    <phoneticPr fontId="7" type="noConversion"/>
  </si>
  <si>
    <t>Liang, C. et al</t>
    <phoneticPr fontId="7" type="noConversion"/>
  </si>
  <si>
    <t>Van Groenigen, K.-J. et al</t>
    <phoneticPr fontId="7" type="noConversion"/>
  </si>
  <si>
    <t>Jolivet, C. et al</t>
    <phoneticPr fontId="7" type="noConversion"/>
  </si>
  <si>
    <t>Turrión, M.-B. et al</t>
    <phoneticPr fontId="7" type="noConversion"/>
  </si>
  <si>
    <t>ouml, ller, A. et al</t>
    <phoneticPr fontId="7" type="noConversion"/>
  </si>
  <si>
    <t>Solomon, D. et al</t>
    <phoneticPr fontId="7" type="noConversion"/>
  </si>
  <si>
    <t>Kaiser, K. et al</t>
    <phoneticPr fontId="7" type="noConversion"/>
  </si>
  <si>
    <t>Zhang, X. et al</t>
  </si>
  <si>
    <t>Zhang, X. &amp; Amelung, W.</t>
  </si>
  <si>
    <t>Wang, Q.</t>
    <phoneticPr fontId="7" type="noConversion"/>
  </si>
  <si>
    <t>Cui, Y. et al</t>
    <phoneticPr fontId="7" type="noConversion"/>
  </si>
  <si>
    <t>Wang, X. et al</t>
    <phoneticPr fontId="7" type="noConversion"/>
  </si>
  <si>
    <t>Yu, N.</t>
    <phoneticPr fontId="7" type="noConversion"/>
  </si>
  <si>
    <t>Li, Y.</t>
    <phoneticPr fontId="7" type="noConversion"/>
  </si>
  <si>
    <t>Xie, H. et al</t>
    <phoneticPr fontId="7" type="noConversion"/>
  </si>
  <si>
    <t>Jin, L. et al</t>
    <phoneticPr fontId="7" type="noConversion"/>
  </si>
  <si>
    <t>Chen, X. et al.</t>
  </si>
  <si>
    <t>Jia, B. et al.</t>
    <phoneticPr fontId="7" type="noConversion"/>
  </si>
  <si>
    <t>Ding, X. et al.</t>
  </si>
  <si>
    <t>Luo, R. et al.</t>
  </si>
  <si>
    <t>Shao, P. et al.</t>
  </si>
  <si>
    <t>Ma, T. et al.</t>
  </si>
  <si>
    <t>Guan, Z.-H. et al.</t>
  </si>
  <si>
    <t>Zhu, X. et al.</t>
    <phoneticPr fontId="7" type="noConversion"/>
  </si>
  <si>
    <t>Liang, C. et al.</t>
  </si>
  <si>
    <t>Ding, X. et al.</t>
    <phoneticPr fontId="7" type="noConversion"/>
  </si>
  <si>
    <t>Liang, C. &amp; Balser, T. C.</t>
  </si>
  <si>
    <t>Lauer, F. et al.</t>
    <phoneticPr fontId="7" type="noConversion"/>
  </si>
  <si>
    <t>Wichern, J. et al</t>
    <phoneticPr fontId="7" type="noConversion"/>
  </si>
  <si>
    <t>Appuhn, A. et al.</t>
    <phoneticPr fontId="7" type="noConversion"/>
  </si>
  <si>
    <t>Amelung, W. et al</t>
    <phoneticPr fontId="7" type="noConversion"/>
  </si>
  <si>
    <t>Zhou, T. et al.</t>
    <phoneticPr fontId="7" type="noConversion"/>
  </si>
  <si>
    <t>Jia, J. et al.</t>
  </si>
  <si>
    <t>Data sources</t>
    <phoneticPr fontId="7" type="noConversion"/>
  </si>
  <si>
    <t>Publication time</t>
    <phoneticPr fontId="7" type="noConversion"/>
  </si>
  <si>
    <t>Depth in this study(cm)</t>
    <phoneticPr fontId="7" type="noConversion"/>
  </si>
  <si>
    <t>0-20</t>
    <phoneticPr fontId="7" type="noConversion"/>
  </si>
  <si>
    <t>0-20</t>
    <phoneticPr fontId="7" type="noConversion"/>
  </si>
  <si>
    <t>a: Reference listed in Supplementary References.</t>
    <phoneticPr fontId="7" type="noConversion"/>
  </si>
  <si>
    <t>b: Ratio of precipitation to potential evapotranspiration, obtained from Global Aridity and PET Database; http://www.cgiar-csi.org/data/global-aridity-and-pet-database.</t>
    <phoneticPr fontId="7" type="noConversion"/>
  </si>
  <si>
    <r>
      <t>Aridity index</t>
    </r>
    <r>
      <rPr>
        <vertAlign val="super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(unitless)</t>
    </r>
    <phoneticPr fontId="7" type="noConversion"/>
  </si>
  <si>
    <r>
      <t>Ref. ID</t>
    </r>
    <r>
      <rPr>
        <vertAlign val="superscript"/>
        <sz val="12"/>
        <rFont val="Times New Roman"/>
        <family val="1"/>
      </rPr>
      <t>a</t>
    </r>
    <phoneticPr fontId="7" type="noConversion"/>
  </si>
  <si>
    <t>Unpublished data</t>
  </si>
  <si>
    <t>Supplementary Data: Published data on amino sugars in topsoil (0–20 cm) of forests and grasslands worldwide.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</si>
</sst>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_ "/>
    <numFmt numFmtId="178" formatCode="0.000_ "/>
    <numFmt numFmtId="179" formatCode="0.00_);[Red]\(0.00\)"/>
    <numFmt numFmtId="180" formatCode="0_);[Red]\(0\)"/>
  </numFmts>
  <fonts count="1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2E2E2E"/>
      <name val="Times New Roman"/>
      <family val="1"/>
    </font>
    <font>
      <sz val="12"/>
      <name val="Times New Roman"/>
      <family val="1"/>
    </font>
    <font>
      <sz val="9"/>
      <name val="等线"/>
      <family val="3"/>
      <charset val="134"/>
      <scheme val="minor"/>
    </font>
    <font>
      <vertAlign val="superscript"/>
      <sz val="12"/>
      <name val="Times New Roman"/>
      <family val="1"/>
    </font>
    <font>
      <sz val="11"/>
      <name val="宋体"/>
      <family val="3"/>
      <charset val="134"/>
    </font>
    <font>
      <sz val="1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0" fillId="0" borderId="0" xfId="0" applyNumberForma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tabSelected="1" zoomScaleNormal="100" workbookViewId="0">
      <selection sqref="A1:T1"/>
    </sheetView>
  </sheetViews>
  <sheetFormatPr defaultRowHeight="14.25"/>
  <cols>
    <col min="1" max="1" width="10.75" style="34" customWidth="1"/>
    <col min="2" max="2" width="9" style="39"/>
    <col min="3" max="3" width="20.875" customWidth="1"/>
    <col min="5" max="5" width="56.75" style="34" customWidth="1"/>
    <col min="7" max="7" width="8" customWidth="1"/>
    <col min="9" max="10" width="11.25" customWidth="1"/>
    <col min="12" max="12" width="11.5" customWidth="1"/>
    <col min="13" max="13" width="9" customWidth="1"/>
    <col min="14" max="14" width="10" customWidth="1"/>
    <col min="15" max="15" width="11.75" style="34" customWidth="1"/>
    <col min="20" max="20" width="9" style="34"/>
  </cols>
  <sheetData>
    <row r="1" spans="1:21" ht="15">
      <c r="A1" s="57" t="s">
        <v>223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48"/>
    </row>
    <row r="2" spans="1:21" ht="54" customHeight="1">
      <c r="A2" s="20" t="s">
        <v>52</v>
      </c>
      <c r="B2" s="18" t="s">
        <v>221</v>
      </c>
      <c r="C2" s="20" t="s">
        <v>51</v>
      </c>
      <c r="D2" s="18" t="s">
        <v>214</v>
      </c>
      <c r="E2" s="44" t="s">
        <v>48</v>
      </c>
      <c r="F2" s="18" t="s">
        <v>55</v>
      </c>
      <c r="G2" s="18" t="s">
        <v>47</v>
      </c>
      <c r="H2" s="18" t="s">
        <v>56</v>
      </c>
      <c r="I2" s="21" t="s">
        <v>57</v>
      </c>
      <c r="J2" s="21" t="s">
        <v>153</v>
      </c>
      <c r="K2" s="18" t="s">
        <v>50</v>
      </c>
      <c r="L2" s="18" t="s">
        <v>220</v>
      </c>
      <c r="M2" s="18" t="s">
        <v>66</v>
      </c>
      <c r="N2" s="18" t="s">
        <v>215</v>
      </c>
      <c r="O2" s="18" t="s">
        <v>154</v>
      </c>
      <c r="P2" s="18" t="s">
        <v>213</v>
      </c>
      <c r="Q2" s="18" t="s">
        <v>49</v>
      </c>
      <c r="R2" s="18" t="s">
        <v>155</v>
      </c>
      <c r="S2" s="18" t="s">
        <v>54</v>
      </c>
      <c r="T2" s="19" t="s">
        <v>53</v>
      </c>
      <c r="U2" s="47" t="s">
        <v>142</v>
      </c>
    </row>
    <row r="3" spans="1:21" ht="17.25" customHeight="1">
      <c r="A3" s="53" t="s">
        <v>58</v>
      </c>
      <c r="B3" s="35">
        <v>4</v>
      </c>
      <c r="C3" s="1" t="s">
        <v>160</v>
      </c>
      <c r="D3" s="6">
        <v>2020</v>
      </c>
      <c r="E3" s="1" t="s">
        <v>143</v>
      </c>
      <c r="F3" s="1">
        <v>108.841666666667</v>
      </c>
      <c r="G3" s="1">
        <v>18.608333333333299</v>
      </c>
      <c r="H3" s="1">
        <v>900</v>
      </c>
      <c r="I3" s="1">
        <v>2200</v>
      </c>
      <c r="J3" s="1">
        <v>20</v>
      </c>
      <c r="K3" s="7">
        <v>21</v>
      </c>
      <c r="L3" s="1">
        <v>0.78949999999999998</v>
      </c>
      <c r="M3" s="1" t="s">
        <v>0</v>
      </c>
      <c r="N3" s="1" t="s">
        <v>216</v>
      </c>
      <c r="O3" s="1">
        <v>2.0135399999999994</v>
      </c>
      <c r="P3" s="1" t="s">
        <v>69</v>
      </c>
      <c r="Q3" s="1">
        <v>4.41</v>
      </c>
      <c r="R3" s="1">
        <v>25.87</v>
      </c>
      <c r="S3" s="1">
        <v>2.0699999999999998</v>
      </c>
      <c r="T3" s="1">
        <f>R3/S3</f>
        <v>12.497584541062803</v>
      </c>
      <c r="U3" s="1"/>
    </row>
    <row r="4" spans="1:21" ht="15.75" customHeight="1">
      <c r="A4" s="54"/>
      <c r="B4" s="35">
        <v>18</v>
      </c>
      <c r="C4" s="1" t="s">
        <v>173</v>
      </c>
      <c r="D4" s="6">
        <v>2015</v>
      </c>
      <c r="E4" s="1" t="s">
        <v>85</v>
      </c>
      <c r="F4" s="1">
        <v>-59.983333333333299</v>
      </c>
      <c r="G4" s="1">
        <v>2.9833333333333298</v>
      </c>
      <c r="H4" s="1">
        <v>69</v>
      </c>
      <c r="I4" s="1">
        <v>2100</v>
      </c>
      <c r="J4" s="1">
        <v>25</v>
      </c>
      <c r="K4" s="3">
        <v>26.7600934267601</v>
      </c>
      <c r="L4" s="1">
        <v>0.98419999999999996</v>
      </c>
      <c r="M4" s="1" t="s">
        <v>0</v>
      </c>
      <c r="N4" s="1" t="s">
        <v>217</v>
      </c>
      <c r="O4" s="1">
        <v>0.77299999999999969</v>
      </c>
      <c r="P4" s="1" t="s">
        <v>67</v>
      </c>
      <c r="Q4" s="1">
        <v>3.8</v>
      </c>
      <c r="R4" s="1">
        <v>23</v>
      </c>
      <c r="S4" s="1">
        <v>1.9159999999999999</v>
      </c>
      <c r="T4" s="1">
        <f t="shared" ref="T4:T17" si="0">R4/S4</f>
        <v>12.004175365344468</v>
      </c>
      <c r="U4" s="1" t="s">
        <v>86</v>
      </c>
    </row>
    <row r="5" spans="1:21" ht="15.75" customHeight="1">
      <c r="A5" s="54"/>
      <c r="B5" s="35">
        <v>23</v>
      </c>
      <c r="C5" s="1" t="s">
        <v>178</v>
      </c>
      <c r="D5" s="6">
        <v>2013</v>
      </c>
      <c r="E5" s="1" t="s">
        <v>93</v>
      </c>
      <c r="F5" s="1">
        <v>-40.283333333333303</v>
      </c>
      <c r="G5" s="1">
        <v>-19.8</v>
      </c>
      <c r="H5" s="1">
        <v>71</v>
      </c>
      <c r="I5" s="1">
        <v>1400</v>
      </c>
      <c r="J5" s="1">
        <v>23</v>
      </c>
      <c r="K5" s="3">
        <v>31.4</v>
      </c>
      <c r="L5" s="1">
        <v>0.89510000000000001</v>
      </c>
      <c r="M5" s="1" t="s">
        <v>0</v>
      </c>
      <c r="N5" s="1" t="s">
        <v>217</v>
      </c>
      <c r="O5" s="1">
        <v>0.29399999999999998</v>
      </c>
      <c r="P5" s="1" t="s">
        <v>80</v>
      </c>
      <c r="Q5" s="1">
        <v>5.0999999999999996</v>
      </c>
      <c r="R5" s="1">
        <v>29.54</v>
      </c>
      <c r="S5" s="1">
        <v>2.2933333333333299</v>
      </c>
      <c r="T5" s="1">
        <f t="shared" si="0"/>
        <v>12.88081395348839</v>
      </c>
      <c r="U5" s="1"/>
    </row>
    <row r="6" spans="1:21" ht="15.75" customHeight="1">
      <c r="A6" s="54"/>
      <c r="B6" s="35">
        <v>24</v>
      </c>
      <c r="C6" s="1" t="s">
        <v>178</v>
      </c>
      <c r="D6" s="6">
        <v>2011</v>
      </c>
      <c r="E6" s="1" t="s">
        <v>93</v>
      </c>
      <c r="F6" s="1">
        <v>-40.283333333333303</v>
      </c>
      <c r="G6" s="1">
        <v>-19.8</v>
      </c>
      <c r="H6" s="1">
        <v>71</v>
      </c>
      <c r="I6" s="1">
        <v>1400</v>
      </c>
      <c r="J6" s="1">
        <v>23</v>
      </c>
      <c r="K6" s="3">
        <v>31.4</v>
      </c>
      <c r="L6" s="1">
        <v>0.89510000000000001</v>
      </c>
      <c r="M6" s="1" t="s">
        <v>0</v>
      </c>
      <c r="N6" s="1" t="s">
        <v>217</v>
      </c>
      <c r="O6" s="1">
        <v>0.37409999999999988</v>
      </c>
      <c r="P6" s="1" t="s">
        <v>67</v>
      </c>
      <c r="Q6" s="1">
        <v>5.4</v>
      </c>
      <c r="R6" s="1">
        <v>13.5</v>
      </c>
      <c r="S6" s="1">
        <v>1.2</v>
      </c>
      <c r="T6" s="1">
        <f t="shared" si="0"/>
        <v>11.25</v>
      </c>
      <c r="U6" s="1"/>
    </row>
    <row r="7" spans="1:21" ht="15.75" customHeight="1">
      <c r="A7" s="54"/>
      <c r="B7" s="35">
        <v>24</v>
      </c>
      <c r="C7" s="1" t="s">
        <v>178</v>
      </c>
      <c r="D7" s="6">
        <v>2011</v>
      </c>
      <c r="E7" s="1" t="s">
        <v>93</v>
      </c>
      <c r="F7" s="1">
        <v>-40.283333333333303</v>
      </c>
      <c r="G7" s="1">
        <v>-19.8</v>
      </c>
      <c r="H7" s="1">
        <v>71</v>
      </c>
      <c r="I7" s="1">
        <v>1400</v>
      </c>
      <c r="J7" s="1">
        <v>23</v>
      </c>
      <c r="K7" s="3">
        <v>31.4</v>
      </c>
      <c r="L7" s="1">
        <v>0.89510000000000001</v>
      </c>
      <c r="M7" s="1" t="s">
        <v>0</v>
      </c>
      <c r="N7" s="1" t="s">
        <v>217</v>
      </c>
      <c r="O7" s="1">
        <v>0.27830000000000016</v>
      </c>
      <c r="P7" s="1" t="s">
        <v>67</v>
      </c>
      <c r="Q7" s="1">
        <v>5.4</v>
      </c>
      <c r="R7" s="1">
        <v>16.8</v>
      </c>
      <c r="S7" s="1">
        <v>1.1000000000000001</v>
      </c>
      <c r="T7" s="1">
        <f>R7/S7</f>
        <v>15.272727272727272</v>
      </c>
      <c r="U7" s="1"/>
    </row>
    <row r="8" spans="1:21" ht="15.75" customHeight="1">
      <c r="A8" s="54"/>
      <c r="B8" s="35">
        <v>25</v>
      </c>
      <c r="C8" s="1" t="s">
        <v>179</v>
      </c>
      <c r="D8" s="6">
        <v>2009</v>
      </c>
      <c r="E8" s="1" t="s">
        <v>94</v>
      </c>
      <c r="F8" s="5">
        <v>116.5</v>
      </c>
      <c r="G8" s="5">
        <v>6.25</v>
      </c>
      <c r="H8" s="1">
        <v>650</v>
      </c>
      <c r="I8" s="1">
        <v>2509</v>
      </c>
      <c r="J8" s="1">
        <v>23.9</v>
      </c>
      <c r="K8" s="3">
        <v>39.433333333333302</v>
      </c>
      <c r="L8" s="1">
        <v>1.387</v>
      </c>
      <c r="M8" s="1" t="s">
        <v>2</v>
      </c>
      <c r="N8" s="1" t="s">
        <v>217</v>
      </c>
      <c r="O8" s="1">
        <v>0.89927173705477503</v>
      </c>
      <c r="P8" s="1" t="s">
        <v>75</v>
      </c>
      <c r="Q8" s="3">
        <v>5.2</v>
      </c>
      <c r="R8" s="1">
        <v>19.7</v>
      </c>
      <c r="S8" s="1">
        <v>1.44333333333333</v>
      </c>
      <c r="T8" s="1">
        <f>R8/S8</f>
        <v>13.648960739030054</v>
      </c>
      <c r="U8" s="1"/>
    </row>
    <row r="9" spans="1:21" ht="15.75" customHeight="1">
      <c r="A9" s="54"/>
      <c r="B9" s="35">
        <v>25</v>
      </c>
      <c r="C9" s="1" t="s">
        <v>179</v>
      </c>
      <c r="D9" s="6">
        <v>2009</v>
      </c>
      <c r="E9" s="1" t="s">
        <v>94</v>
      </c>
      <c r="F9" s="5">
        <v>116.5</v>
      </c>
      <c r="G9" s="5">
        <v>6.25</v>
      </c>
      <c r="H9" s="1">
        <v>700</v>
      </c>
      <c r="I9" s="1">
        <v>2509</v>
      </c>
      <c r="J9" s="1">
        <v>23.7</v>
      </c>
      <c r="K9" s="3">
        <v>39.433333333333302</v>
      </c>
      <c r="L9" s="1">
        <v>1.387</v>
      </c>
      <c r="M9" s="1" t="s">
        <v>2</v>
      </c>
      <c r="N9" s="1" t="s">
        <v>217</v>
      </c>
      <c r="O9" s="1">
        <v>0.65365993329034056</v>
      </c>
      <c r="P9" s="1" t="s">
        <v>75</v>
      </c>
      <c r="Q9" s="3">
        <v>5.2</v>
      </c>
      <c r="R9" s="1">
        <v>23.966666666666701</v>
      </c>
      <c r="S9" s="1">
        <v>1.4366666666666701</v>
      </c>
      <c r="T9" s="1">
        <f>R9/S9</f>
        <v>16.682134570765644</v>
      </c>
      <c r="U9" s="1"/>
    </row>
    <row r="10" spans="1:21" ht="15.75" customHeight="1">
      <c r="A10" s="54"/>
      <c r="B10" s="35">
        <v>30</v>
      </c>
      <c r="C10" s="1" t="s">
        <v>184</v>
      </c>
      <c r="D10" s="6">
        <v>2002</v>
      </c>
      <c r="E10" s="1" t="s">
        <v>1</v>
      </c>
      <c r="F10" s="1">
        <v>100.35</v>
      </c>
      <c r="G10" s="1">
        <v>17.48</v>
      </c>
      <c r="H10" s="1">
        <v>1425</v>
      </c>
      <c r="I10" s="1">
        <v>1400</v>
      </c>
      <c r="J10" s="1">
        <v>25</v>
      </c>
      <c r="K10" s="1">
        <v>53.3</v>
      </c>
      <c r="L10" s="1">
        <v>0.81420000000000003</v>
      </c>
      <c r="M10" s="1" t="s">
        <v>0</v>
      </c>
      <c r="N10" s="1" t="s">
        <v>217</v>
      </c>
      <c r="O10" s="1">
        <v>2.0149999999999992</v>
      </c>
      <c r="P10" s="1"/>
      <c r="Q10" s="7">
        <v>5.6333333333333302</v>
      </c>
      <c r="R10" s="1">
        <v>60.721499999999999</v>
      </c>
      <c r="S10" s="1">
        <v>3.9553857578363201</v>
      </c>
      <c r="T10" s="1">
        <f t="shared" si="0"/>
        <v>15.351599999999987</v>
      </c>
      <c r="U10" s="1"/>
    </row>
    <row r="11" spans="1:21" ht="15.75" customHeight="1">
      <c r="A11" s="54"/>
      <c r="B11" s="35">
        <v>30</v>
      </c>
      <c r="C11" s="1" t="s">
        <v>184</v>
      </c>
      <c r="D11" s="6">
        <v>2002</v>
      </c>
      <c r="E11" s="1" t="s">
        <v>1</v>
      </c>
      <c r="F11" s="1">
        <v>100.35</v>
      </c>
      <c r="G11" s="1">
        <v>17.48</v>
      </c>
      <c r="H11" s="1">
        <v>1425</v>
      </c>
      <c r="I11" s="1">
        <v>1400</v>
      </c>
      <c r="J11" s="1">
        <v>25</v>
      </c>
      <c r="K11" s="1">
        <v>37</v>
      </c>
      <c r="L11" s="1">
        <v>0.81420000000000003</v>
      </c>
      <c r="M11" s="1" t="s">
        <v>0</v>
      </c>
      <c r="N11" s="1" t="s">
        <v>217</v>
      </c>
      <c r="O11" s="1">
        <v>1.774</v>
      </c>
      <c r="P11" s="1"/>
      <c r="Q11" s="7">
        <v>5.6333333333333302</v>
      </c>
      <c r="R11" s="1">
        <v>49.489400000000003</v>
      </c>
      <c r="S11" s="1">
        <v>3.2499589563755502</v>
      </c>
      <c r="T11" s="1">
        <f t="shared" si="0"/>
        <v>15.227700000000011</v>
      </c>
      <c r="U11" s="1"/>
    </row>
    <row r="12" spans="1:21" ht="15.75" customHeight="1">
      <c r="A12" s="54"/>
      <c r="B12" s="35">
        <v>30</v>
      </c>
      <c r="C12" s="1" t="s">
        <v>184</v>
      </c>
      <c r="D12" s="6">
        <v>2002</v>
      </c>
      <c r="E12" s="1" t="s">
        <v>1</v>
      </c>
      <c r="F12" s="1">
        <v>100.35</v>
      </c>
      <c r="G12" s="1">
        <v>17.48</v>
      </c>
      <c r="H12" s="1">
        <v>1425</v>
      </c>
      <c r="I12" s="1">
        <v>1400</v>
      </c>
      <c r="J12" s="1">
        <v>25</v>
      </c>
      <c r="K12" s="1">
        <v>40.1</v>
      </c>
      <c r="L12" s="1">
        <v>0.81420000000000003</v>
      </c>
      <c r="M12" s="1" t="s">
        <v>0</v>
      </c>
      <c r="N12" s="1" t="s">
        <v>217</v>
      </c>
      <c r="O12" s="1">
        <v>1.7020000000000004</v>
      </c>
      <c r="P12" s="1"/>
      <c r="Q12" s="7">
        <v>5.6333333333333302</v>
      </c>
      <c r="R12" s="1">
        <v>39.798900000000003</v>
      </c>
      <c r="S12" s="1">
        <v>2.63504306891689</v>
      </c>
      <c r="T12" s="1">
        <f t="shared" si="0"/>
        <v>15.103699999999989</v>
      </c>
      <c r="U12" s="1"/>
    </row>
    <row r="13" spans="1:21" ht="15.75" customHeight="1">
      <c r="A13" s="54"/>
      <c r="B13" s="35">
        <v>31</v>
      </c>
      <c r="C13" s="1" t="s">
        <v>185</v>
      </c>
      <c r="D13" s="6">
        <v>2002</v>
      </c>
      <c r="E13" s="1" t="s">
        <v>100</v>
      </c>
      <c r="F13" s="1">
        <v>36.116666666666703</v>
      </c>
      <c r="G13" s="1">
        <v>7.31666666666667</v>
      </c>
      <c r="H13" s="1">
        <v>1900</v>
      </c>
      <c r="I13" s="1">
        <v>1800</v>
      </c>
      <c r="J13" s="1">
        <v>18</v>
      </c>
      <c r="K13" s="7">
        <v>44.948615281948598</v>
      </c>
      <c r="L13" s="1">
        <v>1.0932999999999999</v>
      </c>
      <c r="M13" s="1" t="s">
        <v>0</v>
      </c>
      <c r="N13" s="1" t="s">
        <v>217</v>
      </c>
      <c r="O13" s="1">
        <v>7.7350000000000003</v>
      </c>
      <c r="P13" s="1" t="s">
        <v>102</v>
      </c>
      <c r="Q13" s="1">
        <v>6.4</v>
      </c>
      <c r="R13" s="1">
        <v>85</v>
      </c>
      <c r="S13" s="1">
        <v>7.8</v>
      </c>
      <c r="T13" s="1">
        <f t="shared" si="0"/>
        <v>10.897435897435898</v>
      </c>
      <c r="U13" s="1"/>
    </row>
    <row r="14" spans="1:21" ht="15.75" customHeight="1">
      <c r="A14" s="54"/>
      <c r="B14" s="35">
        <v>31</v>
      </c>
      <c r="C14" s="1" t="s">
        <v>185</v>
      </c>
      <c r="D14" s="6">
        <v>2002</v>
      </c>
      <c r="E14" s="1" t="s">
        <v>101</v>
      </c>
      <c r="F14" s="1">
        <v>38.75</v>
      </c>
      <c r="G14" s="1">
        <v>7.5833333333333304</v>
      </c>
      <c r="H14" s="1">
        <v>1600</v>
      </c>
      <c r="I14" s="1">
        <v>1250</v>
      </c>
      <c r="J14" s="1">
        <v>19</v>
      </c>
      <c r="K14" s="7">
        <v>31.5</v>
      </c>
      <c r="L14" s="1">
        <v>0.36299999999999999</v>
      </c>
      <c r="M14" s="1" t="s">
        <v>0</v>
      </c>
      <c r="N14" s="1" t="s">
        <v>217</v>
      </c>
      <c r="O14" s="1">
        <v>7.21</v>
      </c>
      <c r="P14" s="1" t="s">
        <v>102</v>
      </c>
      <c r="Q14" s="1">
        <v>7.6</v>
      </c>
      <c r="R14" s="1">
        <v>103</v>
      </c>
      <c r="S14" s="1">
        <v>8.1999999999999993</v>
      </c>
      <c r="T14" s="1">
        <f t="shared" si="0"/>
        <v>12.560975609756099</v>
      </c>
      <c r="U14" s="1"/>
    </row>
    <row r="15" spans="1:21" ht="15.75" customHeight="1">
      <c r="A15" s="54"/>
      <c r="B15" s="35">
        <v>31</v>
      </c>
      <c r="C15" s="1" t="s">
        <v>185</v>
      </c>
      <c r="D15" s="6">
        <v>2002</v>
      </c>
      <c r="E15" s="1" t="s">
        <v>101</v>
      </c>
      <c r="F15" s="1">
        <v>38.75</v>
      </c>
      <c r="G15" s="1">
        <v>7.5833333333333304</v>
      </c>
      <c r="H15" s="1">
        <v>1600</v>
      </c>
      <c r="I15" s="1">
        <v>1250</v>
      </c>
      <c r="J15" s="1">
        <v>19</v>
      </c>
      <c r="K15" s="7">
        <v>31.5</v>
      </c>
      <c r="L15" s="1">
        <v>0.36299999999999999</v>
      </c>
      <c r="M15" s="1" t="s">
        <v>0</v>
      </c>
      <c r="N15" s="1" t="s">
        <v>217</v>
      </c>
      <c r="O15" s="1">
        <v>3.8340000000000001</v>
      </c>
      <c r="P15" s="1" t="s">
        <v>102</v>
      </c>
      <c r="Q15" s="1">
        <v>7.4</v>
      </c>
      <c r="R15" s="1">
        <v>71</v>
      </c>
      <c r="S15" s="1">
        <v>7.1</v>
      </c>
      <c r="T15" s="1">
        <f t="shared" si="0"/>
        <v>10</v>
      </c>
      <c r="U15" s="1"/>
    </row>
    <row r="16" spans="1:21" ht="15.75" customHeight="1">
      <c r="A16" s="54"/>
      <c r="B16" s="35">
        <v>33</v>
      </c>
      <c r="C16" s="1" t="s">
        <v>185</v>
      </c>
      <c r="D16" s="6">
        <v>2001</v>
      </c>
      <c r="E16" s="1" t="s">
        <v>105</v>
      </c>
      <c r="F16" s="1">
        <v>36.633333333333297</v>
      </c>
      <c r="G16" s="1">
        <v>-3.1</v>
      </c>
      <c r="H16" s="1">
        <v>1300</v>
      </c>
      <c r="I16" s="1">
        <v>550</v>
      </c>
      <c r="J16" s="1">
        <v>20</v>
      </c>
      <c r="K16" s="1">
        <v>30.16</v>
      </c>
      <c r="L16" s="1">
        <v>0.40799999999999997</v>
      </c>
      <c r="M16" s="1" t="s">
        <v>0</v>
      </c>
      <c r="N16" s="1" t="s">
        <v>217</v>
      </c>
      <c r="O16" s="1">
        <v>1.32209</v>
      </c>
      <c r="P16" s="1" t="s">
        <v>71</v>
      </c>
      <c r="Q16" s="1">
        <v>6.6</v>
      </c>
      <c r="R16" s="1">
        <v>18.7</v>
      </c>
      <c r="S16" s="1">
        <v>1.83</v>
      </c>
      <c r="T16" s="1">
        <f t="shared" si="0"/>
        <v>10.218579234972676</v>
      </c>
      <c r="U16" s="1"/>
    </row>
    <row r="17" spans="1:21" ht="15.75" customHeight="1">
      <c r="A17" s="54"/>
      <c r="B17" s="35">
        <v>33</v>
      </c>
      <c r="C17" s="1" t="s">
        <v>185</v>
      </c>
      <c r="D17" s="6">
        <v>2001</v>
      </c>
      <c r="E17" s="1" t="s">
        <v>105</v>
      </c>
      <c r="F17" s="1">
        <v>36.633333333333297</v>
      </c>
      <c r="G17" s="1">
        <v>-3.1</v>
      </c>
      <c r="H17" s="1">
        <v>1300</v>
      </c>
      <c r="I17" s="1">
        <v>550</v>
      </c>
      <c r="J17" s="1">
        <v>20</v>
      </c>
      <c r="K17" s="1">
        <v>18.57</v>
      </c>
      <c r="L17" s="1">
        <v>0.40799999999999997</v>
      </c>
      <c r="M17" s="1" t="s">
        <v>0</v>
      </c>
      <c r="N17" s="46" t="s">
        <v>217</v>
      </c>
      <c r="O17" s="1">
        <v>0.72588000000000008</v>
      </c>
      <c r="P17" s="1" t="s">
        <v>71</v>
      </c>
      <c r="Q17" s="1">
        <v>6.9</v>
      </c>
      <c r="R17" s="1">
        <v>13.8</v>
      </c>
      <c r="S17" s="1">
        <v>1.22</v>
      </c>
      <c r="T17" s="1">
        <f t="shared" si="0"/>
        <v>11.311475409836067</v>
      </c>
      <c r="U17" s="1"/>
    </row>
    <row r="18" spans="1:21" ht="15" customHeight="1">
      <c r="A18" s="53" t="s">
        <v>59</v>
      </c>
      <c r="B18" s="36">
        <v>1</v>
      </c>
      <c r="C18" s="17" t="s">
        <v>157</v>
      </c>
      <c r="D18" s="22">
        <v>2020</v>
      </c>
      <c r="E18" s="17" t="s">
        <v>106</v>
      </c>
      <c r="F18" s="17">
        <v>117.65</v>
      </c>
      <c r="G18" s="17">
        <v>27.725000000000001</v>
      </c>
      <c r="H18" s="17">
        <v>630</v>
      </c>
      <c r="I18" s="17">
        <v>1825</v>
      </c>
      <c r="J18" s="17">
        <v>16.399999999999999</v>
      </c>
      <c r="K18" s="17">
        <v>10.3</v>
      </c>
      <c r="L18" s="17">
        <v>1.9148000000000001</v>
      </c>
      <c r="M18" s="17" t="s">
        <v>2</v>
      </c>
      <c r="N18" s="1" t="s">
        <v>217</v>
      </c>
      <c r="O18" s="32">
        <v>0.90577200247897316</v>
      </c>
      <c r="P18" s="22" t="s">
        <v>67</v>
      </c>
      <c r="Q18" s="17">
        <v>4.96</v>
      </c>
      <c r="R18" s="17">
        <v>37</v>
      </c>
      <c r="S18" s="17">
        <v>2.2999999999999998</v>
      </c>
      <c r="T18" s="17">
        <f t="shared" ref="T18:T82" si="1">R18/S18</f>
        <v>16.086956521739133</v>
      </c>
      <c r="U18" s="17"/>
    </row>
    <row r="19" spans="1:21" ht="15" customHeight="1">
      <c r="A19" s="54"/>
      <c r="B19" s="35">
        <v>1</v>
      </c>
      <c r="C19" s="1" t="s">
        <v>157</v>
      </c>
      <c r="D19" s="6">
        <v>2020</v>
      </c>
      <c r="E19" s="1" t="s">
        <v>106</v>
      </c>
      <c r="F19" s="1">
        <v>117.65</v>
      </c>
      <c r="G19" s="1">
        <v>27.725000000000001</v>
      </c>
      <c r="H19" s="1">
        <v>1050</v>
      </c>
      <c r="I19" s="1">
        <v>2561</v>
      </c>
      <c r="J19" s="1">
        <v>15.2</v>
      </c>
      <c r="K19" s="1">
        <v>12.6</v>
      </c>
      <c r="L19" s="1">
        <v>1.9148000000000001</v>
      </c>
      <c r="M19" s="1" t="s">
        <v>2</v>
      </c>
      <c r="N19" s="1" t="s">
        <v>217</v>
      </c>
      <c r="O19" s="33">
        <v>1.2673078295263416</v>
      </c>
      <c r="P19" s="6" t="s">
        <v>67</v>
      </c>
      <c r="Q19" s="1">
        <v>4.42</v>
      </c>
      <c r="R19" s="1">
        <v>54.5</v>
      </c>
      <c r="S19" s="1">
        <v>2.6</v>
      </c>
      <c r="T19" s="1">
        <f t="shared" si="1"/>
        <v>20.96153846153846</v>
      </c>
      <c r="U19" s="1"/>
    </row>
    <row r="20" spans="1:21" ht="15" customHeight="1">
      <c r="A20" s="54"/>
      <c r="B20" s="35">
        <v>1</v>
      </c>
      <c r="C20" s="1" t="s">
        <v>157</v>
      </c>
      <c r="D20" s="6">
        <v>2020</v>
      </c>
      <c r="E20" s="1" t="s">
        <v>106</v>
      </c>
      <c r="F20" s="1">
        <v>117.65</v>
      </c>
      <c r="G20" s="1">
        <v>27.725000000000001</v>
      </c>
      <c r="H20" s="1">
        <v>1450</v>
      </c>
      <c r="I20" s="1">
        <v>2675</v>
      </c>
      <c r="J20" s="1">
        <v>12.4</v>
      </c>
      <c r="K20" s="1">
        <v>12.6</v>
      </c>
      <c r="L20" s="1">
        <v>1.9148000000000001</v>
      </c>
      <c r="M20" s="1" t="s">
        <v>2</v>
      </c>
      <c r="N20" s="1" t="s">
        <v>217</v>
      </c>
      <c r="O20" s="33">
        <v>1.6930446673306756</v>
      </c>
      <c r="P20" s="6" t="s">
        <v>67</v>
      </c>
      <c r="Q20" s="1">
        <v>4.78</v>
      </c>
      <c r="R20" s="1">
        <v>72.5</v>
      </c>
      <c r="S20" s="1">
        <v>3.5</v>
      </c>
      <c r="T20" s="1">
        <f t="shared" si="1"/>
        <v>20.714285714285715</v>
      </c>
      <c r="U20" s="1"/>
    </row>
    <row r="21" spans="1:21" ht="15" customHeight="1">
      <c r="A21" s="54"/>
      <c r="B21" s="35">
        <v>1</v>
      </c>
      <c r="C21" s="1" t="s">
        <v>157</v>
      </c>
      <c r="D21" s="6">
        <v>2020</v>
      </c>
      <c r="E21" s="1" t="s">
        <v>106</v>
      </c>
      <c r="F21" s="1">
        <v>117.65</v>
      </c>
      <c r="G21" s="1">
        <v>27.725000000000001</v>
      </c>
      <c r="H21" s="1">
        <v>1850</v>
      </c>
      <c r="I21" s="1">
        <v>2942</v>
      </c>
      <c r="J21" s="1">
        <v>10.7</v>
      </c>
      <c r="K21" s="1">
        <v>15</v>
      </c>
      <c r="L21" s="1">
        <v>1.9148000000000001</v>
      </c>
      <c r="M21" s="1" t="s">
        <v>2</v>
      </c>
      <c r="N21" s="1" t="s">
        <v>217</v>
      </c>
      <c r="O21" s="33">
        <v>1.3358170733067758</v>
      </c>
      <c r="P21" s="6" t="s">
        <v>67</v>
      </c>
      <c r="Q21" s="1">
        <v>4.43</v>
      </c>
      <c r="R21" s="1">
        <v>62.9</v>
      </c>
      <c r="S21" s="1">
        <v>4.9000000000000004</v>
      </c>
      <c r="T21" s="1">
        <f t="shared" si="1"/>
        <v>12.836734693877549</v>
      </c>
      <c r="U21" s="1"/>
    </row>
    <row r="22" spans="1:21" ht="15" customHeight="1">
      <c r="A22" s="54"/>
      <c r="B22" s="35">
        <v>2</v>
      </c>
      <c r="C22" s="1" t="s">
        <v>158</v>
      </c>
      <c r="D22" s="6">
        <v>2020</v>
      </c>
      <c r="E22" s="1" t="s">
        <v>144</v>
      </c>
      <c r="F22" s="1">
        <v>115.433333333333</v>
      </c>
      <c r="G22" s="1">
        <v>39.966666666666697</v>
      </c>
      <c r="H22" s="1">
        <v>1400</v>
      </c>
      <c r="I22" s="1">
        <v>500</v>
      </c>
      <c r="J22" s="1">
        <v>5.4</v>
      </c>
      <c r="K22" s="1">
        <v>5</v>
      </c>
      <c r="L22" s="1">
        <v>0.35370000000000001</v>
      </c>
      <c r="M22" s="1" t="s">
        <v>0</v>
      </c>
      <c r="N22" s="1" t="s">
        <v>217</v>
      </c>
      <c r="O22" s="33">
        <v>4.1254620000000024</v>
      </c>
      <c r="P22" s="6" t="s">
        <v>68</v>
      </c>
      <c r="Q22" s="1">
        <v>7.08</v>
      </c>
      <c r="R22" s="1">
        <v>67.2</v>
      </c>
      <c r="S22" s="1">
        <v>5.18</v>
      </c>
      <c r="T22" s="1">
        <f t="shared" si="1"/>
        <v>12.972972972972974</v>
      </c>
      <c r="U22" s="1"/>
    </row>
    <row r="23" spans="1:21" ht="15" customHeight="1">
      <c r="A23" s="54"/>
      <c r="B23" s="35">
        <v>2</v>
      </c>
      <c r="C23" s="1" t="s">
        <v>158</v>
      </c>
      <c r="D23" s="6">
        <v>2020</v>
      </c>
      <c r="E23" s="1" t="s">
        <v>145</v>
      </c>
      <c r="F23" s="1">
        <v>115.416666666667</v>
      </c>
      <c r="G23" s="1">
        <v>39.950000000000003</v>
      </c>
      <c r="H23" s="1">
        <v>1250</v>
      </c>
      <c r="I23" s="1">
        <v>505</v>
      </c>
      <c r="J23" s="1">
        <v>5.7</v>
      </c>
      <c r="K23" s="1">
        <v>6</v>
      </c>
      <c r="L23" s="1">
        <v>0.37209999999999999</v>
      </c>
      <c r="M23" s="1" t="s">
        <v>0</v>
      </c>
      <c r="N23" s="1" t="s">
        <v>217</v>
      </c>
      <c r="O23" s="33">
        <v>2.7492910000000004</v>
      </c>
      <c r="P23" s="6" t="s">
        <v>68</v>
      </c>
      <c r="Q23" s="1">
        <v>6.53</v>
      </c>
      <c r="R23" s="1">
        <v>42.1</v>
      </c>
      <c r="S23" s="1">
        <v>2.98</v>
      </c>
      <c r="T23" s="1">
        <f t="shared" si="1"/>
        <v>14.127516778523491</v>
      </c>
      <c r="U23" s="1"/>
    </row>
    <row r="24" spans="1:21" ht="15" customHeight="1">
      <c r="A24" s="54"/>
      <c r="B24" s="35">
        <v>3</v>
      </c>
      <c r="C24" s="1" t="s">
        <v>159</v>
      </c>
      <c r="D24" s="6">
        <v>2020</v>
      </c>
      <c r="E24" s="1" t="s">
        <v>107</v>
      </c>
      <c r="F24" s="1">
        <v>117.466666666667</v>
      </c>
      <c r="G24" s="1">
        <v>26.183333333333302</v>
      </c>
      <c r="H24" s="1">
        <v>307.5</v>
      </c>
      <c r="I24" s="1">
        <v>1700</v>
      </c>
      <c r="J24" s="1">
        <v>19.399999999999999</v>
      </c>
      <c r="K24" s="3">
        <v>27.751618284951601</v>
      </c>
      <c r="L24" s="1">
        <v>1.1462000000000001</v>
      </c>
      <c r="M24" s="1" t="s">
        <v>3</v>
      </c>
      <c r="N24" s="1" t="s">
        <v>217</v>
      </c>
      <c r="O24" s="33">
        <v>0.56244589242025378</v>
      </c>
      <c r="P24" s="6" t="s">
        <v>67</v>
      </c>
      <c r="Q24" s="1">
        <v>4.085</v>
      </c>
      <c r="R24" s="1">
        <v>24.4</v>
      </c>
      <c r="S24" s="1">
        <v>1.75</v>
      </c>
      <c r="T24" s="1">
        <f t="shared" si="1"/>
        <v>13.942857142857141</v>
      </c>
      <c r="U24" s="1"/>
    </row>
    <row r="25" spans="1:21" ht="15" customHeight="1">
      <c r="A25" s="54"/>
      <c r="B25" s="35">
        <v>6</v>
      </c>
      <c r="C25" s="1" t="s">
        <v>162</v>
      </c>
      <c r="D25" s="6">
        <v>2019</v>
      </c>
      <c r="E25" s="1" t="s">
        <v>146</v>
      </c>
      <c r="F25" s="1">
        <v>111.925</v>
      </c>
      <c r="G25" s="1">
        <v>33.466666666666697</v>
      </c>
      <c r="H25" s="1">
        <v>1105</v>
      </c>
      <c r="I25" s="1">
        <v>894</v>
      </c>
      <c r="J25" s="1">
        <v>15.1</v>
      </c>
      <c r="K25" s="7">
        <v>20.533333333333299</v>
      </c>
      <c r="L25" s="1">
        <v>0.73850000000000005</v>
      </c>
      <c r="M25" s="1" t="s">
        <v>0</v>
      </c>
      <c r="N25" s="1" t="s">
        <v>217</v>
      </c>
      <c r="O25" s="33">
        <v>3.0705480000000001</v>
      </c>
      <c r="P25" s="6" t="s">
        <v>71</v>
      </c>
      <c r="Q25" s="3">
        <v>5.8666666666666698</v>
      </c>
      <c r="R25" s="1">
        <v>41.6</v>
      </c>
      <c r="S25" s="3">
        <v>2.95333333333333</v>
      </c>
      <c r="T25" s="1">
        <f t="shared" si="1"/>
        <v>14.085778781038391</v>
      </c>
      <c r="U25" s="1"/>
    </row>
    <row r="26" spans="1:21" ht="15" customHeight="1">
      <c r="A26" s="54"/>
      <c r="B26" s="35">
        <v>7</v>
      </c>
      <c r="C26" s="1" t="s">
        <v>157</v>
      </c>
      <c r="D26" s="6">
        <v>2019</v>
      </c>
      <c r="E26" s="1" t="s">
        <v>147</v>
      </c>
      <c r="F26" s="1">
        <v>117.614722222222</v>
      </c>
      <c r="G26" s="1">
        <v>26.3319444444444</v>
      </c>
      <c r="H26" s="1">
        <v>315</v>
      </c>
      <c r="I26" s="1">
        <v>1750</v>
      </c>
      <c r="J26" s="1">
        <v>19.100000000000001</v>
      </c>
      <c r="K26" s="1">
        <v>44.7</v>
      </c>
      <c r="L26" s="1">
        <v>1.1632</v>
      </c>
      <c r="M26" s="1" t="s">
        <v>3</v>
      </c>
      <c r="N26" s="1" t="s">
        <v>217</v>
      </c>
      <c r="O26" s="33">
        <v>1.4284447744887738</v>
      </c>
      <c r="P26" s="6" t="s">
        <v>68</v>
      </c>
      <c r="Q26" s="1">
        <v>4.09</v>
      </c>
      <c r="R26" s="1">
        <v>39.4</v>
      </c>
      <c r="S26" s="1">
        <v>2.11</v>
      </c>
      <c r="T26" s="1">
        <f t="shared" si="1"/>
        <v>18.672985781990523</v>
      </c>
      <c r="U26" s="1"/>
    </row>
    <row r="27" spans="1:21" ht="15" customHeight="1">
      <c r="A27" s="54"/>
      <c r="B27" s="35">
        <v>7</v>
      </c>
      <c r="C27" s="1" t="s">
        <v>157</v>
      </c>
      <c r="D27" s="6">
        <v>2019</v>
      </c>
      <c r="E27" s="1" t="s">
        <v>147</v>
      </c>
      <c r="F27" s="1">
        <v>117.614722222222</v>
      </c>
      <c r="G27" s="1">
        <v>26.3319444444444</v>
      </c>
      <c r="H27" s="1">
        <v>315</v>
      </c>
      <c r="I27" s="1">
        <v>1750</v>
      </c>
      <c r="J27" s="1">
        <v>19.100000000000001</v>
      </c>
      <c r="K27" s="1">
        <v>47.9</v>
      </c>
      <c r="L27" s="1">
        <v>1.1632</v>
      </c>
      <c r="M27" s="1" t="s">
        <v>3</v>
      </c>
      <c r="N27" s="1" t="s">
        <v>217</v>
      </c>
      <c r="O27" s="33">
        <v>0.82757821503937146</v>
      </c>
      <c r="P27" s="6" t="s">
        <v>68</v>
      </c>
      <c r="Q27" s="1">
        <v>4.3600000000000003</v>
      </c>
      <c r="R27" s="1">
        <v>21.35</v>
      </c>
      <c r="S27" s="1">
        <v>1.4850000000000001</v>
      </c>
      <c r="T27" s="1">
        <f t="shared" si="1"/>
        <v>14.377104377104377</v>
      </c>
      <c r="U27" s="1"/>
    </row>
    <row r="28" spans="1:21" ht="15" customHeight="1">
      <c r="A28" s="54"/>
      <c r="B28" s="35">
        <v>7</v>
      </c>
      <c r="C28" s="1" t="s">
        <v>157</v>
      </c>
      <c r="D28" s="6">
        <v>2019</v>
      </c>
      <c r="E28" s="1" t="s">
        <v>147</v>
      </c>
      <c r="F28" s="1">
        <v>117.614722222222</v>
      </c>
      <c r="G28" s="1">
        <v>26.3319444444444</v>
      </c>
      <c r="H28" s="1">
        <v>301</v>
      </c>
      <c r="I28" s="1">
        <v>1750</v>
      </c>
      <c r="J28" s="1">
        <v>19.100000000000001</v>
      </c>
      <c r="K28" s="1">
        <v>47.9</v>
      </c>
      <c r="L28" s="1">
        <v>1.1632</v>
      </c>
      <c r="M28" s="1" t="s">
        <v>3</v>
      </c>
      <c r="N28" s="1" t="s">
        <v>217</v>
      </c>
      <c r="O28" s="33">
        <v>0.61899853243392711</v>
      </c>
      <c r="P28" s="6" t="s">
        <v>68</v>
      </c>
      <c r="Q28" s="1">
        <v>4.43</v>
      </c>
      <c r="R28" s="1">
        <v>14.65</v>
      </c>
      <c r="S28" s="1">
        <v>0.94</v>
      </c>
      <c r="T28" s="1">
        <f t="shared" si="1"/>
        <v>15.585106382978724</v>
      </c>
      <c r="U28" s="1"/>
    </row>
    <row r="29" spans="1:21" ht="15" customHeight="1">
      <c r="A29" s="54"/>
      <c r="B29" s="35">
        <v>7</v>
      </c>
      <c r="C29" s="1" t="s">
        <v>157</v>
      </c>
      <c r="D29" s="6">
        <v>2019</v>
      </c>
      <c r="E29" s="1" t="s">
        <v>148</v>
      </c>
      <c r="F29" s="1">
        <v>117.614722222222</v>
      </c>
      <c r="G29" s="1">
        <v>26.3319444444444</v>
      </c>
      <c r="H29" s="1">
        <v>303</v>
      </c>
      <c r="I29" s="1">
        <v>1750</v>
      </c>
      <c r="J29" s="1">
        <v>19.100000000000001</v>
      </c>
      <c r="K29" s="1">
        <v>46.35</v>
      </c>
      <c r="L29" s="1">
        <v>1.1632</v>
      </c>
      <c r="M29" s="1" t="s">
        <v>3</v>
      </c>
      <c r="N29" s="1" t="s">
        <v>217</v>
      </c>
      <c r="O29" s="33">
        <v>0.72413220942215661</v>
      </c>
      <c r="P29" s="6" t="s">
        <v>68</v>
      </c>
      <c r="Q29" s="1">
        <v>4.4349999999999996</v>
      </c>
      <c r="R29" s="1">
        <v>16.3</v>
      </c>
      <c r="S29" s="1">
        <v>1.075</v>
      </c>
      <c r="T29" s="1">
        <f t="shared" si="1"/>
        <v>15.162790697674421</v>
      </c>
      <c r="U29" s="1"/>
    </row>
    <row r="30" spans="1:21" ht="15" customHeight="1">
      <c r="A30" s="54"/>
      <c r="B30" s="35">
        <v>10</v>
      </c>
      <c r="C30" s="1" t="s">
        <v>165</v>
      </c>
      <c r="D30" s="6">
        <v>2018</v>
      </c>
      <c r="E30" s="1" t="s">
        <v>76</v>
      </c>
      <c r="F30" s="1">
        <v>115.070277777778</v>
      </c>
      <c r="G30" s="1">
        <v>26.747777777777799</v>
      </c>
      <c r="H30" s="1">
        <v>100</v>
      </c>
      <c r="I30" s="1">
        <v>1471.2</v>
      </c>
      <c r="J30" s="1">
        <v>17.899999999999999</v>
      </c>
      <c r="K30" s="7">
        <v>29.2</v>
      </c>
      <c r="L30" s="1">
        <v>1.1919999999999999</v>
      </c>
      <c r="M30" s="1" t="s">
        <v>0</v>
      </c>
      <c r="N30" s="1" t="s">
        <v>217</v>
      </c>
      <c r="O30" s="33">
        <v>0.15977432492253213</v>
      </c>
      <c r="P30" s="6" t="s">
        <v>67</v>
      </c>
      <c r="Q30" s="1">
        <v>4.7</v>
      </c>
      <c r="R30" s="1">
        <v>17.100000000000001</v>
      </c>
      <c r="S30" s="1">
        <v>1.2</v>
      </c>
      <c r="T30" s="1">
        <f t="shared" si="1"/>
        <v>14.250000000000002</v>
      </c>
      <c r="U30" s="1"/>
    </row>
    <row r="31" spans="1:21" ht="15" customHeight="1">
      <c r="A31" s="54"/>
      <c r="B31" s="35">
        <v>13</v>
      </c>
      <c r="C31" s="1" t="s">
        <v>168</v>
      </c>
      <c r="D31" s="6">
        <v>2017</v>
      </c>
      <c r="E31" s="1" t="s">
        <v>81</v>
      </c>
      <c r="F31" s="1">
        <v>112.34</v>
      </c>
      <c r="G31" s="1">
        <v>23.11</v>
      </c>
      <c r="H31" s="1">
        <v>125</v>
      </c>
      <c r="I31" s="1">
        <v>1956</v>
      </c>
      <c r="J31" s="1">
        <v>21</v>
      </c>
      <c r="K31" s="7">
        <v>20.347414080747399</v>
      </c>
      <c r="L31" s="1">
        <v>1.3793</v>
      </c>
      <c r="M31" s="1" t="s">
        <v>3</v>
      </c>
      <c r="N31" s="1" t="s">
        <v>217</v>
      </c>
      <c r="O31" s="33">
        <v>0.72634115928428367</v>
      </c>
      <c r="P31" s="6" t="s">
        <v>71</v>
      </c>
      <c r="Q31" s="7">
        <v>4.0999999999999996</v>
      </c>
      <c r="R31" s="1">
        <v>14.5</v>
      </c>
      <c r="S31" s="1">
        <v>1.1000000000000001</v>
      </c>
      <c r="T31" s="1">
        <f t="shared" si="1"/>
        <v>13.18181818181818</v>
      </c>
      <c r="U31" s="1"/>
    </row>
    <row r="32" spans="1:21" ht="15" customHeight="1">
      <c r="A32" s="54"/>
      <c r="B32" s="35">
        <v>13</v>
      </c>
      <c r="C32" s="1" t="s">
        <v>168</v>
      </c>
      <c r="D32" s="6">
        <v>2017</v>
      </c>
      <c r="E32" s="1" t="s">
        <v>81</v>
      </c>
      <c r="F32" s="1">
        <v>112.33</v>
      </c>
      <c r="G32" s="1">
        <v>23.11</v>
      </c>
      <c r="H32" s="1">
        <v>125</v>
      </c>
      <c r="I32" s="1">
        <v>1956</v>
      </c>
      <c r="J32" s="1">
        <v>21</v>
      </c>
      <c r="K32" s="7">
        <v>20.660206460206499</v>
      </c>
      <c r="L32" s="1">
        <v>1.4001999999999999</v>
      </c>
      <c r="M32" s="1" t="s">
        <v>3</v>
      </c>
      <c r="N32" s="1" t="s">
        <v>217</v>
      </c>
      <c r="O32" s="33">
        <v>1.1963701749999998</v>
      </c>
      <c r="P32" s="6" t="s">
        <v>71</v>
      </c>
      <c r="Q32" s="7">
        <v>4.0999999999999996</v>
      </c>
      <c r="R32" s="1">
        <v>17.5</v>
      </c>
      <c r="S32" s="1">
        <v>1.35</v>
      </c>
      <c r="T32" s="1">
        <f t="shared" si="1"/>
        <v>12.962962962962962</v>
      </c>
      <c r="U32" s="1"/>
    </row>
    <row r="33" spans="1:21" ht="15" customHeight="1">
      <c r="A33" s="54"/>
      <c r="B33" s="35">
        <v>13</v>
      </c>
      <c r="C33" s="1" t="s">
        <v>168</v>
      </c>
      <c r="D33" s="6">
        <v>2017</v>
      </c>
      <c r="E33" s="1" t="s">
        <v>81</v>
      </c>
      <c r="F33" s="1">
        <v>112.33</v>
      </c>
      <c r="G33" s="1">
        <v>23.11</v>
      </c>
      <c r="H33" s="1">
        <v>125</v>
      </c>
      <c r="I33" s="1">
        <v>1956</v>
      </c>
      <c r="J33" s="1">
        <v>21</v>
      </c>
      <c r="K33" s="7">
        <v>20.660206460206499</v>
      </c>
      <c r="L33" s="1">
        <v>1.4001999999999999</v>
      </c>
      <c r="M33" s="1" t="s">
        <v>3</v>
      </c>
      <c r="N33" s="1" t="s">
        <v>217</v>
      </c>
      <c r="O33" s="33">
        <v>1.688586011168226</v>
      </c>
      <c r="P33" s="6" t="s">
        <v>71</v>
      </c>
      <c r="Q33" s="7">
        <v>4.0999999999999996</v>
      </c>
      <c r="R33" s="1">
        <v>27.15</v>
      </c>
      <c r="S33" s="1">
        <v>2.25</v>
      </c>
      <c r="T33" s="1">
        <f t="shared" si="1"/>
        <v>12.066666666666666</v>
      </c>
      <c r="U33" s="1"/>
    </row>
    <row r="34" spans="1:21" ht="15" customHeight="1">
      <c r="A34" s="54"/>
      <c r="B34" s="35">
        <v>15</v>
      </c>
      <c r="C34" s="1" t="s">
        <v>170</v>
      </c>
      <c r="D34" s="6">
        <v>2017</v>
      </c>
      <c r="E34" s="1" t="s">
        <v>82</v>
      </c>
      <c r="F34" s="1">
        <v>-119.566666666667</v>
      </c>
      <c r="G34" s="1">
        <v>37.716666666666697</v>
      </c>
      <c r="H34" s="1">
        <v>1200</v>
      </c>
      <c r="I34" s="1">
        <v>1030</v>
      </c>
      <c r="J34" s="1">
        <v>13.6</v>
      </c>
      <c r="K34" s="1">
        <v>26.8</v>
      </c>
      <c r="L34" s="1">
        <v>0.4985</v>
      </c>
      <c r="M34" s="1" t="s">
        <v>5</v>
      </c>
      <c r="N34" s="1" t="s">
        <v>217</v>
      </c>
      <c r="O34" s="33">
        <v>0.78385899999999975</v>
      </c>
      <c r="P34" s="6" t="s">
        <v>69</v>
      </c>
      <c r="Q34" s="7">
        <v>5.7</v>
      </c>
      <c r="R34" s="1">
        <v>80.831400000000002</v>
      </c>
      <c r="S34" s="7">
        <v>2.2400000000000002</v>
      </c>
      <c r="T34" s="1">
        <f t="shared" si="1"/>
        <v>36.085446428571423</v>
      </c>
      <c r="U34" s="1"/>
    </row>
    <row r="35" spans="1:21" ht="15" customHeight="1">
      <c r="A35" s="54"/>
      <c r="B35" s="35">
        <v>15</v>
      </c>
      <c r="C35" s="1" t="s">
        <v>170</v>
      </c>
      <c r="D35" s="6">
        <v>2017</v>
      </c>
      <c r="E35" s="1" t="s">
        <v>82</v>
      </c>
      <c r="F35" s="1">
        <v>-119.566666666667</v>
      </c>
      <c r="G35" s="1">
        <v>37.716666666666697</v>
      </c>
      <c r="H35" s="1">
        <v>1800</v>
      </c>
      <c r="I35" s="1">
        <v>1150</v>
      </c>
      <c r="J35" s="1">
        <v>9.1</v>
      </c>
      <c r="K35" s="1">
        <v>6.3</v>
      </c>
      <c r="L35" s="1">
        <v>0.4985</v>
      </c>
      <c r="M35" s="1" t="s">
        <v>5</v>
      </c>
      <c r="N35" s="1" t="s">
        <v>217</v>
      </c>
      <c r="O35" s="33">
        <v>0.50116799999999995</v>
      </c>
      <c r="P35" s="6" t="s">
        <v>69</v>
      </c>
      <c r="Q35" s="7">
        <v>5.7</v>
      </c>
      <c r="R35" s="1">
        <v>29.0153</v>
      </c>
      <c r="S35" s="7">
        <v>2.2400000000000002</v>
      </c>
      <c r="T35" s="1">
        <f t="shared" si="1"/>
        <v>12.953258928571428</v>
      </c>
      <c r="U35" s="1"/>
    </row>
    <row r="36" spans="1:21" ht="15" customHeight="1">
      <c r="A36" s="54"/>
      <c r="B36" s="35">
        <v>15</v>
      </c>
      <c r="C36" s="1" t="s">
        <v>170</v>
      </c>
      <c r="D36" s="6">
        <v>2017</v>
      </c>
      <c r="E36" s="1" t="s">
        <v>82</v>
      </c>
      <c r="F36" s="1">
        <v>-119.566666666667</v>
      </c>
      <c r="G36" s="1">
        <v>37.716666666666697</v>
      </c>
      <c r="H36" s="1">
        <v>2350</v>
      </c>
      <c r="I36" s="1">
        <v>1350</v>
      </c>
      <c r="J36" s="1">
        <v>6.7</v>
      </c>
      <c r="K36" s="1">
        <v>6.7</v>
      </c>
      <c r="L36" s="1">
        <v>0.4985</v>
      </c>
      <c r="M36" s="1" t="s">
        <v>5</v>
      </c>
      <c r="N36" s="1" t="s">
        <v>217</v>
      </c>
      <c r="O36" s="33">
        <v>0.70256199999999813</v>
      </c>
      <c r="P36" s="6" t="s">
        <v>69</v>
      </c>
      <c r="Q36" s="7">
        <v>5.7</v>
      </c>
      <c r="R36" s="1">
        <v>41.132300000000001</v>
      </c>
      <c r="S36" s="7">
        <v>2.2400000000000002</v>
      </c>
      <c r="T36" s="1">
        <f t="shared" si="1"/>
        <v>18.362633928571427</v>
      </c>
      <c r="U36" s="1"/>
    </row>
    <row r="37" spans="1:21" ht="15" customHeight="1">
      <c r="A37" s="54"/>
      <c r="B37" s="35">
        <v>15</v>
      </c>
      <c r="C37" s="1" t="s">
        <v>170</v>
      </c>
      <c r="D37" s="6">
        <v>2017</v>
      </c>
      <c r="E37" s="1" t="s">
        <v>82</v>
      </c>
      <c r="F37" s="1">
        <v>-119.566666666667</v>
      </c>
      <c r="G37" s="1">
        <v>37.716666666666697</v>
      </c>
      <c r="H37" s="1">
        <v>1200</v>
      </c>
      <c r="I37" s="1">
        <v>1030</v>
      </c>
      <c r="J37" s="1">
        <v>13.6</v>
      </c>
      <c r="K37" s="1">
        <v>14</v>
      </c>
      <c r="L37" s="1">
        <v>0.4985</v>
      </c>
      <c r="M37" s="1" t="s">
        <v>5</v>
      </c>
      <c r="N37" s="1" t="s">
        <v>217</v>
      </c>
      <c r="O37" s="33">
        <v>1.1053500000000016</v>
      </c>
      <c r="P37" s="6" t="s">
        <v>69</v>
      </c>
      <c r="Q37" s="7">
        <v>5.7</v>
      </c>
      <c r="R37" s="1">
        <v>52.188699999999997</v>
      </c>
      <c r="S37" s="7">
        <v>2.2400000000000002</v>
      </c>
      <c r="T37" s="1">
        <f t="shared" si="1"/>
        <v>23.298526785714284</v>
      </c>
      <c r="U37" s="1"/>
    </row>
    <row r="38" spans="1:21" ht="15" customHeight="1">
      <c r="A38" s="54"/>
      <c r="B38" s="35">
        <v>15</v>
      </c>
      <c r="C38" s="1" t="s">
        <v>170</v>
      </c>
      <c r="D38" s="6">
        <v>2017</v>
      </c>
      <c r="E38" s="1" t="s">
        <v>82</v>
      </c>
      <c r="F38" s="1">
        <v>-119.566666666667</v>
      </c>
      <c r="G38" s="1">
        <v>37.716666666666697</v>
      </c>
      <c r="H38" s="1">
        <v>1800</v>
      </c>
      <c r="I38" s="1">
        <v>1150</v>
      </c>
      <c r="J38" s="1">
        <v>9.1</v>
      </c>
      <c r="K38" s="1">
        <v>7.7</v>
      </c>
      <c r="L38" s="1">
        <v>0.4985</v>
      </c>
      <c r="M38" s="1" t="s">
        <v>5</v>
      </c>
      <c r="N38" s="1" t="s">
        <v>217</v>
      </c>
      <c r="O38" s="33">
        <v>0.56953100000000023</v>
      </c>
      <c r="P38" s="6" t="s">
        <v>69</v>
      </c>
      <c r="Q38" s="7">
        <v>5.7</v>
      </c>
      <c r="R38" s="1">
        <v>35.828899999999997</v>
      </c>
      <c r="S38" s="7">
        <v>2.2400000000000002</v>
      </c>
      <c r="T38" s="1">
        <f t="shared" si="1"/>
        <v>15.99504464285714</v>
      </c>
      <c r="U38" s="1"/>
    </row>
    <row r="39" spans="1:21" ht="15" customHeight="1">
      <c r="A39" s="54"/>
      <c r="B39" s="35">
        <v>15</v>
      </c>
      <c r="C39" s="1" t="s">
        <v>170</v>
      </c>
      <c r="D39" s="6">
        <v>2017</v>
      </c>
      <c r="E39" s="1" t="s">
        <v>82</v>
      </c>
      <c r="F39" s="1">
        <v>-119.566666666667</v>
      </c>
      <c r="G39" s="1">
        <v>37.716666666666697</v>
      </c>
      <c r="H39" s="1">
        <v>2350</v>
      </c>
      <c r="I39" s="1">
        <v>1350</v>
      </c>
      <c r="J39" s="1">
        <v>6.7</v>
      </c>
      <c r="K39" s="1">
        <v>8.6999999999999993</v>
      </c>
      <c r="L39" s="1">
        <v>0.4985</v>
      </c>
      <c r="M39" s="1" t="s">
        <v>5</v>
      </c>
      <c r="N39" s="1" t="s">
        <v>217</v>
      </c>
      <c r="O39" s="33">
        <v>0.50888199999999906</v>
      </c>
      <c r="P39" s="6" t="s">
        <v>69</v>
      </c>
      <c r="Q39" s="7">
        <v>5.7</v>
      </c>
      <c r="R39" s="1">
        <v>24.4438</v>
      </c>
      <c r="S39" s="7">
        <v>2.2400000000000002</v>
      </c>
      <c r="T39" s="1">
        <f t="shared" si="1"/>
        <v>10.912410714285713</v>
      </c>
      <c r="U39" s="1"/>
    </row>
    <row r="40" spans="1:21" ht="15" customHeight="1">
      <c r="A40" s="54"/>
      <c r="B40" s="35">
        <v>15</v>
      </c>
      <c r="C40" s="1" t="s">
        <v>170</v>
      </c>
      <c r="D40" s="6">
        <v>2017</v>
      </c>
      <c r="E40" s="1" t="s">
        <v>82</v>
      </c>
      <c r="F40" s="1">
        <v>-119.566666666667</v>
      </c>
      <c r="G40" s="1">
        <v>37.716666666666697</v>
      </c>
      <c r="H40" s="1">
        <v>1200</v>
      </c>
      <c r="I40" s="1">
        <v>1030</v>
      </c>
      <c r="J40" s="1">
        <v>13.6</v>
      </c>
      <c r="K40" s="1">
        <v>25.4</v>
      </c>
      <c r="L40" s="1">
        <v>0.4985</v>
      </c>
      <c r="M40" s="1" t="s">
        <v>5</v>
      </c>
      <c r="N40" s="1" t="s">
        <v>217</v>
      </c>
      <c r="O40" s="33">
        <v>1.5765020000000034</v>
      </c>
      <c r="P40" s="6" t="s">
        <v>69</v>
      </c>
      <c r="Q40" s="7">
        <v>5.7</v>
      </c>
      <c r="R40" s="1">
        <v>119.596</v>
      </c>
      <c r="S40" s="7">
        <v>2.2400000000000002</v>
      </c>
      <c r="T40" s="1">
        <f t="shared" si="1"/>
        <v>53.391071428571422</v>
      </c>
      <c r="U40" s="1"/>
    </row>
    <row r="41" spans="1:21" ht="15" customHeight="1">
      <c r="A41" s="54"/>
      <c r="B41" s="35">
        <v>15</v>
      </c>
      <c r="C41" s="1" t="s">
        <v>170</v>
      </c>
      <c r="D41" s="6">
        <v>2017</v>
      </c>
      <c r="E41" s="1" t="s">
        <v>82</v>
      </c>
      <c r="F41" s="1">
        <v>-119.566666666667</v>
      </c>
      <c r="G41" s="1">
        <v>37.716666666666697</v>
      </c>
      <c r="H41" s="1">
        <v>1800</v>
      </c>
      <c r="I41" s="1">
        <v>1150</v>
      </c>
      <c r="J41" s="1">
        <v>9.1</v>
      </c>
      <c r="K41" s="1">
        <v>9.4</v>
      </c>
      <c r="L41" s="1">
        <v>0.4985</v>
      </c>
      <c r="M41" s="1" t="s">
        <v>5</v>
      </c>
      <c r="N41" s="1" t="s">
        <v>217</v>
      </c>
      <c r="O41" s="33">
        <v>1.7243140000000039</v>
      </c>
      <c r="P41" s="6" t="s">
        <v>69</v>
      </c>
      <c r="Q41" s="7">
        <v>5.7</v>
      </c>
      <c r="R41" s="1">
        <v>88.330100000000002</v>
      </c>
      <c r="S41" s="7">
        <v>2.2400000000000002</v>
      </c>
      <c r="T41" s="1">
        <f t="shared" si="1"/>
        <v>39.433080357142856</v>
      </c>
      <c r="U41" s="1"/>
    </row>
    <row r="42" spans="1:21" ht="15" customHeight="1">
      <c r="A42" s="54"/>
      <c r="B42" s="35">
        <v>15</v>
      </c>
      <c r="C42" s="1" t="s">
        <v>170</v>
      </c>
      <c r="D42" s="6">
        <v>2017</v>
      </c>
      <c r="E42" s="1" t="s">
        <v>82</v>
      </c>
      <c r="F42" s="1">
        <v>-119.566666666667</v>
      </c>
      <c r="G42" s="1">
        <v>37.716666666666697</v>
      </c>
      <c r="H42" s="1">
        <v>2350</v>
      </c>
      <c r="I42" s="1">
        <v>1350</v>
      </c>
      <c r="J42" s="1">
        <v>6.7</v>
      </c>
      <c r="K42" s="1">
        <v>7.7</v>
      </c>
      <c r="L42" s="1">
        <v>0.4985</v>
      </c>
      <c r="M42" s="1" t="s">
        <v>5</v>
      </c>
      <c r="N42" s="1" t="s">
        <v>217</v>
      </c>
      <c r="O42" s="33">
        <v>0.99264400000000308</v>
      </c>
      <c r="P42" s="6" t="s">
        <v>69</v>
      </c>
      <c r="Q42" s="7">
        <v>5.7</v>
      </c>
      <c r="R42" s="1">
        <v>65.355599999999995</v>
      </c>
      <c r="S42" s="7">
        <v>2.2400000000000002</v>
      </c>
      <c r="T42" s="1">
        <f t="shared" si="1"/>
        <v>29.176607142857137</v>
      </c>
      <c r="U42" s="1"/>
    </row>
    <row r="43" spans="1:21" ht="15" customHeight="1">
      <c r="A43" s="54"/>
      <c r="B43" s="35">
        <v>16</v>
      </c>
      <c r="C43" s="1" t="s">
        <v>171</v>
      </c>
      <c r="D43" s="6">
        <v>2016</v>
      </c>
      <c r="E43" s="1" t="s">
        <v>83</v>
      </c>
      <c r="F43" s="1">
        <v>112.166666666667</v>
      </c>
      <c r="G43" s="1">
        <v>23.1666666666667</v>
      </c>
      <c r="H43" s="1">
        <v>125</v>
      </c>
      <c r="I43" s="1">
        <v>1927</v>
      </c>
      <c r="J43" s="1">
        <v>21</v>
      </c>
      <c r="K43" s="1">
        <v>29.3</v>
      </c>
      <c r="L43" s="1">
        <v>1.3076000000000001</v>
      </c>
      <c r="M43" s="1" t="s">
        <v>0</v>
      </c>
      <c r="N43" s="1" t="s">
        <v>217</v>
      </c>
      <c r="O43" s="33">
        <v>1.9720300000000017</v>
      </c>
      <c r="P43" s="6" t="s">
        <v>69</v>
      </c>
      <c r="Q43" s="1">
        <v>3.91</v>
      </c>
      <c r="R43" s="1">
        <v>37.770000000000003</v>
      </c>
      <c r="S43" s="1">
        <v>2.54</v>
      </c>
      <c r="T43" s="1">
        <f t="shared" si="1"/>
        <v>14.870078740157481</v>
      </c>
      <c r="U43" s="1"/>
    </row>
    <row r="44" spans="1:21" ht="15" customHeight="1">
      <c r="A44" s="54"/>
      <c r="B44" s="35">
        <v>36</v>
      </c>
      <c r="C44" s="1" t="s">
        <v>189</v>
      </c>
      <c r="D44" s="6">
        <v>2019</v>
      </c>
      <c r="E44" s="1" t="s">
        <v>149</v>
      </c>
      <c r="F44" s="1">
        <v>117.6</v>
      </c>
      <c r="G44" s="1">
        <v>26.316666666666698</v>
      </c>
      <c r="H44" s="1">
        <v>330</v>
      </c>
      <c r="I44" s="1">
        <v>1749</v>
      </c>
      <c r="J44" s="1">
        <v>19.100000000000001</v>
      </c>
      <c r="K44" s="1">
        <v>44.704999999999998</v>
      </c>
      <c r="L44" s="1">
        <v>1.1955</v>
      </c>
      <c r="M44" s="1" t="s">
        <v>3</v>
      </c>
      <c r="N44" s="1" t="s">
        <v>217</v>
      </c>
      <c r="O44" s="33">
        <v>1.6563649455371319</v>
      </c>
      <c r="P44" s="6" t="s">
        <v>73</v>
      </c>
      <c r="Q44" s="1">
        <v>4.09</v>
      </c>
      <c r="R44" s="1">
        <v>34.4</v>
      </c>
      <c r="S44" s="1">
        <v>2.11</v>
      </c>
      <c r="T44" s="1">
        <f t="shared" si="1"/>
        <v>16.303317535545023</v>
      </c>
      <c r="U44" s="1"/>
    </row>
    <row r="45" spans="1:21" ht="15" customHeight="1">
      <c r="A45" s="54"/>
      <c r="B45" s="35">
        <v>36</v>
      </c>
      <c r="C45" s="1" t="s">
        <v>189</v>
      </c>
      <c r="D45" s="6">
        <v>2019</v>
      </c>
      <c r="E45" s="1" t="s">
        <v>147</v>
      </c>
      <c r="F45" s="1">
        <v>117.6</v>
      </c>
      <c r="G45" s="1">
        <v>26.316666666666698</v>
      </c>
      <c r="H45" s="1">
        <v>330</v>
      </c>
      <c r="I45" s="1">
        <v>1749</v>
      </c>
      <c r="J45" s="1">
        <v>19.100000000000001</v>
      </c>
      <c r="K45" s="1">
        <v>47.89</v>
      </c>
      <c r="L45" s="1">
        <v>1.1955</v>
      </c>
      <c r="M45" s="1" t="s">
        <v>3</v>
      </c>
      <c r="N45" s="1" t="s">
        <v>217</v>
      </c>
      <c r="O45" s="33">
        <v>0.84320208059711221</v>
      </c>
      <c r="P45" s="6" t="s">
        <v>73</v>
      </c>
      <c r="Q45" s="1">
        <v>4.3600000000000003</v>
      </c>
      <c r="R45" s="1">
        <v>21.35</v>
      </c>
      <c r="S45" s="1">
        <v>1.4850000000000001</v>
      </c>
      <c r="T45" s="1">
        <f t="shared" si="1"/>
        <v>14.377104377104377</v>
      </c>
      <c r="U45" s="1"/>
    </row>
    <row r="46" spans="1:21" ht="15" customHeight="1">
      <c r="A46" s="54"/>
      <c r="B46" s="35">
        <v>36</v>
      </c>
      <c r="C46" s="1" t="s">
        <v>189</v>
      </c>
      <c r="D46" s="6">
        <v>2019</v>
      </c>
      <c r="E46" s="1" t="s">
        <v>148</v>
      </c>
      <c r="F46" s="1">
        <v>117.6</v>
      </c>
      <c r="G46" s="1">
        <v>26.316666666666698</v>
      </c>
      <c r="H46" s="1">
        <v>330</v>
      </c>
      <c r="I46" s="1">
        <v>1749</v>
      </c>
      <c r="J46" s="1">
        <v>19.100000000000001</v>
      </c>
      <c r="K46" s="1">
        <v>47.89</v>
      </c>
      <c r="L46" s="1">
        <v>1.1955</v>
      </c>
      <c r="M46" s="1" t="s">
        <v>3</v>
      </c>
      <c r="N46" s="1" t="s">
        <v>217</v>
      </c>
      <c r="O46" s="33">
        <v>0.66126129732025951</v>
      </c>
      <c r="P46" s="6" t="s">
        <v>73</v>
      </c>
      <c r="Q46" s="1">
        <v>4.3499999999999996</v>
      </c>
      <c r="R46" s="1">
        <v>14.55</v>
      </c>
      <c r="S46" s="1">
        <v>1.04</v>
      </c>
      <c r="T46" s="1">
        <f t="shared" si="1"/>
        <v>13.990384615384615</v>
      </c>
      <c r="U46" s="1"/>
    </row>
    <row r="47" spans="1:21" ht="15" customHeight="1">
      <c r="A47" s="54"/>
      <c r="B47" s="35">
        <v>36</v>
      </c>
      <c r="C47" s="1" t="s">
        <v>189</v>
      </c>
      <c r="D47" s="6">
        <v>2019</v>
      </c>
      <c r="E47" s="1" t="s">
        <v>148</v>
      </c>
      <c r="F47" s="1">
        <v>117.6</v>
      </c>
      <c r="G47" s="1">
        <v>26.316666666666698</v>
      </c>
      <c r="H47" s="1">
        <v>330</v>
      </c>
      <c r="I47" s="1">
        <v>1749</v>
      </c>
      <c r="J47" s="1">
        <v>19.100000000000001</v>
      </c>
      <c r="K47" s="1">
        <v>46.93</v>
      </c>
      <c r="L47" s="1">
        <v>1.1955</v>
      </c>
      <c r="M47" s="1" t="s">
        <v>3</v>
      </c>
      <c r="N47" s="1" t="s">
        <v>217</v>
      </c>
      <c r="O47" s="33">
        <v>0.73632091757109841</v>
      </c>
      <c r="P47" s="6" t="s">
        <v>73</v>
      </c>
      <c r="Q47" s="1">
        <v>4.43</v>
      </c>
      <c r="R47" s="1">
        <v>14.65</v>
      </c>
      <c r="S47" s="1">
        <v>0.94</v>
      </c>
      <c r="T47" s="1">
        <f t="shared" si="1"/>
        <v>15.585106382978724</v>
      </c>
      <c r="U47" s="1"/>
    </row>
    <row r="48" spans="1:21" ht="15" customHeight="1">
      <c r="A48" s="54"/>
      <c r="B48" s="35">
        <v>36</v>
      </c>
      <c r="C48" s="1" t="s">
        <v>189</v>
      </c>
      <c r="D48" s="6">
        <v>2019</v>
      </c>
      <c r="E48" s="1" t="s">
        <v>149</v>
      </c>
      <c r="F48" s="1">
        <v>117.6</v>
      </c>
      <c r="G48" s="1">
        <v>26.316666666666698</v>
      </c>
      <c r="H48" s="1">
        <v>330</v>
      </c>
      <c r="I48" s="1">
        <v>1749</v>
      </c>
      <c r="J48" s="1">
        <v>19.100000000000001</v>
      </c>
      <c r="K48" s="1">
        <v>46.31</v>
      </c>
      <c r="L48" s="1">
        <v>1.1955</v>
      </c>
      <c r="M48" s="1" t="s">
        <v>3</v>
      </c>
      <c r="N48" s="1" t="s">
        <v>217</v>
      </c>
      <c r="O48" s="33">
        <v>0.64508806609005009</v>
      </c>
      <c r="P48" s="6" t="s">
        <v>73</v>
      </c>
      <c r="Q48" s="1">
        <v>4.4349999999999996</v>
      </c>
      <c r="R48" s="1">
        <v>16.3</v>
      </c>
      <c r="S48" s="1">
        <v>1.075</v>
      </c>
      <c r="T48" s="1">
        <f t="shared" si="1"/>
        <v>15.162790697674421</v>
      </c>
      <c r="U48" s="1"/>
    </row>
    <row r="49" spans="1:21" ht="15" customHeight="1">
      <c r="A49" s="54"/>
      <c r="B49" s="35">
        <v>37</v>
      </c>
      <c r="C49" s="1" t="s">
        <v>190</v>
      </c>
      <c r="D49" s="6">
        <v>2016</v>
      </c>
      <c r="E49" s="1" t="s">
        <v>81</v>
      </c>
      <c r="F49" s="1">
        <v>112.55</v>
      </c>
      <c r="G49" s="1">
        <v>23.1666666666667</v>
      </c>
      <c r="H49" s="1">
        <v>125</v>
      </c>
      <c r="I49" s="1">
        <v>1927</v>
      </c>
      <c r="J49" s="1">
        <v>21</v>
      </c>
      <c r="K49" s="7">
        <v>25.1666666666667</v>
      </c>
      <c r="L49" s="1">
        <v>1.3628</v>
      </c>
      <c r="M49" s="1" t="s">
        <v>0</v>
      </c>
      <c r="N49" s="1" t="s">
        <v>217</v>
      </c>
      <c r="O49" s="33">
        <v>1.9652720000000017</v>
      </c>
      <c r="P49" s="6" t="s">
        <v>67</v>
      </c>
      <c r="Q49" s="3">
        <v>3.92</v>
      </c>
      <c r="R49" s="1">
        <v>42.5</v>
      </c>
      <c r="S49" s="1">
        <v>3.05</v>
      </c>
      <c r="T49" s="1">
        <f t="shared" si="1"/>
        <v>13.934426229508198</v>
      </c>
      <c r="U49" s="1"/>
    </row>
    <row r="50" spans="1:21" ht="15" customHeight="1">
      <c r="A50" s="54"/>
      <c r="B50" s="35">
        <v>38</v>
      </c>
      <c r="C50" s="1" t="s">
        <v>191</v>
      </c>
      <c r="D50" s="6">
        <v>2016</v>
      </c>
      <c r="E50" s="1" t="s">
        <v>81</v>
      </c>
      <c r="F50" s="1">
        <v>112.536111111111</v>
      </c>
      <c r="G50" s="1">
        <v>23.173749999999998</v>
      </c>
      <c r="H50" s="1">
        <v>125</v>
      </c>
      <c r="I50" s="1">
        <v>1927</v>
      </c>
      <c r="J50" s="1">
        <v>21</v>
      </c>
      <c r="K50" s="7">
        <v>20.8333333333333</v>
      </c>
      <c r="L50" s="1">
        <v>1.4058999999999999</v>
      </c>
      <c r="M50" s="1" t="s">
        <v>3</v>
      </c>
      <c r="N50" s="1" t="s">
        <v>217</v>
      </c>
      <c r="O50" s="33">
        <v>1.4258000000000011</v>
      </c>
      <c r="P50" s="6" t="s">
        <v>68</v>
      </c>
      <c r="Q50" s="1">
        <v>3.77</v>
      </c>
      <c r="R50" s="1">
        <v>27.67</v>
      </c>
      <c r="S50" s="1">
        <v>1.45</v>
      </c>
      <c r="T50" s="1">
        <f t="shared" si="1"/>
        <v>19.082758620689656</v>
      </c>
      <c r="U50" s="1"/>
    </row>
    <row r="51" spans="1:21" ht="15" customHeight="1">
      <c r="A51" s="54"/>
      <c r="B51" s="35">
        <v>38</v>
      </c>
      <c r="C51" s="1" t="s">
        <v>191</v>
      </c>
      <c r="D51" s="6">
        <v>2016</v>
      </c>
      <c r="E51" s="1" t="s">
        <v>81</v>
      </c>
      <c r="F51" s="1">
        <v>112.536111111111</v>
      </c>
      <c r="G51" s="1">
        <v>23.173749999999998</v>
      </c>
      <c r="H51" s="1">
        <v>325</v>
      </c>
      <c r="I51" s="1">
        <v>1927</v>
      </c>
      <c r="J51" s="1">
        <v>21</v>
      </c>
      <c r="K51" s="7">
        <v>20.8333333333333</v>
      </c>
      <c r="L51" s="1">
        <v>1.4058999999999999</v>
      </c>
      <c r="M51" s="1" t="s">
        <v>3</v>
      </c>
      <c r="N51" s="1" t="s">
        <v>217</v>
      </c>
      <c r="O51" s="33">
        <v>1.6591099999999983</v>
      </c>
      <c r="P51" s="6" t="s">
        <v>68</v>
      </c>
      <c r="Q51" s="1">
        <v>3.55</v>
      </c>
      <c r="R51" s="1">
        <v>33.57</v>
      </c>
      <c r="S51" s="1">
        <v>2.25</v>
      </c>
      <c r="T51" s="1">
        <f t="shared" si="1"/>
        <v>14.92</v>
      </c>
      <c r="U51" s="1"/>
    </row>
    <row r="52" spans="1:21" ht="15" customHeight="1">
      <c r="A52" s="54"/>
      <c r="B52" s="35">
        <v>39</v>
      </c>
      <c r="C52" s="1" t="s">
        <v>192</v>
      </c>
      <c r="D52" s="6">
        <v>2013</v>
      </c>
      <c r="E52" s="1" t="s">
        <v>81</v>
      </c>
      <c r="F52" s="1">
        <v>112.536111111111</v>
      </c>
      <c r="G52" s="1">
        <v>23.173749999999998</v>
      </c>
      <c r="H52" s="1">
        <v>125</v>
      </c>
      <c r="I52" s="1">
        <v>1927</v>
      </c>
      <c r="J52" s="1">
        <v>21</v>
      </c>
      <c r="K52" s="7">
        <v>20.8333333333333</v>
      </c>
      <c r="L52" s="1">
        <v>1.4058999999999999</v>
      </c>
      <c r="M52" s="1" t="s">
        <v>2</v>
      </c>
      <c r="N52" s="1" t="s">
        <v>217</v>
      </c>
      <c r="O52" s="33">
        <v>0.8497760054932969</v>
      </c>
      <c r="P52" s="6" t="s">
        <v>108</v>
      </c>
      <c r="Q52" s="3">
        <v>3.92</v>
      </c>
      <c r="R52" s="1">
        <v>15.98</v>
      </c>
      <c r="S52" s="1">
        <v>1.2676666666666701</v>
      </c>
      <c r="T52" s="1">
        <f t="shared" si="1"/>
        <v>12.605837496713088</v>
      </c>
      <c r="U52" s="1"/>
    </row>
    <row r="53" spans="1:21" ht="15" customHeight="1">
      <c r="A53" s="54"/>
      <c r="B53" s="35">
        <v>39</v>
      </c>
      <c r="C53" s="1" t="s">
        <v>192</v>
      </c>
      <c r="D53" s="6">
        <v>2013</v>
      </c>
      <c r="E53" s="1" t="s">
        <v>81</v>
      </c>
      <c r="F53" s="1">
        <v>112.536111111111</v>
      </c>
      <c r="G53" s="1">
        <v>23.173749999999998</v>
      </c>
      <c r="H53" s="1">
        <v>175</v>
      </c>
      <c r="I53" s="1">
        <v>1927</v>
      </c>
      <c r="J53" s="1">
        <v>21</v>
      </c>
      <c r="K53" s="7">
        <v>20.8333333333333</v>
      </c>
      <c r="L53" s="1">
        <v>1.4058999999999999</v>
      </c>
      <c r="M53" s="1" t="s">
        <v>2</v>
      </c>
      <c r="N53" s="1" t="s">
        <v>217</v>
      </c>
      <c r="O53" s="33">
        <v>1.1950597518060486</v>
      </c>
      <c r="P53" s="6" t="s">
        <v>108</v>
      </c>
      <c r="Q53" s="3">
        <v>3.92</v>
      </c>
      <c r="R53" s="1">
        <v>19.454999999999998</v>
      </c>
      <c r="S53" s="1">
        <v>1.3553333333333299</v>
      </c>
      <c r="T53" s="1">
        <f t="shared" si="1"/>
        <v>14.354402361042828</v>
      </c>
      <c r="U53" s="1"/>
    </row>
    <row r="54" spans="1:21" ht="15" customHeight="1">
      <c r="A54" s="54"/>
      <c r="B54" s="35">
        <v>39</v>
      </c>
      <c r="C54" s="1" t="s">
        <v>192</v>
      </c>
      <c r="D54" s="6">
        <v>2013</v>
      </c>
      <c r="E54" s="1" t="s">
        <v>81</v>
      </c>
      <c r="F54" s="1">
        <v>112.536111111111</v>
      </c>
      <c r="G54" s="1">
        <v>23.173749999999998</v>
      </c>
      <c r="H54" s="1">
        <v>175</v>
      </c>
      <c r="I54" s="1">
        <v>1927</v>
      </c>
      <c r="J54" s="1">
        <v>21</v>
      </c>
      <c r="K54" s="7">
        <v>20.8333333333333</v>
      </c>
      <c r="L54" s="1">
        <v>1.4058999999999999</v>
      </c>
      <c r="M54" s="1" t="s">
        <v>2</v>
      </c>
      <c r="N54" s="1" t="s">
        <v>217</v>
      </c>
      <c r="O54" s="33">
        <v>1.3499038638747152</v>
      </c>
      <c r="P54" s="6" t="s">
        <v>108</v>
      </c>
      <c r="Q54" s="3">
        <v>3.92</v>
      </c>
      <c r="R54" s="1">
        <v>21.8793333333333</v>
      </c>
      <c r="S54" s="1">
        <v>1.5336666666666701</v>
      </c>
      <c r="T54" s="1">
        <f t="shared" si="1"/>
        <v>14.266029124103403</v>
      </c>
      <c r="U54" s="1"/>
    </row>
    <row r="55" spans="1:21" ht="15" customHeight="1">
      <c r="A55" s="54"/>
      <c r="B55" s="35">
        <v>39</v>
      </c>
      <c r="C55" s="1" t="s">
        <v>192</v>
      </c>
      <c r="D55" s="6">
        <v>2013</v>
      </c>
      <c r="E55" s="1" t="s">
        <v>81</v>
      </c>
      <c r="F55" s="1">
        <v>112.536111111111</v>
      </c>
      <c r="G55" s="1">
        <v>23.173749999999998</v>
      </c>
      <c r="H55" s="1">
        <v>175</v>
      </c>
      <c r="I55" s="1">
        <v>1927</v>
      </c>
      <c r="J55" s="1">
        <v>21</v>
      </c>
      <c r="K55" s="7">
        <v>20.8333333333333</v>
      </c>
      <c r="L55" s="1">
        <v>1.4058999999999999</v>
      </c>
      <c r="M55" s="1" t="s">
        <v>2</v>
      </c>
      <c r="N55" s="1" t="s">
        <v>217</v>
      </c>
      <c r="O55" s="33">
        <v>1.4492081135185717</v>
      </c>
      <c r="P55" s="6" t="s">
        <v>108</v>
      </c>
      <c r="Q55" s="3">
        <v>3.92</v>
      </c>
      <c r="R55" s="1">
        <v>23.2216666666667</v>
      </c>
      <c r="S55" s="1">
        <v>1.625</v>
      </c>
      <c r="T55" s="1">
        <f t="shared" si="1"/>
        <v>14.290256410256431</v>
      </c>
      <c r="U55" s="1"/>
    </row>
    <row r="56" spans="1:21" ht="15" customHeight="1">
      <c r="A56" s="54"/>
      <c r="B56" s="35">
        <v>39</v>
      </c>
      <c r="C56" s="1" t="s">
        <v>192</v>
      </c>
      <c r="D56" s="6">
        <v>2013</v>
      </c>
      <c r="E56" s="1" t="s">
        <v>81</v>
      </c>
      <c r="F56" s="1">
        <v>112.536111111111</v>
      </c>
      <c r="G56" s="1">
        <v>23.173749999999998</v>
      </c>
      <c r="H56" s="1">
        <v>325</v>
      </c>
      <c r="I56" s="1">
        <v>1927</v>
      </c>
      <c r="J56" s="1">
        <v>21</v>
      </c>
      <c r="K56" s="7">
        <v>20.8333333333333</v>
      </c>
      <c r="L56" s="1">
        <v>1.4058999999999999</v>
      </c>
      <c r="M56" s="1" t="s">
        <v>2</v>
      </c>
      <c r="N56" s="1" t="s">
        <v>217</v>
      </c>
      <c r="O56" s="33">
        <v>1.9390024032888229</v>
      </c>
      <c r="P56" s="6" t="s">
        <v>108</v>
      </c>
      <c r="Q56" s="3">
        <v>3.92</v>
      </c>
      <c r="R56" s="1">
        <v>30.211666666666702</v>
      </c>
      <c r="S56" s="1">
        <v>2.452</v>
      </c>
      <c r="T56" s="1">
        <f t="shared" si="1"/>
        <v>12.32123436650355</v>
      </c>
      <c r="U56" s="1"/>
    </row>
    <row r="57" spans="1:21" ht="15" customHeight="1">
      <c r="A57" s="54"/>
      <c r="B57" s="35">
        <v>40</v>
      </c>
      <c r="C57" s="1" t="s">
        <v>193</v>
      </c>
      <c r="D57" s="6">
        <v>2019</v>
      </c>
      <c r="E57" s="1" t="s">
        <v>149</v>
      </c>
      <c r="F57" s="1">
        <v>117.6</v>
      </c>
      <c r="G57" s="1">
        <v>26.316666666666698</v>
      </c>
      <c r="H57" s="1">
        <v>300</v>
      </c>
      <c r="I57" s="1">
        <v>1749</v>
      </c>
      <c r="J57" s="1">
        <v>19.100000000000001</v>
      </c>
      <c r="K57" s="7">
        <v>47.1</v>
      </c>
      <c r="L57" s="1">
        <v>1.1955</v>
      </c>
      <c r="M57" s="1" t="s">
        <v>3</v>
      </c>
      <c r="N57" s="46" t="s">
        <v>217</v>
      </c>
      <c r="O57" s="33">
        <v>0.62216708434445622</v>
      </c>
      <c r="P57" s="6" t="s">
        <v>109</v>
      </c>
      <c r="Q57" s="1">
        <v>4.5</v>
      </c>
      <c r="R57" s="1">
        <v>11.05</v>
      </c>
      <c r="S57" s="1">
        <v>0.95</v>
      </c>
      <c r="T57" s="1">
        <f t="shared" si="1"/>
        <v>11.631578947368423</v>
      </c>
      <c r="U57" s="1"/>
    </row>
    <row r="58" spans="1:21" s="50" customFormat="1" ht="15" customHeight="1">
      <c r="A58" s="53" t="s">
        <v>60</v>
      </c>
      <c r="B58" s="36">
        <v>5</v>
      </c>
      <c r="C58" s="17" t="s">
        <v>161</v>
      </c>
      <c r="D58" s="22">
        <v>2019</v>
      </c>
      <c r="E58" s="17" t="s">
        <v>70</v>
      </c>
      <c r="F58" s="30">
        <v>107.983</v>
      </c>
      <c r="G58" s="30">
        <v>25.15</v>
      </c>
      <c r="H58" s="17">
        <v>124</v>
      </c>
      <c r="I58" s="17">
        <v>1422</v>
      </c>
      <c r="J58" s="17">
        <v>19.45</v>
      </c>
      <c r="K58" s="26">
        <v>26.6</v>
      </c>
      <c r="L58" s="17">
        <v>1.226</v>
      </c>
      <c r="M58" s="17" t="s">
        <v>0</v>
      </c>
      <c r="N58" s="1" t="s">
        <v>217</v>
      </c>
      <c r="O58" s="32">
        <v>3.5538710000000022</v>
      </c>
      <c r="P58" s="17" t="s">
        <v>67</v>
      </c>
      <c r="Q58" s="17">
        <v>7.33</v>
      </c>
      <c r="R58" s="17">
        <v>61.52</v>
      </c>
      <c r="S58" s="40">
        <v>3.84</v>
      </c>
      <c r="T58" s="17">
        <f>R58/S58</f>
        <v>16.020833333333336</v>
      </c>
      <c r="U58" s="17"/>
    </row>
    <row r="59" spans="1:21" s="49" customFormat="1" ht="15" customHeight="1">
      <c r="A59" s="54"/>
      <c r="B59" s="38">
        <v>8</v>
      </c>
      <c r="C59" s="8" t="s">
        <v>163</v>
      </c>
      <c r="D59" s="9">
        <v>2019</v>
      </c>
      <c r="E59" s="1" t="s">
        <v>72</v>
      </c>
      <c r="F59" s="8">
        <v>128.00833333333301</v>
      </c>
      <c r="G59" s="8">
        <v>42.366666666666703</v>
      </c>
      <c r="H59" s="8">
        <v>850</v>
      </c>
      <c r="I59" s="8">
        <v>700</v>
      </c>
      <c r="J59" s="8">
        <v>2.9</v>
      </c>
      <c r="K59" s="7">
        <v>20.066666666666698</v>
      </c>
      <c r="L59" s="8">
        <v>0.77039999999999997</v>
      </c>
      <c r="M59" s="8" t="s">
        <v>2</v>
      </c>
      <c r="N59" s="1" t="s">
        <v>217</v>
      </c>
      <c r="O59" s="33">
        <v>7.7327134722222244</v>
      </c>
      <c r="P59" s="9" t="s">
        <v>73</v>
      </c>
      <c r="Q59" s="8">
        <v>5.75</v>
      </c>
      <c r="R59" s="8">
        <v>139.09</v>
      </c>
      <c r="S59" s="8">
        <v>7.49</v>
      </c>
      <c r="T59" s="1">
        <f t="shared" si="1"/>
        <v>18.570093457943926</v>
      </c>
      <c r="U59" s="1"/>
    </row>
    <row r="60" spans="1:21" ht="15" customHeight="1">
      <c r="A60" s="54"/>
      <c r="B60" s="38">
        <v>8</v>
      </c>
      <c r="C60" s="8" t="s">
        <v>163</v>
      </c>
      <c r="D60" s="9">
        <v>2019</v>
      </c>
      <c r="E60" s="1" t="s">
        <v>72</v>
      </c>
      <c r="F60" s="8">
        <v>128.00833333333301</v>
      </c>
      <c r="G60" s="8">
        <v>42.366666666666703</v>
      </c>
      <c r="H60" s="8">
        <v>850</v>
      </c>
      <c r="I60" s="8">
        <v>700</v>
      </c>
      <c r="J60" s="8">
        <v>2.9</v>
      </c>
      <c r="K60" s="7">
        <v>20.066666666666698</v>
      </c>
      <c r="L60" s="8">
        <v>0.77039999999999997</v>
      </c>
      <c r="M60" s="8" t="s">
        <v>2</v>
      </c>
      <c r="N60" s="1" t="s">
        <v>217</v>
      </c>
      <c r="O60" s="33">
        <v>9.9077041203703651</v>
      </c>
      <c r="P60" s="9" t="s">
        <v>73</v>
      </c>
      <c r="Q60" s="8">
        <v>5.66</v>
      </c>
      <c r="R60" s="8">
        <v>167.01</v>
      </c>
      <c r="S60" s="8">
        <v>10.06</v>
      </c>
      <c r="T60" s="1">
        <f t="shared" si="1"/>
        <v>16.601391650099401</v>
      </c>
      <c r="U60" s="1"/>
    </row>
    <row r="61" spans="1:21" ht="15" customHeight="1">
      <c r="A61" s="54"/>
      <c r="B61" s="38">
        <v>8</v>
      </c>
      <c r="C61" s="8" t="s">
        <v>163</v>
      </c>
      <c r="D61" s="9">
        <v>2019</v>
      </c>
      <c r="E61" s="1" t="s">
        <v>72</v>
      </c>
      <c r="F61" s="8">
        <v>128.00833333333301</v>
      </c>
      <c r="G61" s="8">
        <v>42.366666666666703</v>
      </c>
      <c r="H61" s="8">
        <v>850</v>
      </c>
      <c r="I61" s="8">
        <v>700</v>
      </c>
      <c r="J61" s="8">
        <v>2.9</v>
      </c>
      <c r="K61" s="7">
        <v>20.066666666666698</v>
      </c>
      <c r="L61" s="8">
        <v>0.77039999999999997</v>
      </c>
      <c r="M61" s="8" t="s">
        <v>2</v>
      </c>
      <c r="N61" s="1" t="s">
        <v>217</v>
      </c>
      <c r="O61" s="33">
        <v>11.212691712962954</v>
      </c>
      <c r="P61" s="9" t="s">
        <v>73</v>
      </c>
      <c r="Q61" s="8">
        <v>5.5</v>
      </c>
      <c r="R61" s="8">
        <v>189.75</v>
      </c>
      <c r="S61" s="8">
        <v>11.01</v>
      </c>
      <c r="T61" s="1">
        <f t="shared" si="1"/>
        <v>17.234332425068121</v>
      </c>
      <c r="U61" s="1"/>
    </row>
    <row r="62" spans="1:21" ht="15" customHeight="1">
      <c r="A62" s="54"/>
      <c r="B62" s="38">
        <v>8</v>
      </c>
      <c r="C62" s="8" t="s">
        <v>163</v>
      </c>
      <c r="D62" s="9">
        <v>2019</v>
      </c>
      <c r="E62" s="1" t="s">
        <v>72</v>
      </c>
      <c r="F62" s="8">
        <v>128.00833333333301</v>
      </c>
      <c r="G62" s="8">
        <v>42.366666666666703</v>
      </c>
      <c r="H62" s="8">
        <v>850</v>
      </c>
      <c r="I62" s="8">
        <v>700</v>
      </c>
      <c r="J62" s="8">
        <v>2.9</v>
      </c>
      <c r="K62" s="7">
        <v>20.066666666666698</v>
      </c>
      <c r="L62" s="8">
        <v>0.77039999999999997</v>
      </c>
      <c r="M62" s="8" t="s">
        <v>2</v>
      </c>
      <c r="N62" s="1" t="s">
        <v>217</v>
      </c>
      <c r="O62" s="33">
        <v>11.137073657407406</v>
      </c>
      <c r="P62" s="9" t="s">
        <v>73</v>
      </c>
      <c r="Q62" s="8">
        <v>5.61</v>
      </c>
      <c r="R62" s="8">
        <v>190.39</v>
      </c>
      <c r="S62" s="8">
        <v>10.61</v>
      </c>
      <c r="T62" s="1">
        <f t="shared" si="1"/>
        <v>17.94439208294062</v>
      </c>
      <c r="U62" s="1"/>
    </row>
    <row r="63" spans="1:21" ht="15" customHeight="1">
      <c r="A63" s="54"/>
      <c r="B63" s="38">
        <v>8</v>
      </c>
      <c r="C63" s="8" t="s">
        <v>163</v>
      </c>
      <c r="D63" s="9">
        <v>2019</v>
      </c>
      <c r="E63" s="1" t="s">
        <v>72</v>
      </c>
      <c r="F63" s="8">
        <v>128.00833333333301</v>
      </c>
      <c r="G63" s="8">
        <v>42.366666666666703</v>
      </c>
      <c r="H63" s="8">
        <v>850</v>
      </c>
      <c r="I63" s="8">
        <v>700</v>
      </c>
      <c r="J63" s="8">
        <v>2.9</v>
      </c>
      <c r="K63" s="7">
        <v>20.066666666666698</v>
      </c>
      <c r="L63" s="8">
        <v>0.77039999999999997</v>
      </c>
      <c r="M63" s="8" t="s">
        <v>2</v>
      </c>
      <c r="N63" s="1" t="s">
        <v>217</v>
      </c>
      <c r="O63" s="33">
        <v>9.9931359259259214</v>
      </c>
      <c r="P63" s="9" t="s">
        <v>73</v>
      </c>
      <c r="Q63" s="8">
        <v>6.06</v>
      </c>
      <c r="R63" s="8">
        <v>176.01</v>
      </c>
      <c r="S63" s="8">
        <v>9.91</v>
      </c>
      <c r="T63" s="1">
        <f t="shared" si="1"/>
        <v>17.76084762865792</v>
      </c>
      <c r="U63" s="1"/>
    </row>
    <row r="64" spans="1:21" ht="15" customHeight="1">
      <c r="A64" s="54"/>
      <c r="B64" s="38">
        <v>9</v>
      </c>
      <c r="C64" s="8" t="s">
        <v>164</v>
      </c>
      <c r="D64" s="9">
        <v>2019</v>
      </c>
      <c r="E64" s="1" t="s">
        <v>74</v>
      </c>
      <c r="F64" s="8">
        <v>12.973333333333301</v>
      </c>
      <c r="G64" s="8">
        <v>47.064999999999998</v>
      </c>
      <c r="H64" s="8">
        <v>1600</v>
      </c>
      <c r="I64" s="8">
        <v>1480</v>
      </c>
      <c r="J64" s="8">
        <v>3.8</v>
      </c>
      <c r="K64" s="8">
        <v>8.5</v>
      </c>
      <c r="L64" s="8">
        <v>2.2265000000000001</v>
      </c>
      <c r="M64" s="8" t="s">
        <v>2</v>
      </c>
      <c r="N64" s="1" t="s">
        <v>217</v>
      </c>
      <c r="O64" s="33">
        <v>5.8000597609561764</v>
      </c>
      <c r="P64" s="9" t="s">
        <v>75</v>
      </c>
      <c r="Q64" s="8">
        <v>4.3</v>
      </c>
      <c r="R64" s="8">
        <v>97</v>
      </c>
      <c r="S64" s="3">
        <v>7.02</v>
      </c>
      <c r="T64" s="1">
        <f t="shared" si="1"/>
        <v>13.817663817663819</v>
      </c>
      <c r="U64" s="1"/>
    </row>
    <row r="65" spans="1:21" ht="15" customHeight="1">
      <c r="A65" s="54"/>
      <c r="B65" s="38">
        <v>9</v>
      </c>
      <c r="C65" s="8" t="s">
        <v>164</v>
      </c>
      <c r="D65" s="9">
        <v>2019</v>
      </c>
      <c r="E65" s="1" t="s">
        <v>74</v>
      </c>
      <c r="F65" s="8">
        <v>12.973333333333301</v>
      </c>
      <c r="G65" s="8">
        <v>47.064999999999998</v>
      </c>
      <c r="H65" s="8">
        <v>1300</v>
      </c>
      <c r="I65" s="8">
        <v>1067</v>
      </c>
      <c r="J65" s="8">
        <v>5.9</v>
      </c>
      <c r="K65" s="8">
        <v>6</v>
      </c>
      <c r="L65" s="8">
        <v>2.2265000000000001</v>
      </c>
      <c r="M65" s="8" t="s">
        <v>2</v>
      </c>
      <c r="N65" s="1" t="s">
        <v>217</v>
      </c>
      <c r="O65" s="33">
        <v>5.2556374501992069</v>
      </c>
      <c r="P65" s="9" t="s">
        <v>75</v>
      </c>
      <c r="Q65" s="8">
        <v>4.5</v>
      </c>
      <c r="R65" s="8">
        <v>93</v>
      </c>
      <c r="S65" s="3">
        <v>7.02</v>
      </c>
      <c r="T65" s="1">
        <f t="shared" si="1"/>
        <v>13.247863247863249</v>
      </c>
      <c r="U65" s="1"/>
    </row>
    <row r="66" spans="1:21" ht="15" customHeight="1">
      <c r="A66" s="54"/>
      <c r="B66" s="35">
        <v>11</v>
      </c>
      <c r="C66" s="1" t="s">
        <v>166</v>
      </c>
      <c r="D66" s="6">
        <v>2018</v>
      </c>
      <c r="E66" s="1" t="s">
        <v>77</v>
      </c>
      <c r="F66" s="1">
        <v>9.6900694444444504</v>
      </c>
      <c r="G66" s="1">
        <v>51.440455555555602</v>
      </c>
      <c r="H66" s="1">
        <v>270</v>
      </c>
      <c r="I66" s="1">
        <v>650</v>
      </c>
      <c r="J66" s="1">
        <v>9.1999999999999993</v>
      </c>
      <c r="K66" s="1">
        <v>7.7</v>
      </c>
      <c r="L66" s="1">
        <v>0.99509999999999998</v>
      </c>
      <c r="M66" s="1" t="s">
        <v>0</v>
      </c>
      <c r="N66" s="1" t="s">
        <v>217</v>
      </c>
      <c r="O66" s="33">
        <v>2.509376666666665</v>
      </c>
      <c r="P66" s="6" t="s">
        <v>69</v>
      </c>
      <c r="Q66" s="1">
        <v>3.95</v>
      </c>
      <c r="R66" s="7">
        <v>54.433333333333302</v>
      </c>
      <c r="S66" s="7">
        <v>3.5266666666666699</v>
      </c>
      <c r="T66" s="1">
        <f t="shared" si="1"/>
        <v>15.434782608695629</v>
      </c>
      <c r="U66" s="1"/>
    </row>
    <row r="67" spans="1:21" ht="15" customHeight="1">
      <c r="A67" s="54"/>
      <c r="B67" s="35">
        <v>11</v>
      </c>
      <c r="C67" s="1" t="s">
        <v>166</v>
      </c>
      <c r="D67" s="6">
        <v>2018</v>
      </c>
      <c r="E67" s="1" t="s">
        <v>77</v>
      </c>
      <c r="F67" s="1">
        <v>10.245286111111101</v>
      </c>
      <c r="G67" s="1">
        <v>51.580977777777797</v>
      </c>
      <c r="H67" s="1">
        <v>200</v>
      </c>
      <c r="I67" s="1">
        <v>650</v>
      </c>
      <c r="J67" s="1">
        <v>9.1999999999999993</v>
      </c>
      <c r="K67" s="1">
        <v>9.3000000000000007</v>
      </c>
      <c r="L67" s="1">
        <v>0.89870000000000005</v>
      </c>
      <c r="M67" s="1" t="s">
        <v>0</v>
      </c>
      <c r="N67" s="1" t="s">
        <v>217</v>
      </c>
      <c r="O67" s="33">
        <v>3.8285</v>
      </c>
      <c r="P67" s="6" t="s">
        <v>69</v>
      </c>
      <c r="Q67" s="1">
        <v>3.85</v>
      </c>
      <c r="R67" s="7">
        <v>49.4</v>
      </c>
      <c r="S67" s="7">
        <v>2.9566666666666701</v>
      </c>
      <c r="T67" s="1">
        <f t="shared" si="1"/>
        <v>16.708004509582842</v>
      </c>
      <c r="U67" s="1"/>
    </row>
    <row r="68" spans="1:21" ht="15" customHeight="1">
      <c r="A68" s="54"/>
      <c r="B68" s="35">
        <v>11</v>
      </c>
      <c r="C68" s="1" t="s">
        <v>166</v>
      </c>
      <c r="D68" s="6">
        <v>2018</v>
      </c>
      <c r="E68" s="1" t="s">
        <v>77</v>
      </c>
      <c r="F68" s="1">
        <v>9.7590166666666693</v>
      </c>
      <c r="G68" s="1">
        <v>51.476555555555599</v>
      </c>
      <c r="H68" s="1">
        <v>470</v>
      </c>
      <c r="I68" s="1">
        <v>650</v>
      </c>
      <c r="J68" s="1">
        <v>9.1999999999999993</v>
      </c>
      <c r="K68" s="1">
        <v>11.5</v>
      </c>
      <c r="L68" s="1">
        <v>1.1989000000000001</v>
      </c>
      <c r="M68" s="1" t="s">
        <v>0</v>
      </c>
      <c r="N68" s="1" t="s">
        <v>217</v>
      </c>
      <c r="O68" s="33">
        <v>3.0051000000000001</v>
      </c>
      <c r="P68" s="6" t="s">
        <v>69</v>
      </c>
      <c r="Q68" s="1">
        <v>4.25</v>
      </c>
      <c r="R68" s="7">
        <v>74.2</v>
      </c>
      <c r="S68" s="7">
        <v>4.3099999999999996</v>
      </c>
      <c r="T68" s="1">
        <f t="shared" si="1"/>
        <v>17.215777262180978</v>
      </c>
      <c r="U68" s="1"/>
    </row>
    <row r="69" spans="1:21" ht="15" customHeight="1">
      <c r="A69" s="54"/>
      <c r="B69" s="38">
        <v>12</v>
      </c>
      <c r="C69" s="8" t="s">
        <v>167</v>
      </c>
      <c r="D69" s="9">
        <v>2018</v>
      </c>
      <c r="E69" s="1" t="s">
        <v>78</v>
      </c>
      <c r="F69" s="8">
        <v>11.45</v>
      </c>
      <c r="G69" s="8">
        <v>48.5</v>
      </c>
      <c r="H69" s="8">
        <v>472.5</v>
      </c>
      <c r="I69" s="8">
        <v>80.3</v>
      </c>
      <c r="J69" s="8">
        <v>7.4</v>
      </c>
      <c r="K69" s="8">
        <v>19</v>
      </c>
      <c r="L69" s="8">
        <v>0.9798</v>
      </c>
      <c r="M69" s="8" t="s">
        <v>0</v>
      </c>
      <c r="N69" s="1" t="s">
        <v>217</v>
      </c>
      <c r="O69" s="33">
        <v>1.0019000000000002</v>
      </c>
      <c r="P69" s="9" t="s">
        <v>80</v>
      </c>
      <c r="Q69" s="3">
        <v>6.2</v>
      </c>
      <c r="R69" s="8">
        <v>11.3</v>
      </c>
      <c r="S69" s="3">
        <v>4.0199999999999996</v>
      </c>
      <c r="T69" s="1">
        <f t="shared" si="1"/>
        <v>2.8109452736318414</v>
      </c>
      <c r="U69" s="1" t="s">
        <v>79</v>
      </c>
    </row>
    <row r="70" spans="1:21" ht="15" customHeight="1">
      <c r="A70" s="54"/>
      <c r="B70" s="38">
        <v>14</v>
      </c>
      <c r="C70" s="8" t="s">
        <v>169</v>
      </c>
      <c r="D70" s="9">
        <v>2017</v>
      </c>
      <c r="E70" s="1" t="s">
        <v>4</v>
      </c>
      <c r="F70" s="8">
        <v>128.083333333333</v>
      </c>
      <c r="G70" s="8">
        <v>42.383333333333297</v>
      </c>
      <c r="H70" s="8">
        <v>802</v>
      </c>
      <c r="I70" s="8">
        <v>700</v>
      </c>
      <c r="J70" s="8">
        <v>2.8</v>
      </c>
      <c r="K70" s="7">
        <v>17.277811144477798</v>
      </c>
      <c r="L70" s="8">
        <v>0.74039999999999995</v>
      </c>
      <c r="M70" s="8" t="s">
        <v>2</v>
      </c>
      <c r="N70" s="1" t="s">
        <v>217</v>
      </c>
      <c r="O70" s="33">
        <v>0.30870704023120143</v>
      </c>
      <c r="P70" s="9" t="s">
        <v>71</v>
      </c>
      <c r="Q70" s="8">
        <v>5.0166666666666702</v>
      </c>
      <c r="R70" s="8">
        <v>5.9933333333333296</v>
      </c>
      <c r="S70" s="8">
        <v>0.34666666666666701</v>
      </c>
      <c r="T70" s="1">
        <f t="shared" si="1"/>
        <v>17.288461538461512</v>
      </c>
      <c r="U70" s="1"/>
    </row>
    <row r="71" spans="1:21" ht="15" customHeight="1">
      <c r="A71" s="54"/>
      <c r="B71" s="38">
        <v>14</v>
      </c>
      <c r="C71" s="8" t="s">
        <v>169</v>
      </c>
      <c r="D71" s="9">
        <v>2017</v>
      </c>
      <c r="E71" s="1" t="s">
        <v>4</v>
      </c>
      <c r="F71" s="8">
        <v>128.083333333333</v>
      </c>
      <c r="G71" s="8">
        <v>42.383333333333297</v>
      </c>
      <c r="H71" s="8">
        <v>802</v>
      </c>
      <c r="I71" s="8">
        <v>700</v>
      </c>
      <c r="J71" s="8">
        <v>2.8</v>
      </c>
      <c r="K71" s="7">
        <v>17.277811144477798</v>
      </c>
      <c r="L71" s="8">
        <v>0.74039999999999995</v>
      </c>
      <c r="M71" s="8" t="s">
        <v>2</v>
      </c>
      <c r="N71" s="1" t="s">
        <v>217</v>
      </c>
      <c r="O71" s="33">
        <v>0.30409169067831349</v>
      </c>
      <c r="P71" s="9" t="s">
        <v>71</v>
      </c>
      <c r="Q71" s="8">
        <v>5.27</v>
      </c>
      <c r="R71" s="8">
        <v>5.5266666666666699</v>
      </c>
      <c r="S71" s="8">
        <v>0.36666666666666697</v>
      </c>
      <c r="T71" s="1">
        <f t="shared" si="1"/>
        <v>15.072727272727269</v>
      </c>
      <c r="U71" s="1"/>
    </row>
    <row r="72" spans="1:21" ht="15" customHeight="1">
      <c r="A72" s="54"/>
      <c r="B72" s="38">
        <v>14</v>
      </c>
      <c r="C72" s="8" t="s">
        <v>169</v>
      </c>
      <c r="D72" s="9">
        <v>2017</v>
      </c>
      <c r="E72" s="1" t="s">
        <v>4</v>
      </c>
      <c r="F72" s="8">
        <v>128.083333333333</v>
      </c>
      <c r="G72" s="8">
        <v>42.383333333333297</v>
      </c>
      <c r="H72" s="8">
        <v>802</v>
      </c>
      <c r="I72" s="8">
        <v>700</v>
      </c>
      <c r="J72" s="8">
        <v>2.8</v>
      </c>
      <c r="K72" s="7">
        <v>17.277811144477798</v>
      </c>
      <c r="L72" s="8">
        <v>0.74039999999999995</v>
      </c>
      <c r="M72" s="8" t="s">
        <v>2</v>
      </c>
      <c r="N72" s="1" t="s">
        <v>217</v>
      </c>
      <c r="O72" s="33">
        <v>0.26280451055627851</v>
      </c>
      <c r="P72" s="9" t="s">
        <v>71</v>
      </c>
      <c r="Q72" s="8">
        <v>5.1466666666666701</v>
      </c>
      <c r="R72" s="8">
        <v>4.7766666666666699</v>
      </c>
      <c r="S72" s="8">
        <v>0.32</v>
      </c>
      <c r="T72" s="1">
        <f t="shared" si="1"/>
        <v>14.927083333333343</v>
      </c>
      <c r="U72" s="1"/>
    </row>
    <row r="73" spans="1:21" ht="15" customHeight="1">
      <c r="A73" s="54"/>
      <c r="B73" s="38">
        <v>14</v>
      </c>
      <c r="C73" s="8" t="s">
        <v>169</v>
      </c>
      <c r="D73" s="9">
        <v>2017</v>
      </c>
      <c r="E73" s="1" t="s">
        <v>4</v>
      </c>
      <c r="F73" s="8">
        <v>128.083333333333</v>
      </c>
      <c r="G73" s="8">
        <v>42.383333333333297</v>
      </c>
      <c r="H73" s="8">
        <v>802</v>
      </c>
      <c r="I73" s="8">
        <v>700</v>
      </c>
      <c r="J73" s="8">
        <v>2.8</v>
      </c>
      <c r="K73" s="7">
        <v>17.277811144477798</v>
      </c>
      <c r="L73" s="8">
        <v>0.74039999999999995</v>
      </c>
      <c r="M73" s="8" t="s">
        <v>2</v>
      </c>
      <c r="N73" s="1" t="s">
        <v>217</v>
      </c>
      <c r="O73" s="33">
        <v>0.24398219639986157</v>
      </c>
      <c r="P73" s="9" t="s">
        <v>71</v>
      </c>
      <c r="Q73" s="8">
        <v>5.2733333333333299</v>
      </c>
      <c r="R73" s="8">
        <v>4.1466666666666701</v>
      </c>
      <c r="S73" s="8">
        <v>0.29666666666666702</v>
      </c>
      <c r="T73" s="1">
        <f t="shared" si="1"/>
        <v>13.977528089887635</v>
      </c>
      <c r="U73" s="1"/>
    </row>
    <row r="74" spans="1:21" ht="15" customHeight="1">
      <c r="A74" s="54"/>
      <c r="B74" s="38">
        <v>14</v>
      </c>
      <c r="C74" s="8" t="s">
        <v>169</v>
      </c>
      <c r="D74" s="9">
        <v>2017</v>
      </c>
      <c r="E74" s="1" t="s">
        <v>4</v>
      </c>
      <c r="F74" s="8">
        <v>128.083333333333</v>
      </c>
      <c r="G74" s="8">
        <v>42.383333333333297</v>
      </c>
      <c r="H74" s="8">
        <v>802</v>
      </c>
      <c r="I74" s="8">
        <v>700</v>
      </c>
      <c r="J74" s="8">
        <v>2.8</v>
      </c>
      <c r="K74" s="7">
        <v>17.277811144477798</v>
      </c>
      <c r="L74" s="8">
        <v>0.74039999999999995</v>
      </c>
      <c r="M74" s="8" t="s">
        <v>2</v>
      </c>
      <c r="N74" s="1" t="s">
        <v>217</v>
      </c>
      <c r="O74" s="33">
        <v>0.22769504873622445</v>
      </c>
      <c r="P74" s="9" t="s">
        <v>71</v>
      </c>
      <c r="Q74" s="8">
        <v>5.3333333333333304</v>
      </c>
      <c r="R74" s="8">
        <v>3.7666666666666702</v>
      </c>
      <c r="S74" s="8">
        <v>0.27333333333333298</v>
      </c>
      <c r="T74" s="1">
        <f t="shared" si="1"/>
        <v>13.78048780487808</v>
      </c>
      <c r="U74" s="1"/>
    </row>
    <row r="75" spans="1:21" ht="15" customHeight="1">
      <c r="A75" s="54"/>
      <c r="B75" s="38">
        <v>17</v>
      </c>
      <c r="C75" s="8" t="s">
        <v>172</v>
      </c>
      <c r="D75" s="9">
        <v>2016</v>
      </c>
      <c r="E75" s="1" t="s">
        <v>6</v>
      </c>
      <c r="F75" s="8">
        <v>9.5608000000000004</v>
      </c>
      <c r="G75" s="8">
        <v>51.3202</v>
      </c>
      <c r="H75" s="8">
        <v>470</v>
      </c>
      <c r="I75" s="8">
        <v>650</v>
      </c>
      <c r="J75" s="8">
        <v>9.1999999999999993</v>
      </c>
      <c r="K75" s="8">
        <v>55.3</v>
      </c>
      <c r="L75" s="8">
        <v>0.8327</v>
      </c>
      <c r="M75" s="8" t="s">
        <v>0</v>
      </c>
      <c r="N75" s="1" t="s">
        <v>217</v>
      </c>
      <c r="O75" s="33">
        <v>2.1036000000000015</v>
      </c>
      <c r="P75" s="9" t="s">
        <v>84</v>
      </c>
      <c r="Q75" s="8">
        <v>3.88</v>
      </c>
      <c r="R75" s="8">
        <v>58</v>
      </c>
      <c r="S75" s="8">
        <v>2.37</v>
      </c>
      <c r="T75" s="1">
        <f t="shared" si="1"/>
        <v>24.472573839662445</v>
      </c>
      <c r="U75" s="1"/>
    </row>
    <row r="76" spans="1:21" ht="15" customHeight="1">
      <c r="A76" s="54"/>
      <c r="B76" s="38">
        <v>17</v>
      </c>
      <c r="C76" s="8" t="s">
        <v>172</v>
      </c>
      <c r="D76" s="9">
        <v>2016</v>
      </c>
      <c r="E76" s="1" t="s">
        <v>7</v>
      </c>
      <c r="F76" s="8">
        <v>9.4600000000000009</v>
      </c>
      <c r="G76" s="8">
        <v>51.3</v>
      </c>
      <c r="H76" s="8">
        <v>470</v>
      </c>
      <c r="I76" s="8">
        <v>650</v>
      </c>
      <c r="J76" s="8">
        <v>9.1999999999999993</v>
      </c>
      <c r="K76" s="8">
        <v>74.900000000000006</v>
      </c>
      <c r="L76" s="8">
        <v>0.8024</v>
      </c>
      <c r="M76" s="8" t="s">
        <v>0</v>
      </c>
      <c r="N76" s="1" t="s">
        <v>217</v>
      </c>
      <c r="O76" s="33">
        <v>0.89179999999999926</v>
      </c>
      <c r="P76" s="9" t="s">
        <v>84</v>
      </c>
      <c r="Q76" s="8">
        <v>4.0199999999999996</v>
      </c>
      <c r="R76" s="8">
        <v>27</v>
      </c>
      <c r="S76" s="8">
        <v>1.1000000000000001</v>
      </c>
      <c r="T76" s="1">
        <f t="shared" si="1"/>
        <v>24.545454545454543</v>
      </c>
      <c r="U76" s="1"/>
    </row>
    <row r="77" spans="1:21" ht="15" customHeight="1">
      <c r="A77" s="54"/>
      <c r="B77" s="38">
        <v>17</v>
      </c>
      <c r="C77" s="8" t="s">
        <v>172</v>
      </c>
      <c r="D77" s="9">
        <v>2016</v>
      </c>
      <c r="E77" s="1" t="s">
        <v>7</v>
      </c>
      <c r="F77" s="8">
        <v>9.4600000000000009</v>
      </c>
      <c r="G77" s="8">
        <v>51.3</v>
      </c>
      <c r="H77" s="8">
        <v>470</v>
      </c>
      <c r="I77" s="8">
        <v>650</v>
      </c>
      <c r="J77" s="8">
        <v>9.1999999999999993</v>
      </c>
      <c r="K77" s="8">
        <v>60</v>
      </c>
      <c r="L77" s="8">
        <v>0.8024</v>
      </c>
      <c r="M77" s="8" t="s">
        <v>0</v>
      </c>
      <c r="N77" s="1" t="s">
        <v>217</v>
      </c>
      <c r="O77" s="33">
        <v>1.1803000000000001</v>
      </c>
      <c r="P77" s="9" t="s">
        <v>84</v>
      </c>
      <c r="Q77" s="8">
        <v>3.92</v>
      </c>
      <c r="R77" s="8">
        <v>48.3</v>
      </c>
      <c r="S77" s="8">
        <v>1.89</v>
      </c>
      <c r="T77" s="1">
        <f t="shared" si="1"/>
        <v>25.555555555555557</v>
      </c>
      <c r="U77" s="1"/>
    </row>
    <row r="78" spans="1:21" ht="15" customHeight="1">
      <c r="A78" s="54"/>
      <c r="B78" s="38">
        <v>17</v>
      </c>
      <c r="C78" s="8" t="s">
        <v>172</v>
      </c>
      <c r="D78" s="9">
        <v>2016</v>
      </c>
      <c r="E78" s="1" t="s">
        <v>7</v>
      </c>
      <c r="F78" s="8">
        <v>9.4600000000000009</v>
      </c>
      <c r="G78" s="8">
        <v>51.3</v>
      </c>
      <c r="H78" s="8">
        <v>470</v>
      </c>
      <c r="I78" s="8">
        <v>650</v>
      </c>
      <c r="J78" s="8">
        <v>9.1999999999999993</v>
      </c>
      <c r="K78" s="8">
        <v>7.5</v>
      </c>
      <c r="L78" s="8">
        <v>0.8024</v>
      </c>
      <c r="M78" s="8" t="s">
        <v>0</v>
      </c>
      <c r="N78" s="1" t="s">
        <v>217</v>
      </c>
      <c r="O78" s="33">
        <v>1.5608</v>
      </c>
      <c r="P78" s="9" t="s">
        <v>84</v>
      </c>
      <c r="Q78" s="8">
        <v>3.93</v>
      </c>
      <c r="R78" s="8">
        <v>59.9</v>
      </c>
      <c r="S78" s="8">
        <v>4.25</v>
      </c>
      <c r="T78" s="1">
        <f t="shared" si="1"/>
        <v>14.094117647058823</v>
      </c>
      <c r="U78" s="1"/>
    </row>
    <row r="79" spans="1:21" ht="15" customHeight="1">
      <c r="A79" s="54"/>
      <c r="B79" s="38">
        <v>17</v>
      </c>
      <c r="C79" s="8" t="s">
        <v>172</v>
      </c>
      <c r="D79" s="9">
        <v>2016</v>
      </c>
      <c r="E79" s="1" t="s">
        <v>7</v>
      </c>
      <c r="F79" s="8">
        <v>9.4600000000000009</v>
      </c>
      <c r="G79" s="8">
        <v>51.3</v>
      </c>
      <c r="H79" s="8">
        <v>470</v>
      </c>
      <c r="I79" s="8">
        <v>650</v>
      </c>
      <c r="J79" s="8">
        <v>9.1999999999999993</v>
      </c>
      <c r="K79" s="8">
        <v>83.9</v>
      </c>
      <c r="L79" s="8">
        <v>0.8024</v>
      </c>
      <c r="M79" s="8" t="s">
        <v>0</v>
      </c>
      <c r="N79" s="1" t="s">
        <v>217</v>
      </c>
      <c r="O79" s="33">
        <v>2.2266999999999997</v>
      </c>
      <c r="P79" s="9" t="s">
        <v>84</v>
      </c>
      <c r="Q79" s="8">
        <v>3.9</v>
      </c>
      <c r="R79" s="8">
        <v>41.6</v>
      </c>
      <c r="S79" s="8">
        <v>1.78</v>
      </c>
      <c r="T79" s="1">
        <f t="shared" si="1"/>
        <v>23.370786516853933</v>
      </c>
      <c r="U79" s="1"/>
    </row>
    <row r="80" spans="1:21" ht="15" customHeight="1">
      <c r="A80" s="54"/>
      <c r="B80" s="38">
        <v>17</v>
      </c>
      <c r="C80" s="8" t="s">
        <v>172</v>
      </c>
      <c r="D80" s="9">
        <v>2016</v>
      </c>
      <c r="E80" s="1" t="s">
        <v>6</v>
      </c>
      <c r="F80" s="8">
        <v>9.5608000000000004</v>
      </c>
      <c r="G80" s="8">
        <v>51.3202</v>
      </c>
      <c r="H80" s="8">
        <v>470</v>
      </c>
      <c r="I80" s="8">
        <v>650</v>
      </c>
      <c r="J80" s="8">
        <v>9.1999999999999993</v>
      </c>
      <c r="K80" s="8">
        <v>90.6</v>
      </c>
      <c r="L80" s="8">
        <v>0.8327</v>
      </c>
      <c r="M80" s="8" t="s">
        <v>0</v>
      </c>
      <c r="N80" s="1" t="s">
        <v>217</v>
      </c>
      <c r="O80" s="33">
        <v>1.757400000000001</v>
      </c>
      <c r="P80" s="9" t="s">
        <v>84</v>
      </c>
      <c r="Q80" s="8">
        <v>3.79</v>
      </c>
      <c r="R80" s="8">
        <v>35.299999999999997</v>
      </c>
      <c r="S80" s="8">
        <v>0.95</v>
      </c>
      <c r="T80" s="1">
        <f t="shared" si="1"/>
        <v>37.157894736842103</v>
      </c>
      <c r="U80" s="1"/>
    </row>
    <row r="81" spans="1:21" ht="15" customHeight="1">
      <c r="A81" s="54"/>
      <c r="B81" s="38">
        <v>17</v>
      </c>
      <c r="C81" s="8" t="s">
        <v>172</v>
      </c>
      <c r="D81" s="9">
        <v>2016</v>
      </c>
      <c r="E81" s="1" t="s">
        <v>8</v>
      </c>
      <c r="F81" s="8">
        <v>9.5128000000000004</v>
      </c>
      <c r="G81" s="8">
        <v>51.203200000000002</v>
      </c>
      <c r="H81" s="8">
        <v>278</v>
      </c>
      <c r="I81" s="8">
        <v>810.26</v>
      </c>
      <c r="J81" s="8">
        <v>9.1999999999999993</v>
      </c>
      <c r="K81" s="8">
        <v>4.4000000000000004</v>
      </c>
      <c r="L81" s="8">
        <v>0.86009999999999998</v>
      </c>
      <c r="M81" s="8" t="s">
        <v>0</v>
      </c>
      <c r="N81" s="1" t="s">
        <v>217</v>
      </c>
      <c r="O81" s="33">
        <v>3.2264000000000004</v>
      </c>
      <c r="P81" s="9" t="s">
        <v>84</v>
      </c>
      <c r="Q81" s="8">
        <v>3.51</v>
      </c>
      <c r="R81" s="8">
        <v>128.30000000000001</v>
      </c>
      <c r="S81" s="8">
        <v>5.19</v>
      </c>
      <c r="T81" s="1">
        <f t="shared" si="1"/>
        <v>24.720616570327554</v>
      </c>
      <c r="U81" s="1"/>
    </row>
    <row r="82" spans="1:21" ht="15" customHeight="1">
      <c r="A82" s="54"/>
      <c r="B82" s="38">
        <v>17</v>
      </c>
      <c r="C82" s="8" t="s">
        <v>172</v>
      </c>
      <c r="D82" s="9">
        <v>2016</v>
      </c>
      <c r="E82" s="1" t="s">
        <v>6</v>
      </c>
      <c r="F82" s="8">
        <v>9.5608000000000004</v>
      </c>
      <c r="G82" s="8">
        <v>51.3202</v>
      </c>
      <c r="H82" s="8">
        <v>470</v>
      </c>
      <c r="I82" s="8">
        <v>650</v>
      </c>
      <c r="J82" s="8">
        <v>9.1999999999999993</v>
      </c>
      <c r="K82" s="8">
        <v>15.4</v>
      </c>
      <c r="L82" s="8">
        <v>0.8327</v>
      </c>
      <c r="M82" s="8" t="s">
        <v>0</v>
      </c>
      <c r="N82" s="1" t="s">
        <v>217</v>
      </c>
      <c r="O82" s="33">
        <v>0.75040000000000007</v>
      </c>
      <c r="P82" s="9" t="s">
        <v>84</v>
      </c>
      <c r="Q82" s="8">
        <v>4.74</v>
      </c>
      <c r="R82" s="8">
        <v>19.8</v>
      </c>
      <c r="S82" s="8">
        <v>0.98</v>
      </c>
      <c r="T82" s="1">
        <f t="shared" si="1"/>
        <v>20.204081632653061</v>
      </c>
      <c r="U82" s="1"/>
    </row>
    <row r="83" spans="1:21" ht="15" customHeight="1">
      <c r="A83" s="54"/>
      <c r="B83" s="38">
        <v>17</v>
      </c>
      <c r="C83" s="8" t="s">
        <v>172</v>
      </c>
      <c r="D83" s="9">
        <v>2016</v>
      </c>
      <c r="E83" s="1" t="s">
        <v>6</v>
      </c>
      <c r="F83" s="8">
        <v>9.5608000000000004</v>
      </c>
      <c r="G83" s="8">
        <v>51.3202</v>
      </c>
      <c r="H83" s="8">
        <v>470</v>
      </c>
      <c r="I83" s="8">
        <v>650</v>
      </c>
      <c r="J83" s="8">
        <v>9.1999999999999993</v>
      </c>
      <c r="K83" s="8">
        <v>7</v>
      </c>
      <c r="L83" s="8">
        <v>0.8327</v>
      </c>
      <c r="M83" s="8" t="s">
        <v>0</v>
      </c>
      <c r="N83" s="1" t="s">
        <v>217</v>
      </c>
      <c r="O83" s="33">
        <v>3.6951999999999954</v>
      </c>
      <c r="P83" s="9" t="s">
        <v>84</v>
      </c>
      <c r="Q83" s="8">
        <v>7.72</v>
      </c>
      <c r="R83" s="8">
        <v>90.8</v>
      </c>
      <c r="S83" s="8">
        <v>5.29</v>
      </c>
      <c r="T83" s="1">
        <f t="shared" ref="T83:T145" si="2">R83/S83</f>
        <v>17.16446124763705</v>
      </c>
      <c r="U83" s="1"/>
    </row>
    <row r="84" spans="1:21" ht="15" customHeight="1">
      <c r="A84" s="54"/>
      <c r="B84" s="38">
        <v>17</v>
      </c>
      <c r="C84" s="8" t="s">
        <v>172</v>
      </c>
      <c r="D84" s="9">
        <v>2016</v>
      </c>
      <c r="E84" s="1" t="s">
        <v>6</v>
      </c>
      <c r="F84" s="8">
        <v>9.5608000000000004</v>
      </c>
      <c r="G84" s="8">
        <v>51.3202</v>
      </c>
      <c r="H84" s="8">
        <v>470</v>
      </c>
      <c r="I84" s="8">
        <v>650</v>
      </c>
      <c r="J84" s="8">
        <v>9.1999999999999993</v>
      </c>
      <c r="K84" s="8">
        <v>5.8</v>
      </c>
      <c r="L84" s="8">
        <v>0.8327</v>
      </c>
      <c r="M84" s="8" t="s">
        <v>0</v>
      </c>
      <c r="N84" s="1" t="s">
        <v>217</v>
      </c>
      <c r="O84" s="33">
        <v>3.7837999999999989</v>
      </c>
      <c r="P84" s="9" t="s">
        <v>84</v>
      </c>
      <c r="Q84" s="8">
        <v>7.12</v>
      </c>
      <c r="R84" s="8">
        <v>145.9</v>
      </c>
      <c r="S84" s="8">
        <v>13.93</v>
      </c>
      <c r="T84" s="1">
        <f t="shared" si="2"/>
        <v>10.473797559224696</v>
      </c>
      <c r="U84" s="1"/>
    </row>
    <row r="85" spans="1:21" ht="15" customHeight="1">
      <c r="A85" s="54"/>
      <c r="B85" s="38">
        <v>17</v>
      </c>
      <c r="C85" s="8" t="s">
        <v>172</v>
      </c>
      <c r="D85" s="9">
        <v>2016</v>
      </c>
      <c r="E85" s="1" t="s">
        <v>6</v>
      </c>
      <c r="F85" s="8">
        <v>9.5608000000000004</v>
      </c>
      <c r="G85" s="8">
        <v>51.3202</v>
      </c>
      <c r="H85" s="8">
        <v>470</v>
      </c>
      <c r="I85" s="8">
        <v>650</v>
      </c>
      <c r="J85" s="8">
        <v>9.1999999999999993</v>
      </c>
      <c r="K85" s="8">
        <v>48.6</v>
      </c>
      <c r="L85" s="8">
        <v>0.8327</v>
      </c>
      <c r="M85" s="8" t="s">
        <v>0</v>
      </c>
      <c r="N85" s="1" t="s">
        <v>217</v>
      </c>
      <c r="O85" s="33">
        <v>2.2960999999999978</v>
      </c>
      <c r="P85" s="9" t="s">
        <v>84</v>
      </c>
      <c r="Q85" s="8">
        <v>5.9</v>
      </c>
      <c r="R85" s="8">
        <v>46.4</v>
      </c>
      <c r="S85" s="8">
        <v>2.4900000000000002</v>
      </c>
      <c r="T85" s="1">
        <f t="shared" si="2"/>
        <v>18.634538152610439</v>
      </c>
      <c r="U85" s="1"/>
    </row>
    <row r="86" spans="1:21" ht="15" customHeight="1">
      <c r="A86" s="54"/>
      <c r="B86" s="38">
        <v>17</v>
      </c>
      <c r="C86" s="8" t="s">
        <v>172</v>
      </c>
      <c r="D86" s="9">
        <v>2016</v>
      </c>
      <c r="E86" s="1" t="s">
        <v>6</v>
      </c>
      <c r="F86" s="8">
        <v>9.5608000000000004</v>
      </c>
      <c r="G86" s="8">
        <v>51.3202</v>
      </c>
      <c r="H86" s="8">
        <v>470</v>
      </c>
      <c r="I86" s="8">
        <v>650</v>
      </c>
      <c r="J86" s="8">
        <v>9.1999999999999993</v>
      </c>
      <c r="K86" s="8">
        <v>12.8</v>
      </c>
      <c r="L86" s="8">
        <v>0.8327</v>
      </c>
      <c r="M86" s="8" t="s">
        <v>0</v>
      </c>
      <c r="N86" s="1" t="s">
        <v>217</v>
      </c>
      <c r="O86" s="33">
        <v>1.6293999999999986</v>
      </c>
      <c r="P86" s="9" t="s">
        <v>84</v>
      </c>
      <c r="Q86" s="8">
        <v>6.54</v>
      </c>
      <c r="R86" s="8">
        <v>27</v>
      </c>
      <c r="S86" s="8">
        <v>1.66</v>
      </c>
      <c r="T86" s="1">
        <f t="shared" si="2"/>
        <v>16.265060240963855</v>
      </c>
      <c r="U86" s="1"/>
    </row>
    <row r="87" spans="1:21" ht="15" customHeight="1">
      <c r="A87" s="54"/>
      <c r="B87" s="38">
        <v>17</v>
      </c>
      <c r="C87" s="8" t="s">
        <v>172</v>
      </c>
      <c r="D87" s="9">
        <v>2016</v>
      </c>
      <c r="E87" s="1" t="s">
        <v>6</v>
      </c>
      <c r="F87" s="8">
        <v>9.5608000000000004</v>
      </c>
      <c r="G87" s="8">
        <v>51.3202</v>
      </c>
      <c r="H87" s="8">
        <v>470</v>
      </c>
      <c r="I87" s="8">
        <v>650</v>
      </c>
      <c r="J87" s="8">
        <v>9.1999999999999993</v>
      </c>
      <c r="K87" s="8">
        <v>9.9</v>
      </c>
      <c r="L87" s="8">
        <v>0.8327</v>
      </c>
      <c r="M87" s="8" t="s">
        <v>0</v>
      </c>
      <c r="N87" s="1" t="s">
        <v>217</v>
      </c>
      <c r="O87" s="33">
        <v>1.5062999999999982</v>
      </c>
      <c r="P87" s="9" t="s">
        <v>84</v>
      </c>
      <c r="Q87" s="8">
        <v>4.55</v>
      </c>
      <c r="R87" s="8">
        <v>51.9</v>
      </c>
      <c r="S87" s="8">
        <v>2.48</v>
      </c>
      <c r="T87" s="1">
        <f t="shared" si="2"/>
        <v>20.927419354838708</v>
      </c>
      <c r="U87" s="1"/>
    </row>
    <row r="88" spans="1:21" ht="15" customHeight="1">
      <c r="A88" s="54"/>
      <c r="B88" s="38">
        <v>19</v>
      </c>
      <c r="C88" s="8" t="s">
        <v>174</v>
      </c>
      <c r="D88" s="9">
        <v>2014</v>
      </c>
      <c r="E88" s="1" t="s">
        <v>87</v>
      </c>
      <c r="F88" s="8">
        <v>10.45</v>
      </c>
      <c r="G88" s="8">
        <v>49.866666666666703</v>
      </c>
      <c r="H88" s="8">
        <v>570</v>
      </c>
      <c r="I88" s="8">
        <v>750</v>
      </c>
      <c r="J88" s="8">
        <v>7.9</v>
      </c>
      <c r="K88" s="8">
        <v>14</v>
      </c>
      <c r="L88" s="8">
        <v>0.93610000000000004</v>
      </c>
      <c r="M88" s="8" t="s">
        <v>9</v>
      </c>
      <c r="N88" s="1" t="s">
        <v>217</v>
      </c>
      <c r="O88" s="33">
        <v>1.1203962962962972</v>
      </c>
      <c r="P88" s="9" t="s">
        <v>69</v>
      </c>
      <c r="Q88" s="8">
        <v>3.9</v>
      </c>
      <c r="R88" s="8">
        <v>45.9</v>
      </c>
      <c r="S88" s="8">
        <v>2</v>
      </c>
      <c r="T88" s="1">
        <f t="shared" si="2"/>
        <v>22.95</v>
      </c>
      <c r="U88" s="1" t="s">
        <v>88</v>
      </c>
    </row>
    <row r="89" spans="1:21" ht="15" customHeight="1">
      <c r="A89" s="54"/>
      <c r="B89" s="38">
        <v>20</v>
      </c>
      <c r="C89" s="8" t="s">
        <v>175</v>
      </c>
      <c r="D89" s="9">
        <v>2014</v>
      </c>
      <c r="E89" s="1" t="s">
        <v>89</v>
      </c>
      <c r="F89" s="8">
        <v>7.55</v>
      </c>
      <c r="G89" s="8">
        <v>44.09</v>
      </c>
      <c r="H89" s="8">
        <v>1609</v>
      </c>
      <c r="I89" s="8">
        <v>1282</v>
      </c>
      <c r="J89" s="8">
        <v>9.0500000000000007</v>
      </c>
      <c r="K89" s="7">
        <v>20</v>
      </c>
      <c r="L89" s="8">
        <v>1.0467</v>
      </c>
      <c r="M89" s="8" t="s">
        <v>0</v>
      </c>
      <c r="N89" s="1" t="s">
        <v>217</v>
      </c>
      <c r="O89" s="33">
        <v>1.2112758000000001</v>
      </c>
      <c r="P89" s="8" t="s">
        <v>73</v>
      </c>
      <c r="Q89" s="7">
        <v>6.06666666666667</v>
      </c>
      <c r="R89" s="3">
        <v>80.430000000000007</v>
      </c>
      <c r="S89" s="7">
        <v>4.8533333333333299</v>
      </c>
      <c r="T89" s="1">
        <f t="shared" si="2"/>
        <v>16.572115384615397</v>
      </c>
      <c r="U89" s="1"/>
    </row>
    <row r="90" spans="1:21" ht="15" customHeight="1">
      <c r="A90" s="54"/>
      <c r="B90" s="38">
        <v>20</v>
      </c>
      <c r="C90" s="8" t="s">
        <v>175</v>
      </c>
      <c r="D90" s="9">
        <v>2014</v>
      </c>
      <c r="E90" s="1" t="s">
        <v>89</v>
      </c>
      <c r="F90" s="8">
        <v>7.55</v>
      </c>
      <c r="G90" s="8">
        <v>44.09</v>
      </c>
      <c r="H90" s="8">
        <v>1609</v>
      </c>
      <c r="I90" s="8">
        <v>1282</v>
      </c>
      <c r="J90" s="8">
        <v>-10.01</v>
      </c>
      <c r="K90" s="7">
        <v>20</v>
      </c>
      <c r="L90" s="8">
        <v>1.0467</v>
      </c>
      <c r="M90" s="8" t="s">
        <v>0</v>
      </c>
      <c r="N90" s="1" t="s">
        <v>217</v>
      </c>
      <c r="O90" s="33">
        <v>1.6769655000000003</v>
      </c>
      <c r="P90" s="8" t="s">
        <v>73</v>
      </c>
      <c r="Q90" s="7">
        <v>6.06666666666667</v>
      </c>
      <c r="R90" s="3">
        <v>80.430000000000007</v>
      </c>
      <c r="S90" s="7">
        <v>4.8533333333333299</v>
      </c>
      <c r="T90" s="1">
        <f t="shared" si="2"/>
        <v>16.572115384615397</v>
      </c>
      <c r="U90" s="1"/>
    </row>
    <row r="91" spans="1:21" ht="15" customHeight="1">
      <c r="A91" s="54"/>
      <c r="B91" s="38">
        <v>20</v>
      </c>
      <c r="C91" s="8" t="s">
        <v>175</v>
      </c>
      <c r="D91" s="9">
        <v>2014</v>
      </c>
      <c r="E91" s="1" t="s">
        <v>89</v>
      </c>
      <c r="F91" s="8">
        <v>7.55</v>
      </c>
      <c r="G91" s="8">
        <v>44.09</v>
      </c>
      <c r="H91" s="8">
        <v>1609</v>
      </c>
      <c r="I91" s="8">
        <v>1282</v>
      </c>
      <c r="J91" s="8">
        <v>-7.31</v>
      </c>
      <c r="K91" s="7">
        <v>20</v>
      </c>
      <c r="L91" s="8">
        <v>1.0467</v>
      </c>
      <c r="M91" s="8" t="s">
        <v>0</v>
      </c>
      <c r="N91" s="1" t="s">
        <v>217</v>
      </c>
      <c r="O91" s="33">
        <v>1.3673100000000002</v>
      </c>
      <c r="P91" s="8" t="s">
        <v>73</v>
      </c>
      <c r="Q91" s="7">
        <v>6.06666666666667</v>
      </c>
      <c r="R91" s="3">
        <v>80.430000000000007</v>
      </c>
      <c r="S91" s="7">
        <v>4.8533333333333299</v>
      </c>
      <c r="T91" s="1">
        <f t="shared" si="2"/>
        <v>16.572115384615397</v>
      </c>
      <c r="U91" s="1"/>
    </row>
    <row r="92" spans="1:21" ht="15" customHeight="1">
      <c r="A92" s="54"/>
      <c r="B92" s="38">
        <v>20</v>
      </c>
      <c r="C92" s="8" t="s">
        <v>175</v>
      </c>
      <c r="D92" s="9">
        <v>2014</v>
      </c>
      <c r="E92" s="1" t="s">
        <v>89</v>
      </c>
      <c r="F92" s="8">
        <v>7.55</v>
      </c>
      <c r="G92" s="8">
        <v>44.09</v>
      </c>
      <c r="H92" s="8">
        <v>1609</v>
      </c>
      <c r="I92" s="8">
        <v>1282</v>
      </c>
      <c r="J92" s="8">
        <v>2.16</v>
      </c>
      <c r="K92" s="7">
        <v>20</v>
      </c>
      <c r="L92" s="8">
        <v>1.0467</v>
      </c>
      <c r="M92" s="8" t="s">
        <v>0</v>
      </c>
      <c r="N92" s="1" t="s">
        <v>217</v>
      </c>
      <c r="O92" s="33">
        <v>0.70134960000000013</v>
      </c>
      <c r="P92" s="8" t="s">
        <v>73</v>
      </c>
      <c r="Q92" s="7">
        <v>6.06666666666667</v>
      </c>
      <c r="R92" s="3">
        <v>80.430000000000007</v>
      </c>
      <c r="S92" s="7">
        <v>4.8533333333333299</v>
      </c>
      <c r="T92" s="1">
        <f t="shared" si="2"/>
        <v>16.572115384615397</v>
      </c>
      <c r="U92" s="1"/>
    </row>
    <row r="93" spans="1:21" ht="15" customHeight="1">
      <c r="A93" s="54"/>
      <c r="B93" s="38">
        <v>20</v>
      </c>
      <c r="C93" s="8" t="s">
        <v>175</v>
      </c>
      <c r="D93" s="9">
        <v>2014</v>
      </c>
      <c r="E93" s="1" t="s">
        <v>89</v>
      </c>
      <c r="F93" s="8">
        <v>7.55</v>
      </c>
      <c r="G93" s="8">
        <v>44.09</v>
      </c>
      <c r="H93" s="8">
        <v>1312</v>
      </c>
      <c r="I93" s="8">
        <v>1282</v>
      </c>
      <c r="J93" s="8">
        <v>9.0500000000000007</v>
      </c>
      <c r="K93" s="7">
        <v>20</v>
      </c>
      <c r="L93" s="8">
        <v>1.0467</v>
      </c>
      <c r="M93" s="8" t="s">
        <v>0</v>
      </c>
      <c r="N93" s="1" t="s">
        <v>217</v>
      </c>
      <c r="O93" s="33">
        <v>1.0190481</v>
      </c>
      <c r="P93" s="8" t="s">
        <v>73</v>
      </c>
      <c r="Q93" s="7">
        <v>6.06666666666667</v>
      </c>
      <c r="R93" s="3">
        <v>80.430000000000007</v>
      </c>
      <c r="S93" s="7">
        <v>4.8533333333333299</v>
      </c>
      <c r="T93" s="1">
        <f t="shared" si="2"/>
        <v>16.572115384615397</v>
      </c>
      <c r="U93" s="1"/>
    </row>
    <row r="94" spans="1:21" ht="15" customHeight="1">
      <c r="A94" s="54"/>
      <c r="B94" s="38">
        <v>20</v>
      </c>
      <c r="C94" s="8" t="s">
        <v>175</v>
      </c>
      <c r="D94" s="9">
        <v>2014</v>
      </c>
      <c r="E94" s="1" t="s">
        <v>89</v>
      </c>
      <c r="F94" s="8">
        <v>7.55</v>
      </c>
      <c r="G94" s="8">
        <v>44.09</v>
      </c>
      <c r="H94" s="8">
        <v>1312</v>
      </c>
      <c r="I94" s="8">
        <v>1282</v>
      </c>
      <c r="J94" s="8">
        <v>-10.01</v>
      </c>
      <c r="K94" s="7">
        <v>20</v>
      </c>
      <c r="L94" s="8">
        <v>1.0467</v>
      </c>
      <c r="M94" s="8" t="s">
        <v>0</v>
      </c>
      <c r="N94" s="1" t="s">
        <v>217</v>
      </c>
      <c r="O94" s="33">
        <v>1.2892929000000002</v>
      </c>
      <c r="P94" s="8" t="s">
        <v>73</v>
      </c>
      <c r="Q94" s="7">
        <v>6.06666666666667</v>
      </c>
      <c r="R94" s="3">
        <v>80.430000000000007</v>
      </c>
      <c r="S94" s="7">
        <v>4.8533333333333299</v>
      </c>
      <c r="T94" s="1">
        <f t="shared" si="2"/>
        <v>16.572115384615397</v>
      </c>
      <c r="U94" s="1"/>
    </row>
    <row r="95" spans="1:21" ht="15" customHeight="1">
      <c r="A95" s="54"/>
      <c r="B95" s="38">
        <v>20</v>
      </c>
      <c r="C95" s="8" t="s">
        <v>175</v>
      </c>
      <c r="D95" s="9">
        <v>2014</v>
      </c>
      <c r="E95" s="1" t="s">
        <v>89</v>
      </c>
      <c r="F95" s="8">
        <v>7.55</v>
      </c>
      <c r="G95" s="8">
        <v>44.09</v>
      </c>
      <c r="H95" s="8">
        <v>1312</v>
      </c>
      <c r="I95" s="8">
        <v>1282</v>
      </c>
      <c r="J95" s="8">
        <v>-7.31</v>
      </c>
      <c r="K95" s="7">
        <v>20</v>
      </c>
      <c r="L95" s="8">
        <v>1.0467</v>
      </c>
      <c r="M95" s="8" t="s">
        <v>0</v>
      </c>
      <c r="N95" s="1" t="s">
        <v>217</v>
      </c>
      <c r="O95" s="33">
        <v>1.3480068000000003</v>
      </c>
      <c r="P95" s="8" t="s">
        <v>73</v>
      </c>
      <c r="Q95" s="7">
        <v>6.06666666666667</v>
      </c>
      <c r="R95" s="3">
        <v>80.430000000000007</v>
      </c>
      <c r="S95" s="7">
        <v>4.8533333333333299</v>
      </c>
      <c r="T95" s="1">
        <f t="shared" si="2"/>
        <v>16.572115384615397</v>
      </c>
      <c r="U95" s="1"/>
    </row>
    <row r="96" spans="1:21" ht="15" customHeight="1">
      <c r="A96" s="54"/>
      <c r="B96" s="38">
        <v>20</v>
      </c>
      <c r="C96" s="8" t="s">
        <v>175</v>
      </c>
      <c r="D96" s="9">
        <v>2014</v>
      </c>
      <c r="E96" s="1" t="s">
        <v>89</v>
      </c>
      <c r="F96" s="8">
        <v>7.55</v>
      </c>
      <c r="G96" s="8">
        <v>44.09</v>
      </c>
      <c r="H96" s="8">
        <v>1312</v>
      </c>
      <c r="I96" s="8">
        <v>1282</v>
      </c>
      <c r="J96" s="8">
        <v>2.16</v>
      </c>
      <c r="K96" s="7">
        <v>20</v>
      </c>
      <c r="L96" s="8">
        <v>1.0467</v>
      </c>
      <c r="M96" s="8" t="s">
        <v>0</v>
      </c>
      <c r="N96" s="1" t="s">
        <v>217</v>
      </c>
      <c r="O96" s="33">
        <v>1.0825878000000002</v>
      </c>
      <c r="P96" s="8" t="s">
        <v>73</v>
      </c>
      <c r="Q96" s="7">
        <v>6.06666666666667</v>
      </c>
      <c r="R96" s="3">
        <v>80.430000000000007</v>
      </c>
      <c r="S96" s="7">
        <v>4.8533333333333299</v>
      </c>
      <c r="T96" s="1">
        <f t="shared" si="2"/>
        <v>16.572115384615397</v>
      </c>
      <c r="U96" s="1"/>
    </row>
    <row r="97" spans="1:21" ht="15" customHeight="1">
      <c r="A97" s="54"/>
      <c r="B97" s="38">
        <v>20</v>
      </c>
      <c r="C97" s="8" t="s">
        <v>175</v>
      </c>
      <c r="D97" s="9">
        <v>2014</v>
      </c>
      <c r="E97" s="1" t="s">
        <v>89</v>
      </c>
      <c r="F97" s="8">
        <v>7.55</v>
      </c>
      <c r="G97" s="8">
        <v>44.09</v>
      </c>
      <c r="H97" s="8">
        <v>1321</v>
      </c>
      <c r="I97" s="8">
        <v>1282</v>
      </c>
      <c r="J97" s="8">
        <v>9.0500000000000007</v>
      </c>
      <c r="K97" s="7">
        <v>20</v>
      </c>
      <c r="L97" s="8">
        <v>1.0467</v>
      </c>
      <c r="M97" s="8" t="s">
        <v>0</v>
      </c>
      <c r="N97" s="1" t="s">
        <v>217</v>
      </c>
      <c r="O97" s="33">
        <v>1.0238739000000001</v>
      </c>
      <c r="P97" s="8" t="s">
        <v>73</v>
      </c>
      <c r="Q97" s="7">
        <v>6.06666666666667</v>
      </c>
      <c r="R97" s="3">
        <v>80.430000000000007</v>
      </c>
      <c r="S97" s="7">
        <v>4.8533333333333299</v>
      </c>
      <c r="T97" s="1">
        <f t="shared" si="2"/>
        <v>16.572115384615397</v>
      </c>
      <c r="U97" s="1"/>
    </row>
    <row r="98" spans="1:21" ht="15" customHeight="1">
      <c r="A98" s="54"/>
      <c r="B98" s="38">
        <v>20</v>
      </c>
      <c r="C98" s="8" t="s">
        <v>175</v>
      </c>
      <c r="D98" s="9">
        <v>2014</v>
      </c>
      <c r="E98" s="1" t="s">
        <v>89</v>
      </c>
      <c r="F98" s="8">
        <v>7.55</v>
      </c>
      <c r="G98" s="8">
        <v>44.09</v>
      </c>
      <c r="H98" s="8">
        <v>1321</v>
      </c>
      <c r="I98" s="8">
        <v>1282</v>
      </c>
      <c r="J98" s="8">
        <v>-10.01</v>
      </c>
      <c r="K98" s="7">
        <v>20</v>
      </c>
      <c r="L98" s="8">
        <v>1.0467</v>
      </c>
      <c r="M98" s="8" t="s">
        <v>0</v>
      </c>
      <c r="N98" s="1" t="s">
        <v>217</v>
      </c>
      <c r="O98" s="33">
        <v>1.3327251000000002</v>
      </c>
      <c r="P98" s="8" t="s">
        <v>73</v>
      </c>
      <c r="Q98" s="7">
        <v>6.06666666666667</v>
      </c>
      <c r="R98" s="3">
        <v>80.430000000000007</v>
      </c>
      <c r="S98" s="7">
        <v>4.8533333333333299</v>
      </c>
      <c r="T98" s="1">
        <f t="shared" si="2"/>
        <v>16.572115384615397</v>
      </c>
      <c r="U98" s="1"/>
    </row>
    <row r="99" spans="1:21" ht="15" customHeight="1">
      <c r="A99" s="54"/>
      <c r="B99" s="38">
        <v>20</v>
      </c>
      <c r="C99" s="8" t="s">
        <v>175</v>
      </c>
      <c r="D99" s="9">
        <v>2014</v>
      </c>
      <c r="E99" s="1" t="s">
        <v>89</v>
      </c>
      <c r="F99" s="8">
        <v>7.55</v>
      </c>
      <c r="G99" s="8">
        <v>44.09</v>
      </c>
      <c r="H99" s="8">
        <v>1321</v>
      </c>
      <c r="I99" s="8">
        <v>1282</v>
      </c>
      <c r="J99" s="8">
        <v>-7.31</v>
      </c>
      <c r="K99" s="7">
        <v>20</v>
      </c>
      <c r="L99" s="8">
        <v>1.0467</v>
      </c>
      <c r="M99" s="8" t="s">
        <v>0</v>
      </c>
      <c r="N99" s="1" t="s">
        <v>217</v>
      </c>
      <c r="O99" s="33">
        <v>0.80430000000000001</v>
      </c>
      <c r="P99" s="8" t="s">
        <v>73</v>
      </c>
      <c r="Q99" s="7">
        <v>6.06666666666667</v>
      </c>
      <c r="R99" s="3">
        <v>80.430000000000007</v>
      </c>
      <c r="S99" s="7">
        <v>4.8533333333333299</v>
      </c>
      <c r="T99" s="1">
        <f t="shared" si="2"/>
        <v>16.572115384615397</v>
      </c>
      <c r="U99" s="1"/>
    </row>
    <row r="100" spans="1:21" ht="15" customHeight="1">
      <c r="A100" s="54"/>
      <c r="B100" s="38">
        <v>20</v>
      </c>
      <c r="C100" s="8" t="s">
        <v>175</v>
      </c>
      <c r="D100" s="9">
        <v>2014</v>
      </c>
      <c r="E100" s="1" t="s">
        <v>89</v>
      </c>
      <c r="F100" s="8">
        <v>7.55</v>
      </c>
      <c r="G100" s="8">
        <v>44.09</v>
      </c>
      <c r="H100" s="8">
        <v>1321</v>
      </c>
      <c r="I100" s="8">
        <v>1282</v>
      </c>
      <c r="J100" s="8">
        <v>2.16</v>
      </c>
      <c r="K100" s="7">
        <v>20</v>
      </c>
      <c r="L100" s="8">
        <v>1.0467</v>
      </c>
      <c r="M100" s="8" t="s">
        <v>0</v>
      </c>
      <c r="N100" s="1" t="s">
        <v>217</v>
      </c>
      <c r="O100" s="33">
        <v>0.93620520000000007</v>
      </c>
      <c r="P100" s="8" t="s">
        <v>73</v>
      </c>
      <c r="Q100" s="7">
        <v>6.06666666666667</v>
      </c>
      <c r="R100" s="3">
        <v>80.430000000000007</v>
      </c>
      <c r="S100" s="7">
        <v>4.8533333333333299</v>
      </c>
      <c r="T100" s="1">
        <f t="shared" si="2"/>
        <v>16.572115384615397</v>
      </c>
      <c r="U100" s="1"/>
    </row>
    <row r="101" spans="1:21" ht="15" customHeight="1">
      <c r="A101" s="54"/>
      <c r="B101" s="38">
        <v>21</v>
      </c>
      <c r="C101" s="8" t="s">
        <v>176</v>
      </c>
      <c r="D101" s="9">
        <v>2013</v>
      </c>
      <c r="E101" s="1" t="s">
        <v>90</v>
      </c>
      <c r="F101" s="8">
        <v>128.083333333333</v>
      </c>
      <c r="G101" s="8">
        <v>42.383333333333297</v>
      </c>
      <c r="H101" s="8">
        <v>807</v>
      </c>
      <c r="I101" s="8">
        <v>691</v>
      </c>
      <c r="J101" s="8">
        <v>2.58</v>
      </c>
      <c r="K101" s="7">
        <v>17.277811144477798</v>
      </c>
      <c r="L101" s="8">
        <v>0.74039999999999995</v>
      </c>
      <c r="M101" s="8" t="s">
        <v>3</v>
      </c>
      <c r="N101" s="1" t="s">
        <v>217</v>
      </c>
      <c r="O101" s="33">
        <v>10.067991000000001</v>
      </c>
      <c r="P101" s="9" t="s">
        <v>91</v>
      </c>
      <c r="Q101" s="8">
        <v>5.0999999999999996</v>
      </c>
      <c r="R101" s="8">
        <v>171</v>
      </c>
      <c r="S101" s="8">
        <v>11.5</v>
      </c>
      <c r="T101" s="1">
        <f t="shared" si="2"/>
        <v>14.869565217391305</v>
      </c>
      <c r="U101" s="1"/>
    </row>
    <row r="102" spans="1:21" ht="15" customHeight="1">
      <c r="A102" s="54"/>
      <c r="B102" s="38">
        <v>21</v>
      </c>
      <c r="C102" s="8" t="s">
        <v>176</v>
      </c>
      <c r="D102" s="9">
        <v>2013</v>
      </c>
      <c r="E102" s="1" t="s">
        <v>90</v>
      </c>
      <c r="F102" s="8">
        <v>128.15</v>
      </c>
      <c r="G102" s="8">
        <v>42.15</v>
      </c>
      <c r="H102" s="8">
        <v>1204</v>
      </c>
      <c r="I102" s="8">
        <v>811</v>
      </c>
      <c r="J102" s="8">
        <v>0.27</v>
      </c>
      <c r="K102" s="7">
        <v>28.0848848848849</v>
      </c>
      <c r="L102" s="8">
        <v>0.85360000000000003</v>
      </c>
      <c r="M102" s="8" t="s">
        <v>3</v>
      </c>
      <c r="N102" s="1" t="s">
        <v>217</v>
      </c>
      <c r="O102" s="33">
        <v>3.1463709999999985</v>
      </c>
      <c r="P102" s="9" t="s">
        <v>91</v>
      </c>
      <c r="Q102" s="8">
        <v>4.57</v>
      </c>
      <c r="R102" s="8">
        <v>59.6</v>
      </c>
      <c r="S102" s="8">
        <v>3.1</v>
      </c>
      <c r="T102" s="1">
        <f t="shared" si="2"/>
        <v>19.225806451612904</v>
      </c>
      <c r="U102" s="1"/>
    </row>
    <row r="103" spans="1:21" ht="15" customHeight="1">
      <c r="A103" s="54"/>
      <c r="B103" s="38">
        <v>21</v>
      </c>
      <c r="C103" s="8" t="s">
        <v>176</v>
      </c>
      <c r="D103" s="9">
        <v>2013</v>
      </c>
      <c r="E103" s="1" t="s">
        <v>90</v>
      </c>
      <c r="F103" s="8">
        <v>128.066666666667</v>
      </c>
      <c r="G103" s="8">
        <v>41.066666666666698</v>
      </c>
      <c r="H103" s="8">
        <v>1707</v>
      </c>
      <c r="I103" s="8">
        <v>967</v>
      </c>
      <c r="J103" s="8">
        <v>-2.29</v>
      </c>
      <c r="K103" s="7">
        <v>18.399999999999999</v>
      </c>
      <c r="L103" s="8">
        <v>1.1851</v>
      </c>
      <c r="M103" s="8" t="s">
        <v>3</v>
      </c>
      <c r="N103" s="1" t="s">
        <v>217</v>
      </c>
      <c r="O103" s="33">
        <v>3.7895180000000024</v>
      </c>
      <c r="P103" s="9" t="s">
        <v>91</v>
      </c>
      <c r="Q103" s="8">
        <v>3.95</v>
      </c>
      <c r="R103" s="8">
        <v>96.5</v>
      </c>
      <c r="S103" s="8">
        <v>4.55</v>
      </c>
      <c r="T103" s="1">
        <f t="shared" si="2"/>
        <v>21.208791208791208</v>
      </c>
      <c r="U103" s="1"/>
    </row>
    <row r="104" spans="1:21" ht="15" customHeight="1">
      <c r="A104" s="54"/>
      <c r="B104" s="38">
        <v>21</v>
      </c>
      <c r="C104" s="8" t="s">
        <v>176</v>
      </c>
      <c r="D104" s="9">
        <v>2013</v>
      </c>
      <c r="E104" s="1" t="s">
        <v>90</v>
      </c>
      <c r="F104" s="8">
        <v>128.066666666667</v>
      </c>
      <c r="G104" s="8">
        <v>41.05</v>
      </c>
      <c r="H104" s="8">
        <v>1974</v>
      </c>
      <c r="I104" s="8">
        <v>1038</v>
      </c>
      <c r="J104" s="8">
        <v>-3.31</v>
      </c>
      <c r="K104" s="7">
        <v>21.747747747747699</v>
      </c>
      <c r="L104" s="8">
        <v>1.0012000000000001</v>
      </c>
      <c r="M104" s="8" t="s">
        <v>3</v>
      </c>
      <c r="N104" s="1" t="s">
        <v>217</v>
      </c>
      <c r="O104" s="33">
        <v>3.7895209999999984</v>
      </c>
      <c r="P104" s="9" t="s">
        <v>91</v>
      </c>
      <c r="Q104" s="8">
        <v>4.59</v>
      </c>
      <c r="R104" s="8">
        <v>65.400000000000006</v>
      </c>
      <c r="S104" s="8">
        <v>4.25</v>
      </c>
      <c r="T104" s="1">
        <f t="shared" si="2"/>
        <v>15.388235294117649</v>
      </c>
      <c r="U104" s="1"/>
    </row>
    <row r="105" spans="1:21" ht="15" customHeight="1">
      <c r="A105" s="54"/>
      <c r="B105" s="38">
        <v>22</v>
      </c>
      <c r="C105" s="8" t="s">
        <v>177</v>
      </c>
      <c r="D105" s="9">
        <v>2013</v>
      </c>
      <c r="E105" s="1" t="s">
        <v>92</v>
      </c>
      <c r="F105" s="8">
        <v>10.45</v>
      </c>
      <c r="G105" s="8">
        <v>49.866666666666703</v>
      </c>
      <c r="H105" s="8">
        <v>430</v>
      </c>
      <c r="I105" s="8">
        <v>750</v>
      </c>
      <c r="J105" s="8">
        <v>7.5</v>
      </c>
      <c r="K105" s="3">
        <v>28.5246753246753</v>
      </c>
      <c r="L105" s="8">
        <v>0.93610000000000004</v>
      </c>
      <c r="M105" s="8" t="s">
        <v>0</v>
      </c>
      <c r="N105" s="1" t="s">
        <v>217</v>
      </c>
      <c r="O105" s="33">
        <v>1.4629999999999994</v>
      </c>
      <c r="P105" s="9" t="s">
        <v>68</v>
      </c>
      <c r="Q105" s="3">
        <v>5.5333333333333297</v>
      </c>
      <c r="R105" s="8">
        <v>18.3</v>
      </c>
      <c r="S105" s="3">
        <v>3.56</v>
      </c>
      <c r="T105" s="1">
        <f t="shared" si="2"/>
        <v>5.1404494382022472</v>
      </c>
      <c r="U105" s="1"/>
    </row>
    <row r="106" spans="1:21" ht="15" customHeight="1">
      <c r="A106" s="54"/>
      <c r="B106" s="38">
        <v>26</v>
      </c>
      <c r="C106" s="8" t="s">
        <v>180</v>
      </c>
      <c r="D106" s="9">
        <v>2008</v>
      </c>
      <c r="E106" s="1" t="s">
        <v>95</v>
      </c>
      <c r="F106" s="8">
        <v>-90.0833333333333</v>
      </c>
      <c r="G106" s="8">
        <v>46.466666666666697</v>
      </c>
      <c r="H106" s="8">
        <v>422</v>
      </c>
      <c r="I106" s="8">
        <v>878</v>
      </c>
      <c r="J106" s="8">
        <v>4.25</v>
      </c>
      <c r="K106" s="7">
        <v>15.366666666666699</v>
      </c>
      <c r="L106" s="8">
        <v>0.95979999999999999</v>
      </c>
      <c r="M106" s="8" t="s">
        <v>2</v>
      </c>
      <c r="N106" s="1" t="s">
        <v>217</v>
      </c>
      <c r="O106" s="33">
        <v>0.94010000000000016</v>
      </c>
      <c r="P106" s="9" t="s">
        <v>67</v>
      </c>
      <c r="Q106" s="8">
        <v>4.3600000000000003</v>
      </c>
      <c r="R106" s="8">
        <v>31.03</v>
      </c>
      <c r="S106" s="8">
        <v>2.31</v>
      </c>
      <c r="T106" s="1">
        <f t="shared" si="2"/>
        <v>13.432900432900434</v>
      </c>
      <c r="U106" s="1"/>
    </row>
    <row r="107" spans="1:21" ht="15" customHeight="1">
      <c r="A107" s="54"/>
      <c r="B107" s="38">
        <v>26</v>
      </c>
      <c r="C107" s="8" t="s">
        <v>180</v>
      </c>
      <c r="D107" s="9">
        <v>2008</v>
      </c>
      <c r="E107" s="1" t="s">
        <v>95</v>
      </c>
      <c r="F107" s="8">
        <v>-90.0833333333333</v>
      </c>
      <c r="G107" s="8">
        <v>46.466666666666697</v>
      </c>
      <c r="H107" s="8">
        <v>422</v>
      </c>
      <c r="I107" s="8">
        <v>878</v>
      </c>
      <c r="J107" s="8">
        <v>4.25</v>
      </c>
      <c r="K107" s="7">
        <v>15.366666666666699</v>
      </c>
      <c r="L107" s="8">
        <v>0.95979999999999999</v>
      </c>
      <c r="M107" s="8" t="s">
        <v>2</v>
      </c>
      <c r="N107" s="1" t="s">
        <v>217</v>
      </c>
      <c r="O107" s="33">
        <v>0.82173999999999991</v>
      </c>
      <c r="P107" s="9" t="s">
        <v>67</v>
      </c>
      <c r="Q107" s="8">
        <v>4.74</v>
      </c>
      <c r="R107" s="8">
        <v>27.96</v>
      </c>
      <c r="S107" s="8">
        <v>1.89</v>
      </c>
      <c r="T107" s="1">
        <f t="shared" si="2"/>
        <v>14.793650793650794</v>
      </c>
      <c r="U107" s="1"/>
    </row>
    <row r="108" spans="1:21" ht="15" customHeight="1">
      <c r="A108" s="54"/>
      <c r="B108" s="38">
        <v>26</v>
      </c>
      <c r="C108" s="8" t="s">
        <v>180</v>
      </c>
      <c r="D108" s="9">
        <v>2008</v>
      </c>
      <c r="E108" s="1" t="s">
        <v>95</v>
      </c>
      <c r="F108" s="8">
        <v>-90.0833333333333</v>
      </c>
      <c r="G108" s="8">
        <v>46.466666666666697</v>
      </c>
      <c r="H108" s="8">
        <v>422</v>
      </c>
      <c r="I108" s="8">
        <v>878</v>
      </c>
      <c r="J108" s="8">
        <v>4.25</v>
      </c>
      <c r="K108" s="7">
        <v>15.366666666666699</v>
      </c>
      <c r="L108" s="8">
        <v>0.95979999999999999</v>
      </c>
      <c r="M108" s="8" t="s">
        <v>2</v>
      </c>
      <c r="N108" s="1" t="s">
        <v>217</v>
      </c>
      <c r="O108" s="33">
        <v>0.66491000000000056</v>
      </c>
      <c r="P108" s="9" t="s">
        <v>67</v>
      </c>
      <c r="Q108" s="8">
        <v>3.73</v>
      </c>
      <c r="R108" s="8">
        <v>29.14</v>
      </c>
      <c r="S108" s="8">
        <v>1.75</v>
      </c>
      <c r="T108" s="1">
        <f t="shared" si="2"/>
        <v>16.651428571428571</v>
      </c>
      <c r="U108" s="1"/>
    </row>
    <row r="109" spans="1:21" ht="15" customHeight="1">
      <c r="A109" s="54"/>
      <c r="B109" s="35">
        <v>27</v>
      </c>
      <c r="C109" s="1" t="s">
        <v>181</v>
      </c>
      <c r="D109" s="6">
        <v>2007</v>
      </c>
      <c r="E109" s="1" t="s">
        <v>10</v>
      </c>
      <c r="F109" s="1">
        <v>-88.134200000000007</v>
      </c>
      <c r="G109" s="1">
        <v>40.063800000000001</v>
      </c>
      <c r="H109" s="1">
        <v>209</v>
      </c>
      <c r="I109" s="1">
        <v>793</v>
      </c>
      <c r="J109" s="1">
        <v>4.7</v>
      </c>
      <c r="K109" s="1">
        <v>28</v>
      </c>
      <c r="L109" s="1">
        <v>0.83640000000000003</v>
      </c>
      <c r="M109" s="1" t="s">
        <v>3</v>
      </c>
      <c r="N109" s="1" t="s">
        <v>217</v>
      </c>
      <c r="O109" s="33">
        <v>0.88948462500000003</v>
      </c>
      <c r="P109" s="9" t="s">
        <v>67</v>
      </c>
      <c r="Q109" s="3">
        <v>6.2</v>
      </c>
      <c r="R109" s="3">
        <v>29.6</v>
      </c>
      <c r="S109" s="3">
        <v>2.8133333333333299</v>
      </c>
      <c r="T109" s="1">
        <f t="shared" si="2"/>
        <v>10.521327014218024</v>
      </c>
      <c r="U109" s="1"/>
    </row>
    <row r="110" spans="1:21" ht="15" customHeight="1">
      <c r="A110" s="54"/>
      <c r="B110" s="38">
        <v>28</v>
      </c>
      <c r="C110" s="8" t="s">
        <v>182</v>
      </c>
      <c r="D110" s="9">
        <v>2006</v>
      </c>
      <c r="E110" s="1" t="s">
        <v>96</v>
      </c>
      <c r="F110" s="8">
        <v>-0.78333333333333299</v>
      </c>
      <c r="G110" s="8">
        <v>44.483333333333299</v>
      </c>
      <c r="H110" s="8">
        <v>80</v>
      </c>
      <c r="I110" s="8">
        <v>900</v>
      </c>
      <c r="J110" s="8">
        <v>12.7</v>
      </c>
      <c r="K110" s="8">
        <v>6.9</v>
      </c>
      <c r="L110" s="8">
        <v>0.85589999999999999</v>
      </c>
      <c r="M110" s="8" t="s">
        <v>11</v>
      </c>
      <c r="N110" s="1" t="s">
        <v>217</v>
      </c>
      <c r="O110" s="33">
        <v>0.69160000000000055</v>
      </c>
      <c r="P110" s="9" t="s">
        <v>98</v>
      </c>
      <c r="Q110" s="8">
        <v>4.3</v>
      </c>
      <c r="R110" s="8">
        <v>33.5</v>
      </c>
      <c r="S110" s="8">
        <v>1.155</v>
      </c>
      <c r="T110" s="1">
        <f t="shared" si="2"/>
        <v>29.004329004329005</v>
      </c>
      <c r="U110" s="1" t="s">
        <v>97</v>
      </c>
    </row>
    <row r="111" spans="1:21" ht="15" customHeight="1">
      <c r="A111" s="54"/>
      <c r="B111" s="38">
        <v>28</v>
      </c>
      <c r="C111" s="8" t="s">
        <v>182</v>
      </c>
      <c r="D111" s="9">
        <v>2006</v>
      </c>
      <c r="E111" s="1" t="s">
        <v>96</v>
      </c>
      <c r="F111" s="8">
        <v>-0.78333333333333299</v>
      </c>
      <c r="G111" s="8">
        <v>44.483333333333299</v>
      </c>
      <c r="H111" s="8">
        <v>80</v>
      </c>
      <c r="I111" s="8">
        <v>900</v>
      </c>
      <c r="J111" s="8">
        <v>12.7</v>
      </c>
      <c r="K111" s="8">
        <v>5.7</v>
      </c>
      <c r="L111" s="8">
        <v>0.85589999999999999</v>
      </c>
      <c r="M111" s="8" t="s">
        <v>11</v>
      </c>
      <c r="N111" s="1" t="s">
        <v>217</v>
      </c>
      <c r="O111" s="33">
        <v>0.50110000000000132</v>
      </c>
      <c r="P111" s="9" t="s">
        <v>98</v>
      </c>
      <c r="Q111" s="8">
        <v>4.5</v>
      </c>
      <c r="R111" s="8">
        <v>29.6</v>
      </c>
      <c r="S111" s="8">
        <v>1.1839999999999999</v>
      </c>
      <c r="T111" s="1">
        <f t="shared" si="2"/>
        <v>25.000000000000004</v>
      </c>
      <c r="U111" s="1" t="s">
        <v>97</v>
      </c>
    </row>
    <row r="112" spans="1:21" ht="15" customHeight="1">
      <c r="A112" s="54"/>
      <c r="B112" s="38">
        <v>29</v>
      </c>
      <c r="C112" s="8" t="s">
        <v>183</v>
      </c>
      <c r="D112" s="9">
        <v>2002</v>
      </c>
      <c r="E112" s="1" t="s">
        <v>99</v>
      </c>
      <c r="F112" s="8">
        <v>72.650000000000006</v>
      </c>
      <c r="G112" s="8">
        <v>40.033333333333303</v>
      </c>
      <c r="H112" s="8">
        <v>2900</v>
      </c>
      <c r="I112" s="8">
        <v>900</v>
      </c>
      <c r="J112" s="8">
        <v>-0.1</v>
      </c>
      <c r="K112" s="8">
        <v>15.5</v>
      </c>
      <c r="L112" s="8">
        <v>0.54800000000000004</v>
      </c>
      <c r="M112" s="8" t="s">
        <v>0</v>
      </c>
      <c r="N112" s="1" t="s">
        <v>217</v>
      </c>
      <c r="O112" s="33">
        <v>8.95319944444444</v>
      </c>
      <c r="P112" s="9" t="s">
        <v>71</v>
      </c>
      <c r="Q112" s="8">
        <v>7</v>
      </c>
      <c r="R112" s="8">
        <v>130.80000000000001</v>
      </c>
      <c r="S112" s="8">
        <v>8.6</v>
      </c>
      <c r="T112" s="1">
        <f t="shared" si="2"/>
        <v>15.209302325581397</v>
      </c>
      <c r="U112" s="1"/>
    </row>
    <row r="113" spans="1:21" ht="15" customHeight="1">
      <c r="A113" s="54"/>
      <c r="B113" s="38">
        <v>32</v>
      </c>
      <c r="C113" s="8" t="s">
        <v>186</v>
      </c>
      <c r="D113" s="9">
        <v>2001</v>
      </c>
      <c r="E113" s="1" t="s">
        <v>103</v>
      </c>
      <c r="F113" s="8">
        <v>11.6833333333333</v>
      </c>
      <c r="G113" s="8">
        <v>49.883333333333297</v>
      </c>
      <c r="H113" s="8">
        <v>490</v>
      </c>
      <c r="I113" s="8">
        <v>589</v>
      </c>
      <c r="J113" s="8">
        <v>8.3000000000000007</v>
      </c>
      <c r="K113" s="7">
        <v>28.291175491175501</v>
      </c>
      <c r="L113" s="8">
        <v>0.9778</v>
      </c>
      <c r="M113" s="8" t="s">
        <v>12</v>
      </c>
      <c r="N113" s="1" t="s">
        <v>217</v>
      </c>
      <c r="O113" s="33">
        <v>4.5999999999999854</v>
      </c>
      <c r="P113" s="9" t="s">
        <v>104</v>
      </c>
      <c r="Q113" s="3">
        <v>6.23</v>
      </c>
      <c r="R113" s="8">
        <v>377</v>
      </c>
      <c r="S113" s="8">
        <v>13</v>
      </c>
      <c r="T113" s="1">
        <f t="shared" si="2"/>
        <v>29</v>
      </c>
      <c r="U113" s="1"/>
    </row>
    <row r="114" spans="1:21" ht="15" customHeight="1">
      <c r="A114" s="54"/>
      <c r="B114" s="38">
        <v>32</v>
      </c>
      <c r="C114" s="8" t="s">
        <v>186</v>
      </c>
      <c r="D114" s="9">
        <v>2001</v>
      </c>
      <c r="E114" s="1" t="s">
        <v>103</v>
      </c>
      <c r="F114" s="8">
        <v>11.383333333333301</v>
      </c>
      <c r="G114" s="8">
        <v>49.733333333333299</v>
      </c>
      <c r="H114" s="8">
        <v>520</v>
      </c>
      <c r="I114" s="8">
        <v>956</v>
      </c>
      <c r="J114" s="8">
        <v>8.1999999999999993</v>
      </c>
      <c r="K114" s="7">
        <v>27.3756423089756</v>
      </c>
      <c r="L114" s="8">
        <v>1.2036</v>
      </c>
      <c r="M114" s="8" t="s">
        <v>9</v>
      </c>
      <c r="N114" s="1" t="s">
        <v>217</v>
      </c>
      <c r="O114" s="33">
        <v>3.2999999999999994</v>
      </c>
      <c r="P114" s="9" t="s">
        <v>104</v>
      </c>
      <c r="Q114" s="3">
        <v>5.47</v>
      </c>
      <c r="R114" s="8">
        <v>481</v>
      </c>
      <c r="S114" s="8">
        <v>16</v>
      </c>
      <c r="T114" s="1">
        <f t="shared" si="2"/>
        <v>30.0625</v>
      </c>
      <c r="U114" s="1"/>
    </row>
    <row r="115" spans="1:21" ht="15" customHeight="1">
      <c r="A115" s="54"/>
      <c r="B115" s="38">
        <v>34</v>
      </c>
      <c r="C115" s="8" t="s">
        <v>187</v>
      </c>
      <c r="D115" s="9">
        <v>1999</v>
      </c>
      <c r="E115" s="1" t="s">
        <v>13</v>
      </c>
      <c r="F115" s="8">
        <v>-96.6666666666667</v>
      </c>
      <c r="G115" s="8">
        <v>40.799999999999997</v>
      </c>
      <c r="H115" s="8">
        <v>386</v>
      </c>
      <c r="I115" s="8">
        <v>792</v>
      </c>
      <c r="J115" s="8">
        <v>10.9</v>
      </c>
      <c r="K115" s="3">
        <v>33.633333333333297</v>
      </c>
      <c r="L115" s="8">
        <v>3.4700000000000002E-2</v>
      </c>
      <c r="M115" s="8" t="s">
        <v>0</v>
      </c>
      <c r="N115" s="1" t="s">
        <v>217</v>
      </c>
      <c r="O115" s="33">
        <v>1.6156125290023216</v>
      </c>
      <c r="P115" s="9" t="s">
        <v>71</v>
      </c>
      <c r="Q115" s="3">
        <v>6.3666666666666698</v>
      </c>
      <c r="R115" s="8">
        <v>44.78</v>
      </c>
      <c r="S115" s="8">
        <v>3.79</v>
      </c>
      <c r="T115" s="1">
        <f t="shared" si="2"/>
        <v>11.815303430079156</v>
      </c>
      <c r="U115" s="1"/>
    </row>
    <row r="116" spans="1:21" ht="15" customHeight="1">
      <c r="A116" s="54"/>
      <c r="B116" s="38">
        <v>35</v>
      </c>
      <c r="C116" s="8" t="s">
        <v>188</v>
      </c>
      <c r="D116" s="9">
        <v>1996</v>
      </c>
      <c r="E116" s="1" t="s">
        <v>16</v>
      </c>
      <c r="F116" s="8">
        <v>11.344200000000001</v>
      </c>
      <c r="G116" s="8">
        <v>49.565300000000001</v>
      </c>
      <c r="H116" s="8">
        <v>355</v>
      </c>
      <c r="I116" s="8">
        <v>590</v>
      </c>
      <c r="J116" s="8">
        <v>12</v>
      </c>
      <c r="K116" s="7">
        <v>28.6666666666667</v>
      </c>
      <c r="L116" s="8">
        <v>1.0116000000000001</v>
      </c>
      <c r="M116" s="8" t="s">
        <v>9</v>
      </c>
      <c r="N116" s="1" t="s">
        <v>217</v>
      </c>
      <c r="O116" s="33">
        <v>1.3130000000000031</v>
      </c>
      <c r="P116" s="9" t="s">
        <v>75</v>
      </c>
      <c r="Q116" s="3">
        <v>6.6333333333333302</v>
      </c>
      <c r="R116" s="8">
        <v>70</v>
      </c>
      <c r="S116" s="8">
        <v>2</v>
      </c>
      <c r="T116" s="1">
        <f>R116/S116</f>
        <v>35</v>
      </c>
      <c r="U116" s="1"/>
    </row>
    <row r="117" spans="1:21" ht="15" customHeight="1">
      <c r="A117" s="54"/>
      <c r="B117" s="38">
        <v>41</v>
      </c>
      <c r="C117" s="8" t="s">
        <v>194</v>
      </c>
      <c r="D117" s="9">
        <v>2008</v>
      </c>
      <c r="E117" s="1" t="s">
        <v>110</v>
      </c>
      <c r="F117" s="8">
        <v>128.1</v>
      </c>
      <c r="G117" s="8">
        <v>42.4</v>
      </c>
      <c r="H117" s="8">
        <v>600</v>
      </c>
      <c r="I117" s="8">
        <v>708</v>
      </c>
      <c r="J117" s="8">
        <v>2.6</v>
      </c>
      <c r="K117" s="10">
        <v>24.36</v>
      </c>
      <c r="L117" s="8">
        <v>0.74109999999999998</v>
      </c>
      <c r="M117" s="8" t="s">
        <v>14</v>
      </c>
      <c r="N117" s="1" t="s">
        <v>217</v>
      </c>
      <c r="O117" s="33">
        <v>6.1180000000000181</v>
      </c>
      <c r="P117" s="9" t="s">
        <v>75</v>
      </c>
      <c r="Q117" s="8">
        <v>4.08</v>
      </c>
      <c r="R117" s="8">
        <v>58.67</v>
      </c>
      <c r="S117" s="8">
        <v>5.61</v>
      </c>
      <c r="T117" s="1">
        <f t="shared" si="2"/>
        <v>10.458110516934045</v>
      </c>
      <c r="U117" s="1"/>
    </row>
    <row r="118" spans="1:21" ht="15" customHeight="1">
      <c r="A118" s="54"/>
      <c r="B118" s="38">
        <v>41</v>
      </c>
      <c r="C118" s="8" t="s">
        <v>194</v>
      </c>
      <c r="D118" s="9">
        <v>2008</v>
      </c>
      <c r="E118" s="1" t="s">
        <v>110</v>
      </c>
      <c r="F118" s="8">
        <v>128.066666666667</v>
      </c>
      <c r="G118" s="8">
        <v>42.0833333333333</v>
      </c>
      <c r="H118" s="8">
        <v>1680</v>
      </c>
      <c r="I118" s="8">
        <v>1031</v>
      </c>
      <c r="J118" s="8">
        <v>-2.9</v>
      </c>
      <c r="K118" s="11">
        <v>14.25</v>
      </c>
      <c r="L118" s="8">
        <v>1.0287999999999999</v>
      </c>
      <c r="M118" s="8" t="s">
        <v>0</v>
      </c>
      <c r="N118" s="1" t="s">
        <v>217</v>
      </c>
      <c r="O118" s="33">
        <v>4.0526</v>
      </c>
      <c r="P118" s="9" t="s">
        <v>75</v>
      </c>
      <c r="Q118" s="8">
        <v>3.79</v>
      </c>
      <c r="R118" s="8">
        <v>46.38</v>
      </c>
      <c r="S118" s="8">
        <v>3.94</v>
      </c>
      <c r="T118" s="1">
        <f t="shared" si="2"/>
        <v>11.771573604060915</v>
      </c>
      <c r="U118" s="1"/>
    </row>
    <row r="119" spans="1:21" ht="15" customHeight="1">
      <c r="A119" s="54"/>
      <c r="B119" s="38">
        <v>41</v>
      </c>
      <c r="C119" s="8" t="s">
        <v>194</v>
      </c>
      <c r="D119" s="9">
        <v>2008</v>
      </c>
      <c r="E119" s="1" t="s">
        <v>110</v>
      </c>
      <c r="F119" s="8">
        <v>128.1</v>
      </c>
      <c r="G119" s="8">
        <v>42.016666666666701</v>
      </c>
      <c r="H119" s="8">
        <v>2580</v>
      </c>
      <c r="I119" s="8">
        <v>1321</v>
      </c>
      <c r="J119" s="8">
        <v>-7.7</v>
      </c>
      <c r="K119" s="3">
        <v>18.433333333333302</v>
      </c>
      <c r="L119" s="8">
        <v>1.3852</v>
      </c>
      <c r="M119" s="8" t="s">
        <v>15</v>
      </c>
      <c r="N119" s="1" t="s">
        <v>217</v>
      </c>
      <c r="O119" s="33">
        <v>1.0869299665473116</v>
      </c>
      <c r="P119" s="9" t="s">
        <v>75</v>
      </c>
      <c r="Q119" s="8">
        <v>4.2300000000000004</v>
      </c>
      <c r="R119" s="8">
        <v>48.813333333333297</v>
      </c>
      <c r="S119" s="8">
        <v>2.8466666666666698</v>
      </c>
      <c r="T119" s="1">
        <f t="shared" si="2"/>
        <v>17.147540983606525</v>
      </c>
      <c r="U119" s="1"/>
    </row>
    <row r="120" spans="1:21" ht="15" customHeight="1">
      <c r="A120" s="54"/>
      <c r="B120" s="38">
        <v>42</v>
      </c>
      <c r="C120" s="8" t="s">
        <v>111</v>
      </c>
      <c r="D120" s="9">
        <v>2018</v>
      </c>
      <c r="E120" s="1" t="s">
        <v>112</v>
      </c>
      <c r="F120" s="8">
        <v>124.671527777778</v>
      </c>
      <c r="G120" s="8">
        <v>41.188888888888897</v>
      </c>
      <c r="H120" s="8">
        <v>415</v>
      </c>
      <c r="I120" s="8">
        <v>926.3</v>
      </c>
      <c r="J120" s="8">
        <v>6.1</v>
      </c>
      <c r="K120" s="7">
        <v>15.3434768101435</v>
      </c>
      <c r="L120" s="8">
        <v>0.92349999999999999</v>
      </c>
      <c r="M120" s="8" t="s">
        <v>0</v>
      </c>
      <c r="N120" s="1" t="s">
        <v>217</v>
      </c>
      <c r="O120" s="33">
        <v>0.72023799999999949</v>
      </c>
      <c r="P120" s="9" t="s">
        <v>67</v>
      </c>
      <c r="Q120" s="8">
        <v>5.46</v>
      </c>
      <c r="R120" s="8">
        <v>18.77</v>
      </c>
      <c r="S120" s="8">
        <v>1.03</v>
      </c>
      <c r="T120" s="1">
        <f t="shared" si="2"/>
        <v>18.223300970873787</v>
      </c>
      <c r="U120" s="1"/>
    </row>
    <row r="121" spans="1:21" ht="15" customHeight="1">
      <c r="A121" s="54"/>
      <c r="B121" s="38">
        <v>42</v>
      </c>
      <c r="C121" s="8" t="s">
        <v>195</v>
      </c>
      <c r="D121" s="9">
        <v>2018</v>
      </c>
      <c r="E121" s="1" t="s">
        <v>112</v>
      </c>
      <c r="F121" s="8">
        <v>124.671527777778</v>
      </c>
      <c r="G121" s="8">
        <v>41.188888888888897</v>
      </c>
      <c r="H121" s="8">
        <v>415</v>
      </c>
      <c r="I121" s="8">
        <v>926.3</v>
      </c>
      <c r="J121" s="8">
        <v>6.1</v>
      </c>
      <c r="K121" s="7">
        <v>15.3434768101435</v>
      </c>
      <c r="L121" s="8">
        <v>0.92349999999999999</v>
      </c>
      <c r="M121" s="8" t="s">
        <v>0</v>
      </c>
      <c r="N121" s="1" t="s">
        <v>217</v>
      </c>
      <c r="O121" s="33">
        <v>1.8574509999999989</v>
      </c>
      <c r="P121" s="9" t="s">
        <v>67</v>
      </c>
      <c r="Q121" s="8">
        <v>5.0599999999999996</v>
      </c>
      <c r="R121" s="8">
        <v>27.39</v>
      </c>
      <c r="S121" s="8">
        <v>2.3199999999999998</v>
      </c>
      <c r="T121" s="1">
        <f t="shared" si="2"/>
        <v>11.806034482758621</v>
      </c>
      <c r="U121" s="1"/>
    </row>
    <row r="122" spans="1:21" ht="15" customHeight="1">
      <c r="A122" s="54"/>
      <c r="B122" s="38">
        <v>42</v>
      </c>
      <c r="C122" s="51" t="s">
        <v>195</v>
      </c>
      <c r="D122" s="9">
        <v>2018</v>
      </c>
      <c r="E122" s="1" t="s">
        <v>112</v>
      </c>
      <c r="F122" s="8">
        <v>124.671527777778</v>
      </c>
      <c r="G122" s="8">
        <v>41.188888888888897</v>
      </c>
      <c r="H122" s="8">
        <v>415</v>
      </c>
      <c r="I122" s="8">
        <v>926.3</v>
      </c>
      <c r="J122" s="8">
        <v>6.1</v>
      </c>
      <c r="K122" s="7">
        <v>15.3434768101435</v>
      </c>
      <c r="L122" s="8">
        <v>0.92349999999999999</v>
      </c>
      <c r="M122" s="8" t="s">
        <v>0</v>
      </c>
      <c r="N122" s="46" t="s">
        <v>217</v>
      </c>
      <c r="O122" s="33">
        <v>1.9698939999999994</v>
      </c>
      <c r="P122" s="9" t="s">
        <v>67</v>
      </c>
      <c r="Q122" s="8">
        <v>4.6399999999999997</v>
      </c>
      <c r="R122" s="8">
        <v>26.88</v>
      </c>
      <c r="S122" s="8">
        <v>2.2999999999999998</v>
      </c>
      <c r="T122" s="1">
        <f t="shared" si="2"/>
        <v>11.68695652173913</v>
      </c>
      <c r="U122" s="1"/>
    </row>
    <row r="123" spans="1:21" ht="16.5" customHeight="1">
      <c r="A123" s="18" t="s">
        <v>61</v>
      </c>
      <c r="B123" s="37">
        <v>24</v>
      </c>
      <c r="C123" s="1" t="s">
        <v>178</v>
      </c>
      <c r="D123" s="24">
        <v>2011</v>
      </c>
      <c r="E123" s="19" t="s">
        <v>93</v>
      </c>
      <c r="F123" s="17">
        <v>-40.283333333333303</v>
      </c>
      <c r="G123" s="23">
        <v>-19.8</v>
      </c>
      <c r="H123" s="23">
        <v>66</v>
      </c>
      <c r="I123" s="23">
        <v>1400</v>
      </c>
      <c r="J123" s="23">
        <v>23</v>
      </c>
      <c r="K123" s="23">
        <v>22</v>
      </c>
      <c r="L123" s="23">
        <v>0.89800000000000002</v>
      </c>
      <c r="M123" s="27" t="s">
        <v>0</v>
      </c>
      <c r="N123" s="46" t="s">
        <v>217</v>
      </c>
      <c r="O123" s="17">
        <v>0.43130000000000041</v>
      </c>
      <c r="P123" s="19" t="s">
        <v>67</v>
      </c>
      <c r="Q123" s="23">
        <v>5.7</v>
      </c>
      <c r="R123" s="23">
        <v>12</v>
      </c>
      <c r="S123" s="23">
        <v>1.2</v>
      </c>
      <c r="T123" s="40">
        <f t="shared" si="2"/>
        <v>10</v>
      </c>
      <c r="U123" s="40"/>
    </row>
    <row r="124" spans="1:21" ht="15" customHeight="1">
      <c r="A124" s="53" t="s">
        <v>62</v>
      </c>
      <c r="B124" s="37">
        <v>44</v>
      </c>
      <c r="C124" s="28" t="s">
        <v>197</v>
      </c>
      <c r="D124" s="29">
        <v>2020</v>
      </c>
      <c r="E124" s="42" t="s">
        <v>114</v>
      </c>
      <c r="F124" s="23">
        <v>102.01666666666701</v>
      </c>
      <c r="G124" s="23">
        <v>33.483333333333299</v>
      </c>
      <c r="H124" s="30">
        <v>3486</v>
      </c>
      <c r="I124" s="30">
        <v>505</v>
      </c>
      <c r="J124" s="30">
        <v>2</v>
      </c>
      <c r="K124" s="25">
        <v>21.9595737595738</v>
      </c>
      <c r="L124" s="23">
        <v>0.71360000000000001</v>
      </c>
      <c r="M124" s="31" t="s">
        <v>3</v>
      </c>
      <c r="N124" s="1" t="s">
        <v>217</v>
      </c>
      <c r="O124" s="32">
        <v>8.4489999999999998</v>
      </c>
      <c r="P124" s="29" t="s">
        <v>73</v>
      </c>
      <c r="Q124" s="30">
        <v>6.07</v>
      </c>
      <c r="R124" s="30">
        <v>119</v>
      </c>
      <c r="S124" s="30">
        <v>7.2</v>
      </c>
      <c r="T124" s="17">
        <f t="shared" si="2"/>
        <v>16.527777777777779</v>
      </c>
      <c r="U124" s="42"/>
    </row>
    <row r="125" spans="1:21" ht="15.75" customHeight="1">
      <c r="A125" s="54"/>
      <c r="B125" s="38">
        <v>44</v>
      </c>
      <c r="C125" s="10" t="s">
        <v>197</v>
      </c>
      <c r="D125" s="14">
        <v>2020</v>
      </c>
      <c r="E125" s="41" t="s">
        <v>114</v>
      </c>
      <c r="F125" s="8">
        <v>101.866666666667</v>
      </c>
      <c r="G125" s="8">
        <v>33.6666666666667</v>
      </c>
      <c r="H125" s="5">
        <v>3531</v>
      </c>
      <c r="I125" s="5">
        <v>627</v>
      </c>
      <c r="J125" s="5">
        <v>2.2000000000000002</v>
      </c>
      <c r="K125" s="3">
        <v>20.733333333333299</v>
      </c>
      <c r="L125" s="8">
        <v>0.7097</v>
      </c>
      <c r="M125" s="15" t="s">
        <v>3</v>
      </c>
      <c r="N125" s="1" t="s">
        <v>217</v>
      </c>
      <c r="O125" s="33">
        <v>6.0590000000000002</v>
      </c>
      <c r="P125" s="14" t="s">
        <v>73</v>
      </c>
      <c r="Q125" s="5">
        <v>6.23</v>
      </c>
      <c r="R125" s="5">
        <v>73</v>
      </c>
      <c r="S125" s="5">
        <v>4.9000000000000004</v>
      </c>
      <c r="T125" s="1">
        <f t="shared" si="2"/>
        <v>14.897959183673468</v>
      </c>
      <c r="U125" s="41"/>
    </row>
    <row r="126" spans="1:21" ht="15.75" customHeight="1">
      <c r="A126" s="54"/>
      <c r="B126" s="38">
        <v>45</v>
      </c>
      <c r="C126" s="10" t="s">
        <v>198</v>
      </c>
      <c r="D126" s="14">
        <v>2020</v>
      </c>
      <c r="E126" s="41" t="s">
        <v>150</v>
      </c>
      <c r="F126" s="8">
        <v>92.933333333333294</v>
      </c>
      <c r="G126" s="8">
        <v>34.85</v>
      </c>
      <c r="H126" s="5">
        <v>4671</v>
      </c>
      <c r="I126" s="5">
        <v>383</v>
      </c>
      <c r="J126" s="5">
        <v>-3.8</v>
      </c>
      <c r="K126" s="3">
        <v>18.460273060273099</v>
      </c>
      <c r="L126" s="8">
        <v>0.28999999999999998</v>
      </c>
      <c r="M126" s="15" t="s">
        <v>3</v>
      </c>
      <c r="N126" s="1" t="s">
        <v>217</v>
      </c>
      <c r="O126" s="33">
        <v>1.3399874999999999</v>
      </c>
      <c r="P126" s="14" t="s">
        <v>71</v>
      </c>
      <c r="Q126" s="5">
        <v>8.7650000000000006</v>
      </c>
      <c r="R126" s="5">
        <v>22.5</v>
      </c>
      <c r="S126" s="5">
        <v>1.57</v>
      </c>
      <c r="T126" s="1">
        <f t="shared" si="2"/>
        <v>14.331210191082802</v>
      </c>
      <c r="U126" s="41"/>
    </row>
    <row r="127" spans="1:21" ht="15.75" customHeight="1">
      <c r="A127" s="54"/>
      <c r="B127" s="38">
        <v>45</v>
      </c>
      <c r="C127" s="10" t="s">
        <v>198</v>
      </c>
      <c r="D127" s="14">
        <v>2020</v>
      </c>
      <c r="E127" s="41" t="s">
        <v>150</v>
      </c>
      <c r="F127" s="8">
        <v>92.933333333333294</v>
      </c>
      <c r="G127" s="8">
        <v>34.85</v>
      </c>
      <c r="H127" s="5">
        <v>4671</v>
      </c>
      <c r="I127" s="5">
        <v>383</v>
      </c>
      <c r="J127" s="5">
        <v>-3.8</v>
      </c>
      <c r="K127" s="3">
        <v>18.460273060273099</v>
      </c>
      <c r="L127" s="8">
        <v>0.28999999999999998</v>
      </c>
      <c r="M127" s="15" t="s">
        <v>3</v>
      </c>
      <c r="N127" s="1" t="s">
        <v>217</v>
      </c>
      <c r="O127" s="33">
        <v>0.21363399999999999</v>
      </c>
      <c r="P127" s="14" t="s">
        <v>71</v>
      </c>
      <c r="Q127" s="5">
        <v>8.5749999999999993</v>
      </c>
      <c r="R127" s="5">
        <v>4.46</v>
      </c>
      <c r="S127" s="5">
        <v>0.37</v>
      </c>
      <c r="T127" s="1">
        <f t="shared" si="2"/>
        <v>12.054054054054054</v>
      </c>
      <c r="U127" s="41"/>
    </row>
    <row r="128" spans="1:21" ht="15.75" customHeight="1">
      <c r="A128" s="54"/>
      <c r="B128" s="38">
        <v>46</v>
      </c>
      <c r="C128" s="10" t="s">
        <v>199</v>
      </c>
      <c r="D128" s="14">
        <v>2020</v>
      </c>
      <c r="E128" s="41" t="s">
        <v>115</v>
      </c>
      <c r="F128" s="8">
        <v>101.2</v>
      </c>
      <c r="G128" s="8">
        <v>37.616666666666703</v>
      </c>
      <c r="H128" s="5">
        <v>3220</v>
      </c>
      <c r="I128" s="5">
        <v>489</v>
      </c>
      <c r="J128" s="5">
        <v>-1.2</v>
      </c>
      <c r="K128" s="3">
        <v>17.766666666666701</v>
      </c>
      <c r="L128" s="8">
        <v>0.45550000000000002</v>
      </c>
      <c r="M128" s="15" t="s">
        <v>0</v>
      </c>
      <c r="N128" s="1" t="s">
        <v>217</v>
      </c>
      <c r="O128" s="33">
        <v>5.2960000000000029</v>
      </c>
      <c r="P128" s="14" t="s">
        <v>71</v>
      </c>
      <c r="Q128" s="5">
        <v>7.21</v>
      </c>
      <c r="R128" s="5">
        <v>66.7</v>
      </c>
      <c r="S128" s="5">
        <v>6.75</v>
      </c>
      <c r="T128" s="1">
        <f t="shared" si="2"/>
        <v>9.8814814814814813</v>
      </c>
      <c r="U128" s="41"/>
    </row>
    <row r="129" spans="1:21" ht="15.75" customHeight="1">
      <c r="A129" s="54"/>
      <c r="B129" s="38">
        <v>48</v>
      </c>
      <c r="C129" s="10" t="s">
        <v>198</v>
      </c>
      <c r="D129" s="14">
        <v>2019</v>
      </c>
      <c r="E129" s="41" t="s">
        <v>151</v>
      </c>
      <c r="F129" s="8">
        <v>92.933333333333294</v>
      </c>
      <c r="G129" s="8">
        <v>34.85</v>
      </c>
      <c r="H129" s="5">
        <v>4671</v>
      </c>
      <c r="I129" s="5">
        <v>383</v>
      </c>
      <c r="J129" s="5">
        <v>-3.8</v>
      </c>
      <c r="K129" s="3">
        <v>18.460273060273099</v>
      </c>
      <c r="L129" s="8">
        <v>0.28760000000000002</v>
      </c>
      <c r="M129" s="15" t="s">
        <v>3</v>
      </c>
      <c r="N129" s="1" t="s">
        <v>217</v>
      </c>
      <c r="O129" s="33">
        <v>0.53534999999999988</v>
      </c>
      <c r="P129" s="14" t="s">
        <v>71</v>
      </c>
      <c r="Q129" s="5">
        <v>8.7449999999999992</v>
      </c>
      <c r="R129" s="5">
        <v>15</v>
      </c>
      <c r="S129" s="5">
        <v>1.2050000000000001</v>
      </c>
      <c r="T129" s="1">
        <f t="shared" si="2"/>
        <v>12.448132780082986</v>
      </c>
      <c r="U129" s="41"/>
    </row>
    <row r="130" spans="1:21" ht="15.75" customHeight="1">
      <c r="A130" s="54"/>
      <c r="B130" s="38">
        <v>50</v>
      </c>
      <c r="C130" s="10" t="s">
        <v>201</v>
      </c>
      <c r="D130" s="14">
        <v>2018</v>
      </c>
      <c r="E130" s="41" t="s">
        <v>117</v>
      </c>
      <c r="F130" s="8">
        <v>101.62</v>
      </c>
      <c r="G130" s="8">
        <v>39.020000000000003</v>
      </c>
      <c r="H130" s="16">
        <v>1470</v>
      </c>
      <c r="I130" s="16">
        <v>120</v>
      </c>
      <c r="J130" s="16">
        <v>7.7</v>
      </c>
      <c r="K130" s="5">
        <v>59</v>
      </c>
      <c r="L130" s="16">
        <v>0.10920000000000001</v>
      </c>
      <c r="M130" s="15" t="s">
        <v>0</v>
      </c>
      <c r="N130" s="1" t="s">
        <v>217</v>
      </c>
      <c r="O130" s="33">
        <v>0.33713399999999999</v>
      </c>
      <c r="P130" s="14" t="s">
        <v>118</v>
      </c>
      <c r="Q130" s="5">
        <v>8.66</v>
      </c>
      <c r="R130" s="16">
        <v>4.83</v>
      </c>
      <c r="S130" s="16">
        <v>0.59</v>
      </c>
      <c r="T130" s="1">
        <f t="shared" si="2"/>
        <v>8.1864406779661021</v>
      </c>
      <c r="U130" s="41"/>
    </row>
    <row r="131" spans="1:21" ht="15.75" customHeight="1">
      <c r="A131" s="54"/>
      <c r="B131" s="38">
        <v>50</v>
      </c>
      <c r="C131" s="10" t="s">
        <v>201</v>
      </c>
      <c r="D131" s="14">
        <v>2018</v>
      </c>
      <c r="E131" s="41" t="s">
        <v>117</v>
      </c>
      <c r="F131" s="8">
        <v>101.77</v>
      </c>
      <c r="G131" s="8">
        <v>38.94</v>
      </c>
      <c r="H131" s="16">
        <v>1490</v>
      </c>
      <c r="I131" s="16">
        <v>19.399999999999999</v>
      </c>
      <c r="J131" s="16">
        <v>7.8</v>
      </c>
      <c r="K131" s="5">
        <v>42</v>
      </c>
      <c r="L131" s="16">
        <v>0.1129</v>
      </c>
      <c r="M131" s="15" t="s">
        <v>0</v>
      </c>
      <c r="N131" s="1" t="s">
        <v>217</v>
      </c>
      <c r="O131" s="33">
        <v>3.9354999999999994E-2</v>
      </c>
      <c r="P131" s="14" t="s">
        <v>118</v>
      </c>
      <c r="Q131" s="5">
        <v>8.85</v>
      </c>
      <c r="R131" s="16">
        <v>0.85</v>
      </c>
      <c r="S131" s="16">
        <v>7.0000000000000007E-2</v>
      </c>
      <c r="T131" s="1">
        <f t="shared" si="2"/>
        <v>12.142857142857141</v>
      </c>
      <c r="U131" s="4"/>
    </row>
    <row r="132" spans="1:21" ht="15.75" customHeight="1">
      <c r="A132" s="54"/>
      <c r="B132" s="38">
        <v>50</v>
      </c>
      <c r="C132" s="10" t="s">
        <v>201</v>
      </c>
      <c r="D132" s="14">
        <v>2018</v>
      </c>
      <c r="E132" s="41" t="s">
        <v>117</v>
      </c>
      <c r="F132" s="8">
        <v>101.88</v>
      </c>
      <c r="G132" s="8">
        <v>38.909999999999997</v>
      </c>
      <c r="H132" s="16">
        <v>1440</v>
      </c>
      <c r="I132" s="16">
        <v>122</v>
      </c>
      <c r="J132" s="16">
        <v>7.8</v>
      </c>
      <c r="K132" s="5">
        <v>30</v>
      </c>
      <c r="L132" s="16">
        <v>0.1105</v>
      </c>
      <c r="M132" s="15" t="s">
        <v>0</v>
      </c>
      <c r="N132" s="1" t="s">
        <v>217</v>
      </c>
      <c r="O132" s="33">
        <v>4.9022000000000003E-2</v>
      </c>
      <c r="P132" s="14" t="s">
        <v>118</v>
      </c>
      <c r="Q132" s="5">
        <v>8.8699999999999992</v>
      </c>
      <c r="R132" s="16">
        <v>1.27</v>
      </c>
      <c r="S132" s="16">
        <v>0.15</v>
      </c>
      <c r="T132" s="1">
        <f t="shared" si="2"/>
        <v>8.4666666666666668</v>
      </c>
      <c r="U132" s="4"/>
    </row>
    <row r="133" spans="1:21" ht="15.75" customHeight="1">
      <c r="A133" s="54"/>
      <c r="B133" s="38">
        <v>50</v>
      </c>
      <c r="C133" s="10" t="s">
        <v>201</v>
      </c>
      <c r="D133" s="14">
        <v>2018</v>
      </c>
      <c r="E133" s="41" t="s">
        <v>117</v>
      </c>
      <c r="F133" s="8">
        <v>104.71</v>
      </c>
      <c r="G133" s="8">
        <v>39.65</v>
      </c>
      <c r="H133" s="16">
        <v>1268</v>
      </c>
      <c r="I133" s="16">
        <v>104</v>
      </c>
      <c r="J133" s="16">
        <v>8.1</v>
      </c>
      <c r="K133" s="5">
        <v>57</v>
      </c>
      <c r="L133" s="16">
        <v>9.5100000000000004E-2</v>
      </c>
      <c r="M133" s="15" t="s">
        <v>0</v>
      </c>
      <c r="N133" s="1" t="s">
        <v>217</v>
      </c>
      <c r="O133" s="33">
        <v>4.1998000000000001E-2</v>
      </c>
      <c r="P133" s="14" t="s">
        <v>118</v>
      </c>
      <c r="Q133" s="5">
        <v>8.86</v>
      </c>
      <c r="R133" s="16">
        <v>1.66</v>
      </c>
      <c r="S133" s="16">
        <v>0.23</v>
      </c>
      <c r="T133" s="1">
        <f t="shared" si="2"/>
        <v>7.2173913043478253</v>
      </c>
      <c r="U133" s="4"/>
    </row>
    <row r="134" spans="1:21" ht="15.75" customHeight="1">
      <c r="A134" s="54"/>
      <c r="B134" s="38">
        <v>51</v>
      </c>
      <c r="C134" s="10" t="s">
        <v>202</v>
      </c>
      <c r="D134" s="14">
        <v>2018</v>
      </c>
      <c r="E134" s="41" t="s">
        <v>119</v>
      </c>
      <c r="F134" s="8">
        <v>102.875</v>
      </c>
      <c r="G134" s="8">
        <v>34.9033333333333</v>
      </c>
      <c r="H134" s="5">
        <v>3009</v>
      </c>
      <c r="I134" s="5">
        <v>545</v>
      </c>
      <c r="J134" s="5">
        <v>1.7</v>
      </c>
      <c r="K134" s="8">
        <v>19</v>
      </c>
      <c r="L134" s="16">
        <v>0.58409999999999995</v>
      </c>
      <c r="M134" s="15" t="s">
        <v>3</v>
      </c>
      <c r="N134" s="1" t="s">
        <v>217</v>
      </c>
      <c r="O134" s="33">
        <v>3.1385626157407387</v>
      </c>
      <c r="P134" s="14" t="s">
        <v>102</v>
      </c>
      <c r="Q134" s="3">
        <v>7.6</v>
      </c>
      <c r="R134" s="5">
        <v>45.5</v>
      </c>
      <c r="S134" s="5">
        <v>3.2</v>
      </c>
      <c r="T134" s="1">
        <f t="shared" si="2"/>
        <v>14.21875</v>
      </c>
      <c r="U134" s="41"/>
    </row>
    <row r="135" spans="1:21" ht="15.75" customHeight="1">
      <c r="A135" s="54"/>
      <c r="B135" s="38">
        <v>51</v>
      </c>
      <c r="C135" s="10" t="s">
        <v>202</v>
      </c>
      <c r="D135" s="14">
        <v>2018</v>
      </c>
      <c r="E135" s="41" t="s">
        <v>119</v>
      </c>
      <c r="F135" s="8">
        <v>102.868333333333</v>
      </c>
      <c r="G135" s="8">
        <v>36.106333333333303</v>
      </c>
      <c r="H135" s="5">
        <v>2745</v>
      </c>
      <c r="I135" s="5">
        <v>545</v>
      </c>
      <c r="J135" s="5">
        <v>1.7</v>
      </c>
      <c r="K135" s="8">
        <v>13</v>
      </c>
      <c r="L135" s="16">
        <v>0.36159999999999998</v>
      </c>
      <c r="M135" s="15" t="s">
        <v>3</v>
      </c>
      <c r="N135" s="1" t="s">
        <v>217</v>
      </c>
      <c r="O135" s="33">
        <v>3.7019733333333207</v>
      </c>
      <c r="P135" s="14" t="s">
        <v>102</v>
      </c>
      <c r="Q135" s="5">
        <v>8.39</v>
      </c>
      <c r="R135" s="5">
        <v>33.299999999999997</v>
      </c>
      <c r="S135" s="5">
        <v>3.1</v>
      </c>
      <c r="T135" s="1">
        <f t="shared" si="2"/>
        <v>10.741935483870966</v>
      </c>
      <c r="U135" s="41"/>
    </row>
    <row r="136" spans="1:21" ht="15.75" customHeight="1">
      <c r="A136" s="54"/>
      <c r="B136" s="38">
        <v>51</v>
      </c>
      <c r="C136" s="10" t="s">
        <v>202</v>
      </c>
      <c r="D136" s="14">
        <v>2018</v>
      </c>
      <c r="E136" s="41" t="s">
        <v>119</v>
      </c>
      <c r="F136" s="8">
        <v>102.89</v>
      </c>
      <c r="G136" s="8">
        <v>36.091500000000003</v>
      </c>
      <c r="H136" s="5">
        <v>2761</v>
      </c>
      <c r="I136" s="5">
        <v>545</v>
      </c>
      <c r="J136" s="5">
        <v>1.7</v>
      </c>
      <c r="K136" s="8">
        <v>9</v>
      </c>
      <c r="L136" s="16">
        <v>0.37630000000000002</v>
      </c>
      <c r="M136" s="15" t="s">
        <v>3</v>
      </c>
      <c r="N136" s="1" t="s">
        <v>217</v>
      </c>
      <c r="O136" s="33">
        <v>3.3739880138888965</v>
      </c>
      <c r="P136" s="14" t="s">
        <v>102</v>
      </c>
      <c r="Q136" s="5">
        <v>8.42</v>
      </c>
      <c r="R136" s="5">
        <v>21.9</v>
      </c>
      <c r="S136" s="5">
        <v>2.1</v>
      </c>
      <c r="T136" s="1">
        <f t="shared" si="2"/>
        <v>10.428571428571427</v>
      </c>
      <c r="U136" s="41"/>
    </row>
    <row r="137" spans="1:21" ht="15.75" customHeight="1">
      <c r="A137" s="54"/>
      <c r="B137" s="38">
        <v>51</v>
      </c>
      <c r="C137" s="10" t="s">
        <v>202</v>
      </c>
      <c r="D137" s="14">
        <v>2018</v>
      </c>
      <c r="E137" s="41" t="s">
        <v>119</v>
      </c>
      <c r="F137" s="8">
        <v>102.845</v>
      </c>
      <c r="G137" s="8">
        <v>34.840000000000003</v>
      </c>
      <c r="H137" s="5">
        <v>2986</v>
      </c>
      <c r="I137" s="5">
        <v>545</v>
      </c>
      <c r="J137" s="5">
        <v>1.7</v>
      </c>
      <c r="K137" s="8">
        <v>15</v>
      </c>
      <c r="L137" s="16">
        <v>0.58709999999999996</v>
      </c>
      <c r="M137" s="15" t="s">
        <v>3</v>
      </c>
      <c r="N137" s="1" t="s">
        <v>217</v>
      </c>
      <c r="O137" s="33">
        <v>3.7174162083333493</v>
      </c>
      <c r="P137" s="14" t="s">
        <v>102</v>
      </c>
      <c r="Q137" s="5">
        <v>7.23</v>
      </c>
      <c r="R137" s="5">
        <v>35.700000000000003</v>
      </c>
      <c r="S137" s="5">
        <v>2.5</v>
      </c>
      <c r="T137" s="1">
        <f t="shared" si="2"/>
        <v>14.280000000000001</v>
      </c>
      <c r="U137" s="41"/>
    </row>
    <row r="138" spans="1:21" ht="15.75" customHeight="1">
      <c r="A138" s="54"/>
      <c r="B138" s="38">
        <v>51</v>
      </c>
      <c r="C138" s="10" t="s">
        <v>202</v>
      </c>
      <c r="D138" s="14">
        <v>2018</v>
      </c>
      <c r="E138" s="41" t="s">
        <v>119</v>
      </c>
      <c r="F138" s="8">
        <v>102.875</v>
      </c>
      <c r="G138" s="8">
        <v>34.9033333333333</v>
      </c>
      <c r="H138" s="5">
        <v>3009</v>
      </c>
      <c r="I138" s="5">
        <v>545</v>
      </c>
      <c r="J138" s="5">
        <v>1.7</v>
      </c>
      <c r="K138" s="8">
        <v>18</v>
      </c>
      <c r="L138" s="8">
        <v>0.58409999999999995</v>
      </c>
      <c r="M138" s="15" t="s">
        <v>3</v>
      </c>
      <c r="N138" s="1" t="s">
        <v>217</v>
      </c>
      <c r="O138" s="33">
        <v>2.8404247083333312</v>
      </c>
      <c r="P138" s="14" t="s">
        <v>102</v>
      </c>
      <c r="Q138" s="5">
        <v>6.76</v>
      </c>
      <c r="R138" s="5">
        <v>53.1</v>
      </c>
      <c r="S138" s="5">
        <v>3.6</v>
      </c>
      <c r="T138" s="1">
        <f t="shared" si="2"/>
        <v>14.75</v>
      </c>
      <c r="U138" s="41"/>
    </row>
    <row r="139" spans="1:21" ht="15.75" customHeight="1">
      <c r="A139" s="54"/>
      <c r="B139" s="38">
        <v>51</v>
      </c>
      <c r="C139" s="10" t="s">
        <v>202</v>
      </c>
      <c r="D139" s="14">
        <v>2018</v>
      </c>
      <c r="E139" s="41" t="s">
        <v>119</v>
      </c>
      <c r="F139" s="8">
        <v>102.821666666667</v>
      </c>
      <c r="G139" s="8">
        <v>34.875</v>
      </c>
      <c r="H139" s="5">
        <v>3042</v>
      </c>
      <c r="I139" s="5">
        <v>545</v>
      </c>
      <c r="J139" s="5">
        <v>1.7</v>
      </c>
      <c r="K139" s="8">
        <v>17</v>
      </c>
      <c r="L139" s="8">
        <v>0.57779999999999998</v>
      </c>
      <c r="M139" s="15" t="s">
        <v>3</v>
      </c>
      <c r="N139" s="1" t="s">
        <v>217</v>
      </c>
      <c r="O139" s="33">
        <v>2.4436588425925905</v>
      </c>
      <c r="P139" s="14" t="s">
        <v>102</v>
      </c>
      <c r="Q139" s="5">
        <v>7.44</v>
      </c>
      <c r="R139" s="5">
        <v>52.1</v>
      </c>
      <c r="S139" s="5">
        <v>3.7</v>
      </c>
      <c r="T139" s="1">
        <f t="shared" si="2"/>
        <v>14.081081081081081</v>
      </c>
      <c r="U139" s="41"/>
    </row>
    <row r="140" spans="1:21" ht="15.75" customHeight="1">
      <c r="A140" s="54"/>
      <c r="B140" s="38">
        <v>51</v>
      </c>
      <c r="C140" s="10" t="s">
        <v>202</v>
      </c>
      <c r="D140" s="14">
        <v>2018</v>
      </c>
      <c r="E140" s="41" t="s">
        <v>119</v>
      </c>
      <c r="F140" s="8">
        <v>102.853333333333</v>
      </c>
      <c r="G140" s="8">
        <v>34.898333333333298</v>
      </c>
      <c r="H140" s="5">
        <v>3114</v>
      </c>
      <c r="I140" s="5">
        <v>545</v>
      </c>
      <c r="J140" s="5">
        <v>1.7</v>
      </c>
      <c r="K140" s="8">
        <v>19</v>
      </c>
      <c r="L140" s="8">
        <v>0.5917</v>
      </c>
      <c r="M140" s="15" t="s">
        <v>3</v>
      </c>
      <c r="N140" s="1" t="s">
        <v>217</v>
      </c>
      <c r="O140" s="33">
        <v>2.5540836481481461</v>
      </c>
      <c r="P140" s="14" t="s">
        <v>102</v>
      </c>
      <c r="Q140" s="5">
        <v>6.86</v>
      </c>
      <c r="R140" s="5">
        <v>38.799999999999997</v>
      </c>
      <c r="S140" s="5">
        <v>2.8</v>
      </c>
      <c r="T140" s="1">
        <f t="shared" si="2"/>
        <v>13.857142857142858</v>
      </c>
      <c r="U140" s="41"/>
    </row>
    <row r="141" spans="1:21" ht="15.75" customHeight="1">
      <c r="A141" s="54"/>
      <c r="B141" s="38">
        <v>51</v>
      </c>
      <c r="C141" s="10" t="s">
        <v>202</v>
      </c>
      <c r="D141" s="14">
        <v>2018</v>
      </c>
      <c r="E141" s="41" t="s">
        <v>119</v>
      </c>
      <c r="F141" s="8">
        <v>102.87</v>
      </c>
      <c r="G141" s="8">
        <v>34.901666666666699</v>
      </c>
      <c r="H141" s="5">
        <v>3118</v>
      </c>
      <c r="I141" s="5">
        <v>545</v>
      </c>
      <c r="J141" s="5">
        <v>1.7</v>
      </c>
      <c r="K141" s="8">
        <v>19</v>
      </c>
      <c r="L141" s="8">
        <v>0.58020000000000005</v>
      </c>
      <c r="M141" s="15" t="s">
        <v>3</v>
      </c>
      <c r="N141" s="1" t="s">
        <v>217</v>
      </c>
      <c r="O141" s="33">
        <v>2.9931871666666683</v>
      </c>
      <c r="P141" s="14" t="s">
        <v>102</v>
      </c>
      <c r="Q141" s="5">
        <v>6.76</v>
      </c>
      <c r="R141" s="5">
        <v>53.2</v>
      </c>
      <c r="S141" s="5">
        <v>3.6</v>
      </c>
      <c r="T141" s="1">
        <f t="shared" si="2"/>
        <v>14.777777777777779</v>
      </c>
      <c r="U141" s="41"/>
    </row>
    <row r="142" spans="1:21" ht="15.75" customHeight="1">
      <c r="A142" s="54"/>
      <c r="B142" s="38">
        <v>53</v>
      </c>
      <c r="C142" s="10" t="s">
        <v>212</v>
      </c>
      <c r="D142" s="14">
        <v>2017</v>
      </c>
      <c r="E142" s="41" t="s">
        <v>115</v>
      </c>
      <c r="F142" s="8">
        <v>101.316666666667</v>
      </c>
      <c r="G142" s="8">
        <v>37.6</v>
      </c>
      <c r="H142" s="5">
        <v>3215</v>
      </c>
      <c r="I142" s="5">
        <v>489</v>
      </c>
      <c r="J142" s="5">
        <v>-1.2</v>
      </c>
      <c r="K142" s="5">
        <v>58.4</v>
      </c>
      <c r="L142" s="8">
        <v>0.48699999999999999</v>
      </c>
      <c r="M142" s="15" t="s">
        <v>0</v>
      </c>
      <c r="N142" s="1" t="s">
        <v>217</v>
      </c>
      <c r="O142" s="33">
        <v>4.780000000000002</v>
      </c>
      <c r="P142" s="14" t="s">
        <v>102</v>
      </c>
      <c r="Q142" s="5">
        <v>8.01</v>
      </c>
      <c r="R142" s="5">
        <v>70.900000000000006</v>
      </c>
      <c r="S142" s="5">
        <v>5.7</v>
      </c>
      <c r="T142" s="1">
        <f t="shared" si="2"/>
        <v>12.43859649122807</v>
      </c>
      <c r="U142" s="41"/>
    </row>
    <row r="143" spans="1:21" ht="15.75" customHeight="1">
      <c r="A143" s="54"/>
      <c r="B143" s="38">
        <v>55</v>
      </c>
      <c r="C143" s="10" t="s">
        <v>204</v>
      </c>
      <c r="D143" s="14">
        <v>2015</v>
      </c>
      <c r="E143" s="41" t="s">
        <v>122</v>
      </c>
      <c r="F143" s="8">
        <v>-122.23</v>
      </c>
      <c r="G143" s="8">
        <v>37.4</v>
      </c>
      <c r="H143" s="8">
        <v>136.55000000000001</v>
      </c>
      <c r="I143" s="8">
        <v>652</v>
      </c>
      <c r="J143" s="8">
        <v>17.5</v>
      </c>
      <c r="K143" s="3">
        <v>30.346153846153801</v>
      </c>
      <c r="L143" s="8">
        <v>0.53339999999999999</v>
      </c>
      <c r="M143" s="13" t="s">
        <v>2</v>
      </c>
      <c r="N143" s="1" t="s">
        <v>217</v>
      </c>
      <c r="O143" s="33">
        <v>0.62907999999999986</v>
      </c>
      <c r="P143" s="14" t="s">
        <v>68</v>
      </c>
      <c r="Q143" s="8">
        <v>6.75</v>
      </c>
      <c r="R143" s="5">
        <v>9.23</v>
      </c>
      <c r="S143" s="3">
        <v>2.64</v>
      </c>
      <c r="T143" s="1">
        <f t="shared" si="2"/>
        <v>3.4962121212121211</v>
      </c>
      <c r="U143" s="41"/>
    </row>
    <row r="144" spans="1:21" ht="15.75" customHeight="1">
      <c r="A144" s="54"/>
      <c r="B144" s="38">
        <v>58</v>
      </c>
      <c r="C144" s="12" t="s">
        <v>207</v>
      </c>
      <c r="D144" s="9">
        <v>2011</v>
      </c>
      <c r="E144" s="4" t="s">
        <v>124</v>
      </c>
      <c r="F144" s="8">
        <v>29.1038888888889</v>
      </c>
      <c r="G144" s="8">
        <v>-28.273333333333301</v>
      </c>
      <c r="H144" s="8">
        <v>1626</v>
      </c>
      <c r="I144" s="5">
        <v>656</v>
      </c>
      <c r="J144" s="5">
        <v>13.9</v>
      </c>
      <c r="K144" s="8">
        <v>20.3</v>
      </c>
      <c r="L144" s="8">
        <v>0.41489999999999999</v>
      </c>
      <c r="M144" s="13" t="s">
        <v>0</v>
      </c>
      <c r="N144" s="1" t="s">
        <v>217</v>
      </c>
      <c r="O144" s="33">
        <v>2.3749499999999921</v>
      </c>
      <c r="P144" s="9" t="s">
        <v>69</v>
      </c>
      <c r="Q144" s="8">
        <v>5.3</v>
      </c>
      <c r="R144" s="8">
        <v>22.1</v>
      </c>
      <c r="S144" s="8">
        <v>1.5</v>
      </c>
      <c r="T144" s="1">
        <f t="shared" si="2"/>
        <v>14.733333333333334</v>
      </c>
      <c r="U144" s="4"/>
    </row>
    <row r="145" spans="1:21" ht="15.75" customHeight="1">
      <c r="A145" s="54"/>
      <c r="B145" s="38">
        <v>58</v>
      </c>
      <c r="C145" s="12" t="s">
        <v>207</v>
      </c>
      <c r="D145" s="9">
        <v>2011</v>
      </c>
      <c r="E145" s="4" t="s">
        <v>125</v>
      </c>
      <c r="F145" s="8">
        <v>27.234166666666699</v>
      </c>
      <c r="G145" s="8">
        <v>-27.635833333333299</v>
      </c>
      <c r="H145" s="8">
        <v>1417</v>
      </c>
      <c r="I145" s="8">
        <v>656</v>
      </c>
      <c r="J145" s="8">
        <v>14.8</v>
      </c>
      <c r="K145" s="8">
        <v>19.3</v>
      </c>
      <c r="L145" s="8">
        <v>0.29420000000000002</v>
      </c>
      <c r="M145" s="13" t="s">
        <v>0</v>
      </c>
      <c r="N145" s="1" t="s">
        <v>217</v>
      </c>
      <c r="O145" s="33">
        <v>1.7855200000000013</v>
      </c>
      <c r="P145" s="9" t="s">
        <v>69</v>
      </c>
      <c r="Q145" s="8">
        <v>6.2</v>
      </c>
      <c r="R145" s="8">
        <v>14.6</v>
      </c>
      <c r="S145" s="8">
        <v>1.1000000000000001</v>
      </c>
      <c r="T145" s="1">
        <f t="shared" si="2"/>
        <v>13.272727272727272</v>
      </c>
      <c r="U145" s="4"/>
    </row>
    <row r="146" spans="1:21" ht="15.75" customHeight="1">
      <c r="A146" s="54"/>
      <c r="B146" s="38">
        <v>58</v>
      </c>
      <c r="C146" s="12" t="s">
        <v>207</v>
      </c>
      <c r="D146" s="9">
        <v>2011</v>
      </c>
      <c r="E146" s="4" t="s">
        <v>126</v>
      </c>
      <c r="F146" s="8">
        <v>27.0283333333333</v>
      </c>
      <c r="G146" s="8">
        <v>-29.188333333333301</v>
      </c>
      <c r="H146" s="8">
        <v>1587</v>
      </c>
      <c r="I146" s="8">
        <v>544</v>
      </c>
      <c r="J146" s="8">
        <v>16.600000000000001</v>
      </c>
      <c r="K146" s="8">
        <v>18.3</v>
      </c>
      <c r="L146" s="8">
        <v>0.33429999999999999</v>
      </c>
      <c r="M146" s="13" t="s">
        <v>0</v>
      </c>
      <c r="N146" s="1" t="s">
        <v>217</v>
      </c>
      <c r="O146" s="33">
        <v>2.3853199999999926</v>
      </c>
      <c r="P146" s="9" t="s">
        <v>69</v>
      </c>
      <c r="Q146" s="8">
        <v>5.5</v>
      </c>
      <c r="R146" s="8">
        <v>17.600000000000001</v>
      </c>
      <c r="S146" s="8">
        <v>1.4</v>
      </c>
      <c r="T146" s="1">
        <f t="shared" ref="T146:T209" si="3">R146/S146</f>
        <v>12.571428571428573</v>
      </c>
      <c r="U146" s="4"/>
    </row>
    <row r="147" spans="1:21" ht="15.75" customHeight="1">
      <c r="A147" s="54"/>
      <c r="B147" s="38">
        <v>61</v>
      </c>
      <c r="C147" s="12" t="s">
        <v>210</v>
      </c>
      <c r="D147" s="9">
        <v>2001</v>
      </c>
      <c r="E147" s="4" t="s">
        <v>25</v>
      </c>
      <c r="F147" s="8">
        <v>-92.329999999999984</v>
      </c>
      <c r="G147" s="8">
        <v>38.950000000000003</v>
      </c>
      <c r="H147" s="8">
        <v>221</v>
      </c>
      <c r="I147" s="8">
        <v>990</v>
      </c>
      <c r="J147" s="8">
        <v>12</v>
      </c>
      <c r="K147" s="8">
        <v>21.3</v>
      </c>
      <c r="L147" s="8">
        <v>0.74729999999999996</v>
      </c>
      <c r="M147" s="13" t="s">
        <v>9</v>
      </c>
      <c r="N147" s="1" t="s">
        <v>217</v>
      </c>
      <c r="O147" s="33">
        <v>3.5399999999999983</v>
      </c>
      <c r="P147" s="9" t="s">
        <v>69</v>
      </c>
      <c r="Q147" s="8">
        <v>4.4000000000000004</v>
      </c>
      <c r="R147" s="8">
        <v>43.2</v>
      </c>
      <c r="S147" s="8">
        <v>3.87</v>
      </c>
      <c r="T147" s="1">
        <f t="shared" si="3"/>
        <v>11.162790697674419</v>
      </c>
      <c r="U147" s="4"/>
    </row>
    <row r="148" spans="1:21" ht="15.75" customHeight="1">
      <c r="A148" s="54"/>
      <c r="B148" s="38">
        <v>61</v>
      </c>
      <c r="C148" s="12" t="s">
        <v>210</v>
      </c>
      <c r="D148" s="9">
        <v>2001</v>
      </c>
      <c r="E148" s="4" t="s">
        <v>25</v>
      </c>
      <c r="F148" s="8">
        <v>-92.329999999999984</v>
      </c>
      <c r="G148" s="8">
        <v>38.950000000000003</v>
      </c>
      <c r="H148" s="8">
        <v>221</v>
      </c>
      <c r="I148" s="8">
        <v>990</v>
      </c>
      <c r="J148" s="8">
        <v>12</v>
      </c>
      <c r="K148" s="8">
        <v>21.1</v>
      </c>
      <c r="L148" s="8">
        <v>0.74729999999999996</v>
      </c>
      <c r="M148" s="13" t="s">
        <v>9</v>
      </c>
      <c r="N148" s="1" t="s">
        <v>217</v>
      </c>
      <c r="O148" s="33">
        <v>0.64999999999999936</v>
      </c>
      <c r="P148" s="9" t="s">
        <v>69</v>
      </c>
      <c r="Q148" s="8">
        <v>6.8</v>
      </c>
      <c r="R148" s="8">
        <v>19.5</v>
      </c>
      <c r="S148" s="8">
        <v>1.89</v>
      </c>
      <c r="T148" s="1">
        <f t="shared" si="3"/>
        <v>10.317460317460318</v>
      </c>
      <c r="U148" s="4"/>
    </row>
    <row r="149" spans="1:21" ht="15.75" customHeight="1">
      <c r="A149" s="54"/>
      <c r="B149" s="38">
        <v>61</v>
      </c>
      <c r="C149" s="12" t="s">
        <v>210</v>
      </c>
      <c r="D149" s="9">
        <v>2001</v>
      </c>
      <c r="E149" s="4" t="s">
        <v>26</v>
      </c>
      <c r="F149" s="8">
        <v>-97.44</v>
      </c>
      <c r="G149" s="8">
        <v>30.16</v>
      </c>
      <c r="H149" s="8">
        <v>119</v>
      </c>
      <c r="I149" s="8">
        <v>500</v>
      </c>
      <c r="J149" s="8">
        <v>14</v>
      </c>
      <c r="K149" s="8">
        <v>28</v>
      </c>
      <c r="L149" s="8">
        <v>0.49399999999999999</v>
      </c>
      <c r="M149" s="13" t="s">
        <v>9</v>
      </c>
      <c r="N149" s="1" t="s">
        <v>217</v>
      </c>
      <c r="O149" s="33">
        <v>2.4600000000000022</v>
      </c>
      <c r="P149" s="9" t="s">
        <v>69</v>
      </c>
      <c r="Q149" s="8">
        <v>6.3</v>
      </c>
      <c r="R149" s="8">
        <v>39.299999999999997</v>
      </c>
      <c r="S149" s="8">
        <v>4.03</v>
      </c>
      <c r="T149" s="1">
        <f t="shared" si="3"/>
        <v>9.7518610421836218</v>
      </c>
      <c r="U149" s="4"/>
    </row>
    <row r="150" spans="1:21" ht="15.75" customHeight="1">
      <c r="A150" s="54"/>
      <c r="B150" s="38">
        <v>61</v>
      </c>
      <c r="C150" s="12" t="s">
        <v>210</v>
      </c>
      <c r="D150" s="9">
        <v>2001</v>
      </c>
      <c r="E150" s="4" t="s">
        <v>26</v>
      </c>
      <c r="F150" s="8">
        <v>-97.44</v>
      </c>
      <c r="G150" s="8">
        <v>30.16</v>
      </c>
      <c r="H150" s="8">
        <v>119</v>
      </c>
      <c r="I150" s="8">
        <v>500</v>
      </c>
      <c r="J150" s="8">
        <v>14</v>
      </c>
      <c r="K150" s="8">
        <v>28.4</v>
      </c>
      <c r="L150" s="8">
        <v>0.49399999999999999</v>
      </c>
      <c r="M150" s="13" t="s">
        <v>9</v>
      </c>
      <c r="N150" s="1" t="s">
        <v>217</v>
      </c>
      <c r="O150" s="33">
        <v>0.84</v>
      </c>
      <c r="P150" s="9" t="s">
        <v>69</v>
      </c>
      <c r="Q150" s="8">
        <v>6.1</v>
      </c>
      <c r="R150" s="8">
        <v>12.5</v>
      </c>
      <c r="S150" s="8">
        <v>1.43</v>
      </c>
      <c r="T150" s="1">
        <f t="shared" si="3"/>
        <v>8.7412587412587417</v>
      </c>
      <c r="U150" s="4"/>
    </row>
    <row r="151" spans="1:21" ht="15.75" customHeight="1">
      <c r="A151" s="54"/>
      <c r="B151" s="38">
        <v>61</v>
      </c>
      <c r="C151" s="12" t="s">
        <v>210</v>
      </c>
      <c r="D151" s="9">
        <v>2001</v>
      </c>
      <c r="E151" s="4" t="s">
        <v>27</v>
      </c>
      <c r="F151" s="8">
        <v>-97.259999999999991</v>
      </c>
      <c r="G151" s="8">
        <v>35.119999999999997</v>
      </c>
      <c r="H151" s="8">
        <v>380</v>
      </c>
      <c r="I151" s="8">
        <v>1030</v>
      </c>
      <c r="J151" s="8">
        <v>16</v>
      </c>
      <c r="K151" s="8">
        <v>9.5</v>
      </c>
      <c r="L151" s="8">
        <v>0.55210000000000004</v>
      </c>
      <c r="M151" s="13" t="s">
        <v>9</v>
      </c>
      <c r="N151" s="1" t="s">
        <v>217</v>
      </c>
      <c r="O151" s="33">
        <v>1.0000000000000007</v>
      </c>
      <c r="P151" s="9" t="s">
        <v>69</v>
      </c>
      <c r="Q151" s="8">
        <v>5.6</v>
      </c>
      <c r="R151" s="8">
        <v>13.9</v>
      </c>
      <c r="S151" s="8">
        <v>1.4</v>
      </c>
      <c r="T151" s="1">
        <f t="shared" si="3"/>
        <v>9.9285714285714288</v>
      </c>
      <c r="U151" s="4"/>
    </row>
    <row r="152" spans="1:21" ht="15.75" customHeight="1">
      <c r="A152" s="54"/>
      <c r="B152" s="38">
        <v>61</v>
      </c>
      <c r="C152" s="12" t="s">
        <v>210</v>
      </c>
      <c r="D152" s="9">
        <v>2001</v>
      </c>
      <c r="E152" s="4" t="s">
        <v>27</v>
      </c>
      <c r="F152" s="8">
        <v>-97.259999999999991</v>
      </c>
      <c r="G152" s="8">
        <v>35.119999999999997</v>
      </c>
      <c r="H152" s="8">
        <v>380</v>
      </c>
      <c r="I152" s="8">
        <v>1030</v>
      </c>
      <c r="J152" s="8">
        <v>16</v>
      </c>
      <c r="K152" s="8">
        <v>6.3</v>
      </c>
      <c r="L152" s="8">
        <v>0.55210000000000004</v>
      </c>
      <c r="M152" s="13" t="s">
        <v>9</v>
      </c>
      <c r="N152" s="1" t="s">
        <v>217</v>
      </c>
      <c r="O152" s="33">
        <v>0.46999999999999986</v>
      </c>
      <c r="P152" s="9" t="s">
        <v>69</v>
      </c>
      <c r="Q152" s="8">
        <v>5</v>
      </c>
      <c r="R152" s="8">
        <v>7.3</v>
      </c>
      <c r="S152" s="8">
        <v>0.79</v>
      </c>
      <c r="T152" s="1">
        <f t="shared" si="3"/>
        <v>9.2405063291139236</v>
      </c>
      <c r="U152" s="4"/>
    </row>
    <row r="153" spans="1:21" ht="15.75" customHeight="1">
      <c r="A153" s="54"/>
      <c r="B153" s="38">
        <v>61</v>
      </c>
      <c r="C153" s="12" t="s">
        <v>210</v>
      </c>
      <c r="D153" s="9">
        <v>2001</v>
      </c>
      <c r="E153" s="4" t="s">
        <v>27</v>
      </c>
      <c r="F153" s="8">
        <v>-97.259999999999991</v>
      </c>
      <c r="G153" s="8">
        <v>35.119999999999997</v>
      </c>
      <c r="H153" s="8">
        <v>380</v>
      </c>
      <c r="I153" s="8">
        <v>850</v>
      </c>
      <c r="J153" s="8">
        <v>16</v>
      </c>
      <c r="K153" s="8">
        <v>15.8</v>
      </c>
      <c r="L153" s="8">
        <v>0.55210000000000004</v>
      </c>
      <c r="M153" s="13" t="s">
        <v>9</v>
      </c>
      <c r="N153" s="1" t="s">
        <v>217</v>
      </c>
      <c r="O153" s="33">
        <v>0.99999999999999944</v>
      </c>
      <c r="P153" s="9" t="s">
        <v>69</v>
      </c>
      <c r="Q153" s="8">
        <v>7.4</v>
      </c>
      <c r="R153" s="8">
        <v>10.7</v>
      </c>
      <c r="S153" s="8">
        <v>1.26</v>
      </c>
      <c r="T153" s="1">
        <f t="shared" si="3"/>
        <v>8.4920634920634921</v>
      </c>
      <c r="U153" s="4"/>
    </row>
    <row r="154" spans="1:21" ht="15.75" customHeight="1">
      <c r="A154" s="54"/>
      <c r="B154" s="38">
        <v>61</v>
      </c>
      <c r="C154" s="12" t="s">
        <v>210</v>
      </c>
      <c r="D154" s="9">
        <v>2001</v>
      </c>
      <c r="E154" s="4" t="s">
        <v>27</v>
      </c>
      <c r="F154" s="8">
        <v>-97.259999999999991</v>
      </c>
      <c r="G154" s="8">
        <v>35.119999999999997</v>
      </c>
      <c r="H154" s="8">
        <v>380</v>
      </c>
      <c r="I154" s="8">
        <v>850</v>
      </c>
      <c r="J154" s="8">
        <v>16</v>
      </c>
      <c r="K154" s="8">
        <v>14.9</v>
      </c>
      <c r="L154" s="8">
        <v>0.55210000000000004</v>
      </c>
      <c r="M154" s="13" t="s">
        <v>9</v>
      </c>
      <c r="N154" s="1" t="s">
        <v>217</v>
      </c>
      <c r="O154" s="33">
        <v>0.57000000000000051</v>
      </c>
      <c r="P154" s="9" t="s">
        <v>69</v>
      </c>
      <c r="Q154" s="8">
        <v>6.3</v>
      </c>
      <c r="R154" s="8">
        <v>9.3000000000000007</v>
      </c>
      <c r="S154" s="8">
        <v>0.81</v>
      </c>
      <c r="T154" s="1">
        <f t="shared" si="3"/>
        <v>11.481481481481481</v>
      </c>
      <c r="U154" s="4"/>
    </row>
    <row r="155" spans="1:21" ht="15.75" customHeight="1">
      <c r="A155" s="54"/>
      <c r="B155" s="38">
        <v>62</v>
      </c>
      <c r="C155" s="12" t="s">
        <v>210</v>
      </c>
      <c r="D155" s="9">
        <v>1999</v>
      </c>
      <c r="E155" s="1" t="s">
        <v>37</v>
      </c>
      <c r="F155" s="8">
        <v>-99.316666666667004</v>
      </c>
      <c r="G155" s="8">
        <v>38.866666666666703</v>
      </c>
      <c r="H155" s="8">
        <v>734</v>
      </c>
      <c r="I155" s="8">
        <v>573</v>
      </c>
      <c r="J155" s="8">
        <v>12.2</v>
      </c>
      <c r="K155" s="8">
        <v>27.5</v>
      </c>
      <c r="L155" s="8">
        <v>0.33629999999999999</v>
      </c>
      <c r="M155" s="13" t="s">
        <v>0</v>
      </c>
      <c r="N155" s="1" t="s">
        <v>217</v>
      </c>
      <c r="O155" s="33">
        <v>3.2807499999999998</v>
      </c>
      <c r="P155" s="9" t="s">
        <v>69</v>
      </c>
      <c r="Q155" s="8">
        <v>7.1</v>
      </c>
      <c r="R155" s="8">
        <v>27.5</v>
      </c>
      <c r="S155" s="8">
        <v>2.68</v>
      </c>
      <c r="T155" s="1">
        <f t="shared" si="3"/>
        <v>10.261194029850746</v>
      </c>
      <c r="U155" s="1"/>
    </row>
    <row r="156" spans="1:21" ht="15.75" customHeight="1">
      <c r="A156" s="54"/>
      <c r="B156" s="38">
        <v>62</v>
      </c>
      <c r="C156" s="12" t="s">
        <v>210</v>
      </c>
      <c r="D156" s="9">
        <v>1999</v>
      </c>
      <c r="E156" s="1" t="s">
        <v>39</v>
      </c>
      <c r="F156" s="8">
        <v>-96.566666666667004</v>
      </c>
      <c r="G156" s="8">
        <v>39.183333333333302</v>
      </c>
      <c r="H156" s="8">
        <v>356</v>
      </c>
      <c r="I156" s="8">
        <v>791</v>
      </c>
      <c r="J156" s="8">
        <v>12.4</v>
      </c>
      <c r="K156" s="8">
        <v>33.200000000000003</v>
      </c>
      <c r="L156" s="8">
        <v>0.58550000000000002</v>
      </c>
      <c r="M156" s="13" t="s">
        <v>0</v>
      </c>
      <c r="N156" s="1" t="s">
        <v>217</v>
      </c>
      <c r="O156" s="33">
        <v>3.4076999999999997</v>
      </c>
      <c r="P156" s="9" t="s">
        <v>69</v>
      </c>
      <c r="Q156" s="8">
        <v>6</v>
      </c>
      <c r="R156" s="8">
        <v>30.7</v>
      </c>
      <c r="S156" s="8">
        <v>2.86</v>
      </c>
      <c r="T156" s="1">
        <f t="shared" si="3"/>
        <v>10.734265734265735</v>
      </c>
      <c r="U156" s="1"/>
    </row>
    <row r="157" spans="1:21" ht="15.75" customHeight="1">
      <c r="A157" s="54"/>
      <c r="B157" s="38">
        <v>62</v>
      </c>
      <c r="C157" s="12" t="s">
        <v>210</v>
      </c>
      <c r="D157" s="9">
        <v>1999</v>
      </c>
      <c r="E157" s="1" t="s">
        <v>40</v>
      </c>
      <c r="F157" s="8">
        <v>-95.25</v>
      </c>
      <c r="G157" s="8">
        <v>37.3333333333333</v>
      </c>
      <c r="H157" s="8">
        <v>310</v>
      </c>
      <c r="I157" s="8">
        <v>1000</v>
      </c>
      <c r="J157" s="8">
        <v>14.2</v>
      </c>
      <c r="K157" s="8">
        <v>18.2</v>
      </c>
      <c r="L157" s="8">
        <v>0.67090000000000005</v>
      </c>
      <c r="M157" s="13" t="s">
        <v>0</v>
      </c>
      <c r="N157" s="1" t="s">
        <v>217</v>
      </c>
      <c r="O157" s="33">
        <v>3.2052799999999997</v>
      </c>
      <c r="P157" s="9" t="s">
        <v>69</v>
      </c>
      <c r="Q157" s="8">
        <v>4.9000000000000004</v>
      </c>
      <c r="R157" s="8">
        <v>26.8</v>
      </c>
      <c r="S157" s="8">
        <v>2.46</v>
      </c>
      <c r="T157" s="1">
        <f t="shared" si="3"/>
        <v>10.894308943089431</v>
      </c>
      <c r="U157" s="1"/>
    </row>
    <row r="158" spans="1:21" ht="15.75" customHeight="1">
      <c r="A158" s="54"/>
      <c r="B158" s="38">
        <v>62</v>
      </c>
      <c r="C158" s="12" t="s">
        <v>210</v>
      </c>
      <c r="D158" s="9">
        <v>1999</v>
      </c>
      <c r="E158" s="1" t="s">
        <v>41</v>
      </c>
      <c r="F158" s="8">
        <v>-103.36000000000001</v>
      </c>
      <c r="G158" s="8">
        <v>33.299999999999997</v>
      </c>
      <c r="H158" s="8">
        <v>1244</v>
      </c>
      <c r="I158" s="8">
        <v>466</v>
      </c>
      <c r="J158" s="8">
        <v>17.100000000000001</v>
      </c>
      <c r="K158" s="8">
        <v>20.9</v>
      </c>
      <c r="L158" s="8">
        <v>0.17749999999999999</v>
      </c>
      <c r="M158" s="13" t="s">
        <v>0</v>
      </c>
      <c r="N158" s="1" t="s">
        <v>217</v>
      </c>
      <c r="O158" s="33">
        <v>0.90061000000000013</v>
      </c>
      <c r="P158" s="9" t="s">
        <v>69</v>
      </c>
      <c r="Q158" s="8">
        <v>7.4</v>
      </c>
      <c r="R158" s="8">
        <v>11.3</v>
      </c>
      <c r="S158" s="8">
        <v>1.1599999999999999</v>
      </c>
      <c r="T158" s="1">
        <f t="shared" si="3"/>
        <v>9.7413793103448292</v>
      </c>
      <c r="U158" s="1"/>
    </row>
    <row r="159" spans="1:21" ht="15.75" customHeight="1">
      <c r="A159" s="54"/>
      <c r="B159" s="38">
        <v>62</v>
      </c>
      <c r="C159" s="12" t="s">
        <v>210</v>
      </c>
      <c r="D159" s="9">
        <v>1999</v>
      </c>
      <c r="E159" s="1" t="s">
        <v>42</v>
      </c>
      <c r="F159" s="8">
        <v>-98.470000000000027</v>
      </c>
      <c r="G159" s="8">
        <v>32.82</v>
      </c>
      <c r="H159" s="8">
        <v>337</v>
      </c>
      <c r="I159" s="8">
        <v>1030</v>
      </c>
      <c r="J159" s="8">
        <v>20</v>
      </c>
      <c r="K159" s="8">
        <v>25.1</v>
      </c>
      <c r="L159" s="8">
        <v>0.3906</v>
      </c>
      <c r="M159" s="13" t="s">
        <v>0</v>
      </c>
      <c r="N159" s="1" t="s">
        <v>217</v>
      </c>
      <c r="O159" s="33">
        <v>1.7751300000000001</v>
      </c>
      <c r="P159" s="9" t="s">
        <v>69</v>
      </c>
      <c r="Q159" s="8">
        <v>7.4</v>
      </c>
      <c r="R159" s="8">
        <v>23.7</v>
      </c>
      <c r="S159" s="8">
        <v>1.92</v>
      </c>
      <c r="T159" s="1">
        <f t="shared" si="3"/>
        <v>12.34375</v>
      </c>
      <c r="U159" s="1"/>
    </row>
    <row r="160" spans="1:21" ht="15.75" customHeight="1">
      <c r="A160" s="54"/>
      <c r="B160" s="38">
        <v>62</v>
      </c>
      <c r="C160" s="12" t="s">
        <v>210</v>
      </c>
      <c r="D160" s="9">
        <v>1999</v>
      </c>
      <c r="E160" s="1" t="s">
        <v>43</v>
      </c>
      <c r="F160" s="8">
        <v>-94.589999999999975</v>
      </c>
      <c r="G160" s="8">
        <v>31.72</v>
      </c>
      <c r="H160" s="8">
        <v>133</v>
      </c>
      <c r="I160" s="8">
        <v>1308</v>
      </c>
      <c r="J160" s="8">
        <v>20.3</v>
      </c>
      <c r="K160" s="8">
        <v>25.8</v>
      </c>
      <c r="L160" s="8">
        <v>0.75429999999999997</v>
      </c>
      <c r="M160" s="13" t="s">
        <v>0</v>
      </c>
      <c r="N160" s="1" t="s">
        <v>217</v>
      </c>
      <c r="O160" s="33">
        <v>2.2452299999999998</v>
      </c>
      <c r="P160" s="9" t="s">
        <v>69</v>
      </c>
      <c r="Q160" s="8">
        <v>5.9</v>
      </c>
      <c r="R160" s="8">
        <v>24.7</v>
      </c>
      <c r="S160" s="8">
        <v>2.15</v>
      </c>
      <c r="T160" s="1">
        <f t="shared" si="3"/>
        <v>11.488372093023257</v>
      </c>
      <c r="U160" s="1"/>
    </row>
    <row r="161" spans="1:21" ht="15.75" customHeight="1">
      <c r="A161" s="54"/>
      <c r="B161" s="38">
        <v>62</v>
      </c>
      <c r="C161" s="12" t="s">
        <v>210</v>
      </c>
      <c r="D161" s="9">
        <v>1999</v>
      </c>
      <c r="E161" s="1" t="s">
        <v>44</v>
      </c>
      <c r="F161" s="8">
        <v>-97.050000000000011</v>
      </c>
      <c r="G161" s="8">
        <v>30.19</v>
      </c>
      <c r="H161" s="8">
        <v>166</v>
      </c>
      <c r="I161" s="8">
        <v>700</v>
      </c>
      <c r="J161" s="8">
        <v>22.2</v>
      </c>
      <c r="K161" s="8">
        <v>25.9</v>
      </c>
      <c r="L161" s="8">
        <v>0.53380000000000005</v>
      </c>
      <c r="M161" s="13" t="s">
        <v>0</v>
      </c>
      <c r="N161" s="1" t="s">
        <v>217</v>
      </c>
      <c r="O161" s="33">
        <v>1.6132500000000001</v>
      </c>
      <c r="P161" s="9" t="s">
        <v>69</v>
      </c>
      <c r="Q161" s="8">
        <v>7.6</v>
      </c>
      <c r="R161" s="8">
        <v>22.5</v>
      </c>
      <c r="S161" s="8">
        <v>1.75</v>
      </c>
      <c r="T161" s="1">
        <f t="shared" si="3"/>
        <v>12.857142857142858</v>
      </c>
      <c r="U161" s="1"/>
    </row>
    <row r="162" spans="1:21" ht="15.75" customHeight="1">
      <c r="A162" s="54"/>
      <c r="B162" s="38">
        <v>62</v>
      </c>
      <c r="C162" s="12" t="s">
        <v>210</v>
      </c>
      <c r="D162" s="9">
        <v>1999</v>
      </c>
      <c r="E162" s="1" t="s">
        <v>45</v>
      </c>
      <c r="F162" s="8">
        <v>-101.49000000000001</v>
      </c>
      <c r="G162" s="8">
        <v>30.52</v>
      </c>
      <c r="H162" s="8">
        <v>633</v>
      </c>
      <c r="I162" s="8">
        <v>440</v>
      </c>
      <c r="J162" s="8">
        <v>23.4</v>
      </c>
      <c r="K162" s="8">
        <v>28.4</v>
      </c>
      <c r="L162" s="8">
        <v>0.19450000000000001</v>
      </c>
      <c r="M162" s="13" t="s">
        <v>0</v>
      </c>
      <c r="N162" s="1" t="s">
        <v>217</v>
      </c>
      <c r="O162" s="33">
        <v>1.0640000000000001</v>
      </c>
      <c r="P162" s="9" t="s">
        <v>69</v>
      </c>
      <c r="Q162" s="8">
        <v>7.6</v>
      </c>
      <c r="R162" s="8">
        <v>16</v>
      </c>
      <c r="S162" s="8">
        <v>1.4</v>
      </c>
      <c r="T162" s="1">
        <f t="shared" si="3"/>
        <v>11.428571428571429</v>
      </c>
      <c r="U162" s="1"/>
    </row>
    <row r="163" spans="1:21" ht="15.75" customHeight="1">
      <c r="A163" s="54"/>
      <c r="B163" s="38">
        <v>64</v>
      </c>
      <c r="C163" s="8" t="s">
        <v>46</v>
      </c>
      <c r="D163" s="9">
        <v>2015</v>
      </c>
      <c r="E163" s="1" t="s">
        <v>129</v>
      </c>
      <c r="F163" s="8">
        <v>100.56333333333301</v>
      </c>
      <c r="G163" s="8">
        <v>34.4311111111111</v>
      </c>
      <c r="H163" s="8">
        <v>3996</v>
      </c>
      <c r="I163" s="8">
        <v>508.8</v>
      </c>
      <c r="J163" s="8">
        <v>-3.75</v>
      </c>
      <c r="K163" s="3">
        <v>19.1666666666667</v>
      </c>
      <c r="L163" s="8">
        <v>0.63339999999999996</v>
      </c>
      <c r="M163" s="13" t="s">
        <v>3</v>
      </c>
      <c r="N163" s="1" t="s">
        <v>217</v>
      </c>
      <c r="O163" s="33">
        <v>2.4209672707952055</v>
      </c>
      <c r="P163" s="9" t="s">
        <v>141</v>
      </c>
      <c r="Q163" s="8">
        <v>7.37</v>
      </c>
      <c r="R163" s="8">
        <v>34.094999999999999</v>
      </c>
      <c r="S163" s="8">
        <v>2.5350000000000001</v>
      </c>
      <c r="T163" s="1">
        <f t="shared" si="3"/>
        <v>13.449704142011834</v>
      </c>
      <c r="U163" s="1"/>
    </row>
    <row r="164" spans="1:21" ht="15.75" customHeight="1">
      <c r="A164" s="54"/>
      <c r="B164" s="38">
        <v>64</v>
      </c>
      <c r="C164" s="8" t="s">
        <v>46</v>
      </c>
      <c r="D164" s="9">
        <v>2015</v>
      </c>
      <c r="E164" s="1" t="s">
        <v>130</v>
      </c>
      <c r="F164" s="8">
        <v>100.728333333333</v>
      </c>
      <c r="G164" s="8">
        <v>34.379444444444403</v>
      </c>
      <c r="H164" s="8">
        <v>3997</v>
      </c>
      <c r="I164" s="8">
        <v>508.8</v>
      </c>
      <c r="J164" s="8">
        <v>-3.75</v>
      </c>
      <c r="K164" s="3">
        <v>17.812345679012299</v>
      </c>
      <c r="L164" s="8">
        <v>0.66600000000000004</v>
      </c>
      <c r="M164" s="13" t="s">
        <v>3</v>
      </c>
      <c r="N164" s="1" t="s">
        <v>217</v>
      </c>
      <c r="O164" s="33">
        <v>2.2589579843280938</v>
      </c>
      <c r="P164" s="9" t="s">
        <v>141</v>
      </c>
      <c r="Q164" s="8">
        <v>7.04</v>
      </c>
      <c r="R164" s="8">
        <v>26.934999999999999</v>
      </c>
      <c r="S164" s="8">
        <v>1.69</v>
      </c>
      <c r="T164" s="1">
        <f t="shared" si="3"/>
        <v>15.937869822485206</v>
      </c>
      <c r="U164" s="1"/>
    </row>
    <row r="165" spans="1:21" ht="15.75" customHeight="1">
      <c r="A165" s="54"/>
      <c r="B165" s="38">
        <v>64</v>
      </c>
      <c r="C165" s="8" t="s">
        <v>46</v>
      </c>
      <c r="D165" s="9">
        <v>2015</v>
      </c>
      <c r="E165" s="1" t="s">
        <v>131</v>
      </c>
      <c r="F165" s="8">
        <v>100.591111111111</v>
      </c>
      <c r="G165" s="8">
        <v>34.379444444444403</v>
      </c>
      <c r="H165" s="8">
        <v>3943</v>
      </c>
      <c r="I165" s="8">
        <v>508.8</v>
      </c>
      <c r="J165" s="8">
        <v>-3.75</v>
      </c>
      <c r="K165" s="3">
        <v>14.5</v>
      </c>
      <c r="L165" s="8">
        <v>0.82840000000000003</v>
      </c>
      <c r="M165" s="13" t="s">
        <v>3</v>
      </c>
      <c r="N165" s="1" t="s">
        <v>217</v>
      </c>
      <c r="O165" s="33">
        <v>1.5683487030720369</v>
      </c>
      <c r="P165" s="9" t="s">
        <v>141</v>
      </c>
      <c r="Q165" s="8">
        <v>6.8849999999999998</v>
      </c>
      <c r="R165" s="8">
        <v>26.03</v>
      </c>
      <c r="S165" s="8">
        <v>1.905</v>
      </c>
      <c r="T165" s="1">
        <f t="shared" si="3"/>
        <v>13.664041994750656</v>
      </c>
      <c r="U165" s="1"/>
    </row>
    <row r="166" spans="1:21" ht="15.75" customHeight="1">
      <c r="A166" s="54"/>
      <c r="B166" s="38">
        <v>64</v>
      </c>
      <c r="C166" s="8" t="s">
        <v>46</v>
      </c>
      <c r="D166" s="9">
        <v>2015</v>
      </c>
      <c r="E166" s="1" t="s">
        <v>132</v>
      </c>
      <c r="F166" s="8">
        <v>99.927222222222198</v>
      </c>
      <c r="G166" s="8">
        <v>33.685277777777799</v>
      </c>
      <c r="H166" s="8">
        <v>4070</v>
      </c>
      <c r="I166" s="8">
        <v>508.8</v>
      </c>
      <c r="J166" s="8">
        <v>-3.75</v>
      </c>
      <c r="K166" s="3">
        <v>20.6666666666667</v>
      </c>
      <c r="L166" s="8">
        <v>0.60350000000000004</v>
      </c>
      <c r="M166" s="13" t="s">
        <v>3</v>
      </c>
      <c r="N166" s="1" t="s">
        <v>217</v>
      </c>
      <c r="O166" s="33">
        <v>1.35292935657775</v>
      </c>
      <c r="P166" s="9" t="s">
        <v>141</v>
      </c>
      <c r="Q166" s="8">
        <v>6.28</v>
      </c>
      <c r="R166" s="8">
        <v>18.545000000000002</v>
      </c>
      <c r="S166" s="8">
        <v>1.4750000000000001</v>
      </c>
      <c r="T166" s="1">
        <f t="shared" si="3"/>
        <v>12.572881355932203</v>
      </c>
      <c r="U166" s="1"/>
    </row>
    <row r="167" spans="1:21" ht="15.75" customHeight="1">
      <c r="A167" s="54"/>
      <c r="B167" s="38">
        <v>64</v>
      </c>
      <c r="C167" s="8" t="s">
        <v>46</v>
      </c>
      <c r="D167" s="9">
        <v>2015</v>
      </c>
      <c r="E167" s="1" t="s">
        <v>133</v>
      </c>
      <c r="F167" s="8">
        <v>99.9316666666667</v>
      </c>
      <c r="G167" s="8">
        <v>33.692777777777799</v>
      </c>
      <c r="H167" s="8">
        <v>4078</v>
      </c>
      <c r="I167" s="8">
        <v>508.8</v>
      </c>
      <c r="J167" s="8">
        <v>-3.75</v>
      </c>
      <c r="K167" s="3">
        <v>19.8868131868132</v>
      </c>
      <c r="L167" s="8">
        <v>0.58479999999999999</v>
      </c>
      <c r="M167" s="13" t="s">
        <v>3</v>
      </c>
      <c r="N167" s="1" t="s">
        <v>217</v>
      </c>
      <c r="O167" s="33">
        <v>1.8829713355658713</v>
      </c>
      <c r="P167" s="9" t="s">
        <v>141</v>
      </c>
      <c r="Q167" s="8">
        <v>6.1749999999999998</v>
      </c>
      <c r="R167" s="8">
        <v>22.9</v>
      </c>
      <c r="S167" s="8">
        <v>1.7250000000000001</v>
      </c>
      <c r="T167" s="1">
        <f t="shared" si="3"/>
        <v>13.275362318840578</v>
      </c>
      <c r="U167" s="1"/>
    </row>
    <row r="168" spans="1:21" ht="15.75" customHeight="1">
      <c r="A168" s="54"/>
      <c r="B168" s="38">
        <v>64</v>
      </c>
      <c r="C168" s="8" t="s">
        <v>46</v>
      </c>
      <c r="D168" s="9">
        <v>2015</v>
      </c>
      <c r="E168" s="1" t="s">
        <v>134</v>
      </c>
      <c r="F168" s="8">
        <v>99.951666666666696</v>
      </c>
      <c r="G168" s="8">
        <v>33.685277777777799</v>
      </c>
      <c r="H168" s="8">
        <v>4082</v>
      </c>
      <c r="I168" s="8">
        <v>508.8</v>
      </c>
      <c r="J168" s="8">
        <v>-3.75</v>
      </c>
      <c r="K168" s="3">
        <v>19.866666666666699</v>
      </c>
      <c r="L168" s="8">
        <v>0.59909999999999997</v>
      </c>
      <c r="M168" s="13" t="s">
        <v>3</v>
      </c>
      <c r="N168" s="1" t="s">
        <v>217</v>
      </c>
      <c r="O168" s="33">
        <v>3.0755986532453656</v>
      </c>
      <c r="P168" s="9" t="s">
        <v>141</v>
      </c>
      <c r="Q168" s="8">
        <v>5.9749999999999996</v>
      </c>
      <c r="R168" s="8">
        <v>38.725000000000001</v>
      </c>
      <c r="S168" s="8">
        <v>2.65</v>
      </c>
      <c r="T168" s="1">
        <f t="shared" si="3"/>
        <v>14.613207547169813</v>
      </c>
      <c r="U168" s="1"/>
    </row>
    <row r="169" spans="1:21" ht="15.75" customHeight="1">
      <c r="A169" s="54"/>
      <c r="B169" s="38">
        <v>64</v>
      </c>
      <c r="C169" s="8" t="s">
        <v>46</v>
      </c>
      <c r="D169" s="9">
        <v>2015</v>
      </c>
      <c r="E169" s="1" t="s">
        <v>135</v>
      </c>
      <c r="F169" s="8">
        <v>100.16027777777801</v>
      </c>
      <c r="G169" s="8">
        <v>34.356666666666698</v>
      </c>
      <c r="H169" s="8">
        <v>4169</v>
      </c>
      <c r="I169" s="8">
        <v>508.8</v>
      </c>
      <c r="J169" s="8">
        <v>-3.75</v>
      </c>
      <c r="K169" s="3">
        <v>18.566666666666698</v>
      </c>
      <c r="L169" s="8">
        <v>0.62529999999999997</v>
      </c>
      <c r="M169" s="13" t="s">
        <v>3</v>
      </c>
      <c r="N169" s="1" t="s">
        <v>217</v>
      </c>
      <c r="O169" s="33">
        <v>2.2156102525826546</v>
      </c>
      <c r="P169" s="9" t="s">
        <v>141</v>
      </c>
      <c r="Q169" s="8">
        <v>7.09</v>
      </c>
      <c r="R169" s="8">
        <v>34.35</v>
      </c>
      <c r="S169" s="8">
        <v>2.52</v>
      </c>
      <c r="T169" s="1">
        <f t="shared" si="3"/>
        <v>13.630952380952381</v>
      </c>
      <c r="U169" s="1"/>
    </row>
    <row r="170" spans="1:21" ht="15.75" customHeight="1">
      <c r="A170" s="54"/>
      <c r="B170" s="38">
        <v>64</v>
      </c>
      <c r="C170" s="8" t="s">
        <v>46</v>
      </c>
      <c r="D170" s="9">
        <v>2015</v>
      </c>
      <c r="E170" s="1" t="s">
        <v>136</v>
      </c>
      <c r="F170" s="8">
        <v>100.286666666667</v>
      </c>
      <c r="G170" s="8">
        <v>34.244722222222201</v>
      </c>
      <c r="H170" s="8">
        <v>4152</v>
      </c>
      <c r="I170" s="8">
        <v>508.8</v>
      </c>
      <c r="J170" s="8">
        <v>-3.75</v>
      </c>
      <c r="K170" s="3">
        <v>18.100000000000001</v>
      </c>
      <c r="L170" s="8">
        <v>0.73570000000000002</v>
      </c>
      <c r="M170" s="13" t="s">
        <v>3</v>
      </c>
      <c r="N170" s="1" t="s">
        <v>217</v>
      </c>
      <c r="O170" s="33">
        <v>1.7452001943044018</v>
      </c>
      <c r="P170" s="9" t="s">
        <v>141</v>
      </c>
      <c r="Q170" s="8">
        <v>6.1950000000000003</v>
      </c>
      <c r="R170" s="8">
        <v>26.074999999999999</v>
      </c>
      <c r="S170" s="8">
        <v>1.825</v>
      </c>
      <c r="T170" s="1">
        <f t="shared" si="3"/>
        <v>14.287671232876713</v>
      </c>
      <c r="U170" s="1"/>
    </row>
    <row r="171" spans="1:21" ht="15.75" customHeight="1">
      <c r="A171" s="54"/>
      <c r="B171" s="38">
        <v>64</v>
      </c>
      <c r="C171" s="8" t="s">
        <v>46</v>
      </c>
      <c r="D171" s="9">
        <v>2015</v>
      </c>
      <c r="E171" s="1" t="s">
        <v>137</v>
      </c>
      <c r="F171" s="8">
        <v>100.186388888889</v>
      </c>
      <c r="G171" s="8">
        <v>34.173888888888897</v>
      </c>
      <c r="H171" s="8">
        <v>4107</v>
      </c>
      <c r="I171" s="8">
        <v>508.8</v>
      </c>
      <c r="J171" s="8">
        <v>-3.75</v>
      </c>
      <c r="K171" s="3">
        <v>18.933333333333302</v>
      </c>
      <c r="L171" s="8">
        <v>0.67630000000000001</v>
      </c>
      <c r="M171" s="13" t="s">
        <v>3</v>
      </c>
      <c r="N171" s="1" t="s">
        <v>217</v>
      </c>
      <c r="O171" s="33">
        <v>2.8788689804315712</v>
      </c>
      <c r="P171" s="9" t="s">
        <v>141</v>
      </c>
      <c r="Q171" s="8">
        <v>5.59</v>
      </c>
      <c r="R171" s="8">
        <v>35.344999999999999</v>
      </c>
      <c r="S171" s="8">
        <v>2.375</v>
      </c>
      <c r="T171" s="1">
        <f t="shared" si="3"/>
        <v>14.882105263157895</v>
      </c>
      <c r="U171" s="1"/>
    </row>
    <row r="172" spans="1:21" ht="15.75" customHeight="1">
      <c r="A172" s="54"/>
      <c r="B172" s="38">
        <v>65</v>
      </c>
      <c r="C172" s="12" t="s">
        <v>222</v>
      </c>
      <c r="D172" s="12">
        <v>2020</v>
      </c>
      <c r="E172" s="4" t="s">
        <v>138</v>
      </c>
      <c r="F172" s="8">
        <v>104.804238888889</v>
      </c>
      <c r="G172" s="8">
        <v>33.438756481481498</v>
      </c>
      <c r="H172" s="8">
        <v>1105.3333333333301</v>
      </c>
      <c r="I172" s="12">
        <v>650</v>
      </c>
      <c r="J172" s="8">
        <v>11.65</v>
      </c>
      <c r="K172" s="12">
        <v>7.23</v>
      </c>
      <c r="L172" s="12">
        <v>0.44</v>
      </c>
      <c r="M172" s="12" t="s">
        <v>65</v>
      </c>
      <c r="N172" s="1" t="s">
        <v>217</v>
      </c>
      <c r="O172" s="33">
        <v>0.3295247</v>
      </c>
      <c r="P172" s="12" t="s">
        <v>140</v>
      </c>
      <c r="Q172" s="12">
        <v>8.2799999999999994</v>
      </c>
      <c r="R172" s="12">
        <v>5.77</v>
      </c>
      <c r="S172" s="12">
        <v>0.9</v>
      </c>
      <c r="T172" s="1">
        <f t="shared" si="3"/>
        <v>6.4111111111111105</v>
      </c>
      <c r="U172" s="4"/>
    </row>
    <row r="173" spans="1:21" ht="15.75" customHeight="1">
      <c r="A173" s="54"/>
      <c r="B173" s="38">
        <v>65</v>
      </c>
      <c r="C173" s="12" t="s">
        <v>222</v>
      </c>
      <c r="D173" s="12">
        <v>2020</v>
      </c>
      <c r="E173" s="4" t="s">
        <v>138</v>
      </c>
      <c r="F173" s="8">
        <v>104.824008333333</v>
      </c>
      <c r="G173" s="8">
        <v>33.4333981481482</v>
      </c>
      <c r="H173" s="8">
        <v>1124.6666666666699</v>
      </c>
      <c r="I173" s="12">
        <v>650</v>
      </c>
      <c r="J173" s="8">
        <v>11.65</v>
      </c>
      <c r="K173" s="12">
        <v>5.66</v>
      </c>
      <c r="L173" s="12">
        <v>0.44</v>
      </c>
      <c r="M173" s="12" t="s">
        <v>65</v>
      </c>
      <c r="N173" s="1" t="s">
        <v>217</v>
      </c>
      <c r="O173" s="33">
        <v>0.11706319999999999</v>
      </c>
      <c r="P173" s="12" t="s">
        <v>140</v>
      </c>
      <c r="Q173" s="12">
        <v>8.31</v>
      </c>
      <c r="R173" s="12">
        <v>3.32</v>
      </c>
      <c r="S173" s="12">
        <v>0.56999999999999995</v>
      </c>
      <c r="T173" s="1">
        <f t="shared" si="3"/>
        <v>5.8245614035087723</v>
      </c>
      <c r="U173" s="4"/>
    </row>
    <row r="174" spans="1:21" ht="15.75" customHeight="1">
      <c r="A174" s="54"/>
      <c r="B174" s="38">
        <v>65</v>
      </c>
      <c r="C174" s="12" t="s">
        <v>222</v>
      </c>
      <c r="D174" s="12">
        <v>2020</v>
      </c>
      <c r="E174" s="4" t="s">
        <v>138</v>
      </c>
      <c r="F174" s="8">
        <v>104.809312037037</v>
      </c>
      <c r="G174" s="8">
        <v>33.418030555555603</v>
      </c>
      <c r="H174" s="8">
        <v>1058</v>
      </c>
      <c r="I174" s="12">
        <v>650</v>
      </c>
      <c r="J174" s="8">
        <v>11.65</v>
      </c>
      <c r="K174" s="12">
        <v>7.76</v>
      </c>
      <c r="L174" s="12">
        <v>0.44</v>
      </c>
      <c r="M174" s="12" t="s">
        <v>65</v>
      </c>
      <c r="N174" s="1" t="s">
        <v>217</v>
      </c>
      <c r="O174" s="33">
        <v>0.11220329999999999</v>
      </c>
      <c r="P174" s="12" t="s">
        <v>140</v>
      </c>
      <c r="Q174" s="12">
        <v>8.1199999999999992</v>
      </c>
      <c r="R174" s="12">
        <v>3.63</v>
      </c>
      <c r="S174" s="12">
        <v>0.74</v>
      </c>
      <c r="T174" s="1">
        <f t="shared" si="3"/>
        <v>4.9054054054054053</v>
      </c>
      <c r="U174" s="4"/>
    </row>
    <row r="175" spans="1:21" s="34" customFormat="1" ht="15.75" customHeight="1">
      <c r="A175" s="55"/>
      <c r="B175" s="35">
        <v>1</v>
      </c>
      <c r="C175" s="41" t="s">
        <v>157</v>
      </c>
      <c r="D175" s="41">
        <v>2020</v>
      </c>
      <c r="E175" s="46" t="s">
        <v>106</v>
      </c>
      <c r="F175" s="1">
        <v>117.65</v>
      </c>
      <c r="G175" s="1">
        <v>27.725000000000001</v>
      </c>
      <c r="H175" s="4">
        <v>2130</v>
      </c>
      <c r="I175" s="4">
        <v>3319</v>
      </c>
      <c r="J175" s="1">
        <v>9.3000000000000007</v>
      </c>
      <c r="K175" s="4">
        <v>14.8</v>
      </c>
      <c r="L175" s="4">
        <v>1.91</v>
      </c>
      <c r="M175" s="4"/>
      <c r="N175" s="46" t="s">
        <v>217</v>
      </c>
      <c r="O175" s="33">
        <v>1.1970743825497998</v>
      </c>
      <c r="P175" s="45" t="s">
        <v>67</v>
      </c>
      <c r="Q175" s="4">
        <v>4.8099999999999996</v>
      </c>
      <c r="R175" s="4">
        <v>98.1</v>
      </c>
      <c r="S175" s="4">
        <v>6.8</v>
      </c>
      <c r="T175" s="1">
        <f t="shared" si="3"/>
        <v>14.426470588235293</v>
      </c>
      <c r="U175" s="41"/>
    </row>
    <row r="176" spans="1:21" ht="15" customHeight="1">
      <c r="A176" s="53" t="s">
        <v>63</v>
      </c>
      <c r="B176" s="37">
        <v>43</v>
      </c>
      <c r="C176" s="28" t="s">
        <v>196</v>
      </c>
      <c r="D176" s="29">
        <v>2020</v>
      </c>
      <c r="E176" s="41" t="s">
        <v>113</v>
      </c>
      <c r="F176" s="30">
        <v>126.916666666667</v>
      </c>
      <c r="G176" s="30">
        <v>47.45</v>
      </c>
      <c r="H176" s="43">
        <v>240</v>
      </c>
      <c r="I176" s="30">
        <v>550</v>
      </c>
      <c r="J176" s="30">
        <v>2.2000000000000002</v>
      </c>
      <c r="K176" s="25">
        <v>31.212487512487499</v>
      </c>
      <c r="L176" s="23">
        <v>0.5232</v>
      </c>
      <c r="M176" s="31" t="s">
        <v>3</v>
      </c>
      <c r="N176" s="1" t="s">
        <v>217</v>
      </c>
      <c r="O176" s="32">
        <v>2.215185</v>
      </c>
      <c r="P176" s="14" t="s">
        <v>67</v>
      </c>
      <c r="Q176" s="23">
        <v>6.08</v>
      </c>
      <c r="R176" s="23">
        <v>35.700000000000003</v>
      </c>
      <c r="S176" s="23">
        <v>2.86</v>
      </c>
      <c r="T176" s="17">
        <f t="shared" si="3"/>
        <v>12.482517482517483</v>
      </c>
      <c r="U176" s="42"/>
    </row>
    <row r="177" spans="1:21" ht="15" customHeight="1">
      <c r="A177" s="54"/>
      <c r="B177" s="38">
        <v>47</v>
      </c>
      <c r="C177" s="10" t="s">
        <v>198</v>
      </c>
      <c r="D177" s="14">
        <v>2020</v>
      </c>
      <c r="E177" s="41" t="s">
        <v>116</v>
      </c>
      <c r="F177" s="5">
        <v>125.26666666666701</v>
      </c>
      <c r="G177" s="5">
        <v>48.966666666666697</v>
      </c>
      <c r="H177" s="5">
        <v>304</v>
      </c>
      <c r="I177" s="5">
        <v>525</v>
      </c>
      <c r="J177" s="5">
        <v>3.3</v>
      </c>
      <c r="K177" s="5">
        <v>34.1</v>
      </c>
      <c r="L177" s="8">
        <v>0.5</v>
      </c>
      <c r="M177" s="15" t="s">
        <v>2</v>
      </c>
      <c r="N177" s="1" t="s">
        <v>217</v>
      </c>
      <c r="O177" s="33">
        <v>2.0079052678176184</v>
      </c>
      <c r="P177" s="14" t="s">
        <v>67</v>
      </c>
      <c r="Q177" s="5">
        <v>6.42</v>
      </c>
      <c r="R177" s="5">
        <v>35.56</v>
      </c>
      <c r="S177" s="5">
        <v>2.85</v>
      </c>
      <c r="T177" s="1">
        <f t="shared" si="3"/>
        <v>12.47719298245614</v>
      </c>
      <c r="U177" s="41"/>
    </row>
    <row r="178" spans="1:21" ht="15" customHeight="1">
      <c r="A178" s="54"/>
      <c r="B178" s="38">
        <v>9</v>
      </c>
      <c r="C178" s="8" t="s">
        <v>164</v>
      </c>
      <c r="D178" s="9">
        <v>2019</v>
      </c>
      <c r="E178" s="1" t="s">
        <v>74</v>
      </c>
      <c r="F178" s="5">
        <v>12.973333333333301</v>
      </c>
      <c r="G178" s="5">
        <v>47.064999999999998</v>
      </c>
      <c r="H178" s="8">
        <v>1927</v>
      </c>
      <c r="I178" s="8">
        <v>1850</v>
      </c>
      <c r="J178" s="8">
        <v>1.9</v>
      </c>
      <c r="K178" s="8">
        <v>8.5</v>
      </c>
      <c r="L178" s="8">
        <v>2.2265000000000001</v>
      </c>
      <c r="M178" s="13" t="s">
        <v>2</v>
      </c>
      <c r="N178" s="1" t="s">
        <v>217</v>
      </c>
      <c r="O178" s="33">
        <v>10.38742629482072</v>
      </c>
      <c r="P178" s="9" t="s">
        <v>75</v>
      </c>
      <c r="Q178" s="8">
        <v>4.8</v>
      </c>
      <c r="R178" s="8">
        <v>162</v>
      </c>
      <c r="S178" s="3">
        <v>6.9433333333333298</v>
      </c>
      <c r="T178" s="1">
        <f t="shared" si="3"/>
        <v>23.33173307729238</v>
      </c>
      <c r="U178" s="41"/>
    </row>
    <row r="179" spans="1:21" ht="15" customHeight="1">
      <c r="A179" s="54"/>
      <c r="B179" s="38">
        <v>49</v>
      </c>
      <c r="C179" s="10" t="s">
        <v>200</v>
      </c>
      <c r="D179" s="14">
        <v>2018</v>
      </c>
      <c r="E179" s="41" t="s">
        <v>152</v>
      </c>
      <c r="F179" s="5">
        <v>116.283333333333</v>
      </c>
      <c r="G179" s="5">
        <v>42.033333333333303</v>
      </c>
      <c r="H179" s="5">
        <v>1324</v>
      </c>
      <c r="I179" s="5">
        <v>382.3</v>
      </c>
      <c r="J179" s="5">
        <v>2.1</v>
      </c>
      <c r="K179" s="5">
        <v>16.95</v>
      </c>
      <c r="L179" s="8">
        <v>0.32029999999999997</v>
      </c>
      <c r="M179" s="15" t="s">
        <v>0</v>
      </c>
      <c r="N179" s="1" t="s">
        <v>217</v>
      </c>
      <c r="O179" s="33">
        <v>1.7534599999999994</v>
      </c>
      <c r="P179" s="9" t="s">
        <v>71</v>
      </c>
      <c r="Q179" s="8">
        <v>7</v>
      </c>
      <c r="R179" s="5">
        <v>21.12</v>
      </c>
      <c r="S179" s="8">
        <v>1.48</v>
      </c>
      <c r="T179" s="1">
        <f t="shared" si="3"/>
        <v>14.270270270270272</v>
      </c>
      <c r="U179" s="41"/>
    </row>
    <row r="180" spans="1:21" ht="15" customHeight="1">
      <c r="A180" s="54"/>
      <c r="B180" s="38">
        <v>50</v>
      </c>
      <c r="C180" s="10" t="s">
        <v>201</v>
      </c>
      <c r="D180" s="14">
        <v>2018</v>
      </c>
      <c r="E180" s="41" t="s">
        <v>117</v>
      </c>
      <c r="F180" s="5">
        <v>112.04</v>
      </c>
      <c r="G180" s="5">
        <v>43.56</v>
      </c>
      <c r="H180" s="16">
        <v>961</v>
      </c>
      <c r="I180" s="16">
        <v>144</v>
      </c>
      <c r="J180" s="16">
        <v>3.8</v>
      </c>
      <c r="K180" s="5">
        <v>21</v>
      </c>
      <c r="L180" s="16">
        <v>0.1565</v>
      </c>
      <c r="M180" s="15" t="s">
        <v>0</v>
      </c>
      <c r="N180" s="1" t="s">
        <v>217</v>
      </c>
      <c r="O180" s="33">
        <v>0.13356999999999999</v>
      </c>
      <c r="P180" s="14" t="s">
        <v>118</v>
      </c>
      <c r="Q180" s="5">
        <v>8.6300000000000008</v>
      </c>
      <c r="R180" s="16">
        <v>1.9</v>
      </c>
      <c r="S180" s="16">
        <v>0.22</v>
      </c>
      <c r="T180" s="1">
        <f t="shared" si="3"/>
        <v>8.6363636363636367</v>
      </c>
      <c r="U180" s="4"/>
    </row>
    <row r="181" spans="1:21" ht="15" customHeight="1">
      <c r="A181" s="54"/>
      <c r="B181" s="38">
        <v>50</v>
      </c>
      <c r="C181" s="10" t="s">
        <v>201</v>
      </c>
      <c r="D181" s="14">
        <v>2018</v>
      </c>
      <c r="E181" s="41" t="s">
        <v>117</v>
      </c>
      <c r="F181" s="5">
        <v>109.87</v>
      </c>
      <c r="G181" s="5">
        <v>45.25</v>
      </c>
      <c r="H181" s="16">
        <v>905</v>
      </c>
      <c r="I181" s="16">
        <v>126</v>
      </c>
      <c r="J181" s="16">
        <v>3.4</v>
      </c>
      <c r="K181" s="5">
        <v>41</v>
      </c>
      <c r="L181" s="16">
        <v>0.14180000000000001</v>
      </c>
      <c r="M181" s="15" t="s">
        <v>0</v>
      </c>
      <c r="N181" s="1" t="s">
        <v>217</v>
      </c>
      <c r="O181" s="33">
        <v>0.18890799999999999</v>
      </c>
      <c r="P181" s="14" t="s">
        <v>118</v>
      </c>
      <c r="Q181" s="5">
        <v>7.63</v>
      </c>
      <c r="R181" s="16">
        <v>3.32</v>
      </c>
      <c r="S181" s="16">
        <v>0.12</v>
      </c>
      <c r="T181" s="1">
        <f t="shared" si="3"/>
        <v>27.666666666666668</v>
      </c>
      <c r="U181" s="4"/>
    </row>
    <row r="182" spans="1:21" ht="15" customHeight="1">
      <c r="A182" s="54"/>
      <c r="B182" s="38">
        <v>50</v>
      </c>
      <c r="C182" s="10" t="s">
        <v>201</v>
      </c>
      <c r="D182" s="14">
        <v>2018</v>
      </c>
      <c r="E182" s="41" t="s">
        <v>117</v>
      </c>
      <c r="F182" s="5">
        <v>111.19</v>
      </c>
      <c r="G182" s="5">
        <v>44.08</v>
      </c>
      <c r="H182" s="16">
        <v>1147</v>
      </c>
      <c r="I182" s="16">
        <v>134</v>
      </c>
      <c r="J182" s="16">
        <v>3.3</v>
      </c>
      <c r="K182" s="5">
        <v>48</v>
      </c>
      <c r="L182" s="16">
        <v>0.14699999999999999</v>
      </c>
      <c r="M182" s="15" t="s">
        <v>0</v>
      </c>
      <c r="N182" s="1" t="s">
        <v>217</v>
      </c>
      <c r="O182" s="33">
        <v>0.24777600000000002</v>
      </c>
      <c r="P182" s="14" t="s">
        <v>118</v>
      </c>
      <c r="Q182" s="5">
        <v>8.1</v>
      </c>
      <c r="R182" s="16">
        <v>3.48</v>
      </c>
      <c r="S182" s="16">
        <v>0.17</v>
      </c>
      <c r="T182" s="1">
        <f t="shared" si="3"/>
        <v>20.470588235294116</v>
      </c>
      <c r="U182" s="4"/>
    </row>
    <row r="183" spans="1:21" ht="15" customHeight="1">
      <c r="A183" s="54"/>
      <c r="B183" s="38">
        <v>50</v>
      </c>
      <c r="C183" s="10" t="s">
        <v>201</v>
      </c>
      <c r="D183" s="14">
        <v>2018</v>
      </c>
      <c r="E183" s="41" t="s">
        <v>117</v>
      </c>
      <c r="F183" s="5">
        <v>109.13</v>
      </c>
      <c r="G183" s="5">
        <v>45.8</v>
      </c>
      <c r="H183" s="16">
        <v>1092</v>
      </c>
      <c r="I183" s="16">
        <v>141</v>
      </c>
      <c r="J183" s="16">
        <v>2.1</v>
      </c>
      <c r="K183" s="5">
        <v>52</v>
      </c>
      <c r="L183" s="16">
        <v>0.1678</v>
      </c>
      <c r="M183" s="15" t="s">
        <v>0</v>
      </c>
      <c r="N183" s="1" t="s">
        <v>217</v>
      </c>
      <c r="O183" s="33">
        <v>0.39928799999999998</v>
      </c>
      <c r="P183" s="14" t="s">
        <v>118</v>
      </c>
      <c r="Q183" s="5">
        <v>7.69</v>
      </c>
      <c r="R183" s="16">
        <v>5.08</v>
      </c>
      <c r="S183" s="16">
        <v>0.26</v>
      </c>
      <c r="T183" s="1">
        <f t="shared" si="3"/>
        <v>19.538461538461537</v>
      </c>
      <c r="U183" s="4"/>
    </row>
    <row r="184" spans="1:21" ht="15" customHeight="1">
      <c r="A184" s="54"/>
      <c r="B184" s="38">
        <v>50</v>
      </c>
      <c r="C184" s="10" t="s">
        <v>201</v>
      </c>
      <c r="D184" s="14">
        <v>2018</v>
      </c>
      <c r="E184" s="41" t="s">
        <v>117</v>
      </c>
      <c r="F184" s="5">
        <v>109.62</v>
      </c>
      <c r="G184" s="5">
        <v>45.51</v>
      </c>
      <c r="H184" s="16">
        <v>987</v>
      </c>
      <c r="I184" s="16">
        <v>132</v>
      </c>
      <c r="J184" s="16">
        <v>3</v>
      </c>
      <c r="K184" s="5">
        <v>42</v>
      </c>
      <c r="L184" s="16">
        <v>0.153</v>
      </c>
      <c r="M184" s="15" t="s">
        <v>0</v>
      </c>
      <c r="N184" s="1" t="s">
        <v>217</v>
      </c>
      <c r="O184" s="33">
        <v>0.30956</v>
      </c>
      <c r="P184" s="14" t="s">
        <v>118</v>
      </c>
      <c r="Q184" s="5">
        <v>8.23</v>
      </c>
      <c r="R184" s="16">
        <v>4.3600000000000003</v>
      </c>
      <c r="S184" s="16">
        <v>0.21</v>
      </c>
      <c r="T184" s="1">
        <f t="shared" si="3"/>
        <v>20.761904761904763</v>
      </c>
      <c r="U184" s="4"/>
    </row>
    <row r="185" spans="1:21" ht="15" customHeight="1">
      <c r="A185" s="54"/>
      <c r="B185" s="38">
        <v>50</v>
      </c>
      <c r="C185" s="10" t="s">
        <v>201</v>
      </c>
      <c r="D185" s="14">
        <v>2018</v>
      </c>
      <c r="E185" s="41" t="s">
        <v>117</v>
      </c>
      <c r="F185" s="5">
        <v>111.83</v>
      </c>
      <c r="G185" s="5">
        <v>43.75</v>
      </c>
      <c r="H185" s="16">
        <v>960</v>
      </c>
      <c r="I185" s="16">
        <v>128</v>
      </c>
      <c r="J185" s="16">
        <v>3.8</v>
      </c>
      <c r="K185" s="5">
        <v>5</v>
      </c>
      <c r="L185" s="16">
        <v>0.13539999999999999</v>
      </c>
      <c r="M185" s="15" t="s">
        <v>0</v>
      </c>
      <c r="N185" s="1" t="s">
        <v>217</v>
      </c>
      <c r="O185" s="33">
        <v>6.9108000000000003E-2</v>
      </c>
      <c r="P185" s="14" t="s">
        <v>118</v>
      </c>
      <c r="Q185" s="5">
        <v>7.23</v>
      </c>
      <c r="R185" s="16">
        <v>1.56</v>
      </c>
      <c r="S185" s="16">
        <v>0.05</v>
      </c>
      <c r="T185" s="1">
        <f t="shared" si="3"/>
        <v>31.2</v>
      </c>
      <c r="U185" s="4"/>
    </row>
    <row r="186" spans="1:21" ht="15" customHeight="1">
      <c r="A186" s="54"/>
      <c r="B186" s="38">
        <v>50</v>
      </c>
      <c r="C186" s="10" t="s">
        <v>201</v>
      </c>
      <c r="D186" s="14">
        <v>2018</v>
      </c>
      <c r="E186" s="41" t="s">
        <v>117</v>
      </c>
      <c r="F186" s="5">
        <v>110.73</v>
      </c>
      <c r="G186" s="5">
        <v>44.5</v>
      </c>
      <c r="H186" s="16">
        <v>963</v>
      </c>
      <c r="I186" s="16">
        <v>122</v>
      </c>
      <c r="J186" s="16">
        <v>4</v>
      </c>
      <c r="K186" s="5">
        <v>29</v>
      </c>
      <c r="L186" s="16">
        <v>0.1313</v>
      </c>
      <c r="M186" s="15" t="s">
        <v>0</v>
      </c>
      <c r="N186" s="1" t="s">
        <v>217</v>
      </c>
      <c r="O186" s="33">
        <v>0.25687500000000002</v>
      </c>
      <c r="P186" s="14" t="s">
        <v>118</v>
      </c>
      <c r="Q186" s="5">
        <v>7.89</v>
      </c>
      <c r="R186" s="16">
        <v>4.1100000000000003</v>
      </c>
      <c r="S186" s="16">
        <v>0.28999999999999998</v>
      </c>
      <c r="T186" s="1">
        <f t="shared" si="3"/>
        <v>14.17241379310345</v>
      </c>
      <c r="U186" s="4"/>
    </row>
    <row r="187" spans="1:21" ht="15" customHeight="1">
      <c r="A187" s="54"/>
      <c r="B187" s="38">
        <v>50</v>
      </c>
      <c r="C187" s="10" t="s">
        <v>201</v>
      </c>
      <c r="D187" s="14">
        <v>2018</v>
      </c>
      <c r="E187" s="41" t="s">
        <v>117</v>
      </c>
      <c r="F187" s="5">
        <v>108.48</v>
      </c>
      <c r="G187" s="5">
        <v>41.78</v>
      </c>
      <c r="H187" s="16">
        <v>1543</v>
      </c>
      <c r="I187" s="16">
        <v>204</v>
      </c>
      <c r="J187" s="16">
        <v>3.7</v>
      </c>
      <c r="K187" s="5">
        <v>38</v>
      </c>
      <c r="L187" s="16">
        <v>0.23499999999999999</v>
      </c>
      <c r="M187" s="15" t="s">
        <v>0</v>
      </c>
      <c r="N187" s="1" t="s">
        <v>217</v>
      </c>
      <c r="O187" s="33">
        <v>0.40987699999999999</v>
      </c>
      <c r="P187" s="14" t="s">
        <v>118</v>
      </c>
      <c r="Q187" s="5">
        <v>8.6199999999999992</v>
      </c>
      <c r="R187" s="16">
        <v>5.33</v>
      </c>
      <c r="S187" s="16">
        <v>0.59</v>
      </c>
      <c r="T187" s="1">
        <f t="shared" si="3"/>
        <v>9.0338983050847457</v>
      </c>
      <c r="U187" s="4"/>
    </row>
    <row r="188" spans="1:21" ht="15" customHeight="1">
      <c r="A188" s="54"/>
      <c r="B188" s="38">
        <v>50</v>
      </c>
      <c r="C188" s="10" t="s">
        <v>201</v>
      </c>
      <c r="D188" s="14">
        <v>2018</v>
      </c>
      <c r="E188" s="41" t="s">
        <v>117</v>
      </c>
      <c r="F188" s="5">
        <v>111.94</v>
      </c>
      <c r="G188" s="5">
        <v>41.86</v>
      </c>
      <c r="H188" s="16">
        <v>1466</v>
      </c>
      <c r="I188" s="16">
        <v>226</v>
      </c>
      <c r="J188" s="16">
        <v>3.3</v>
      </c>
      <c r="K188" s="5">
        <v>64</v>
      </c>
      <c r="L188" s="16">
        <v>0.2576</v>
      </c>
      <c r="M188" s="15" t="s">
        <v>0</v>
      </c>
      <c r="N188" s="1" t="s">
        <v>217</v>
      </c>
      <c r="O188" s="33">
        <v>1.2173490000000002</v>
      </c>
      <c r="P188" s="14" t="s">
        <v>118</v>
      </c>
      <c r="Q188" s="5">
        <v>8.24</v>
      </c>
      <c r="R188" s="16">
        <v>11.97</v>
      </c>
      <c r="S188" s="16">
        <v>1.35</v>
      </c>
      <c r="T188" s="1">
        <f t="shared" si="3"/>
        <v>8.8666666666666671</v>
      </c>
      <c r="U188" s="4"/>
    </row>
    <row r="189" spans="1:21" ht="15" customHeight="1">
      <c r="A189" s="54"/>
      <c r="B189" s="38">
        <v>50</v>
      </c>
      <c r="C189" s="10" t="s">
        <v>201</v>
      </c>
      <c r="D189" s="14">
        <v>2018</v>
      </c>
      <c r="E189" s="41" t="s">
        <v>117</v>
      </c>
      <c r="F189" s="5">
        <v>107.97</v>
      </c>
      <c r="G189" s="5">
        <v>46.76</v>
      </c>
      <c r="H189" s="16">
        <v>1273</v>
      </c>
      <c r="I189" s="16">
        <v>209</v>
      </c>
      <c r="J189" s="16">
        <v>-0.18</v>
      </c>
      <c r="K189" s="5">
        <v>59</v>
      </c>
      <c r="L189" s="16">
        <v>0.26929999999999998</v>
      </c>
      <c r="M189" s="15" t="s">
        <v>0</v>
      </c>
      <c r="N189" s="1" t="s">
        <v>217</v>
      </c>
      <c r="O189" s="33">
        <v>0.94060199999999994</v>
      </c>
      <c r="P189" s="14" t="s">
        <v>118</v>
      </c>
      <c r="Q189" s="5">
        <v>7.18</v>
      </c>
      <c r="R189" s="16">
        <v>11.67</v>
      </c>
      <c r="S189" s="16">
        <v>0.91</v>
      </c>
      <c r="T189" s="1">
        <f t="shared" si="3"/>
        <v>12.824175824175823</v>
      </c>
      <c r="U189" s="4"/>
    </row>
    <row r="190" spans="1:21" ht="15" customHeight="1">
      <c r="A190" s="54"/>
      <c r="B190" s="38">
        <v>50</v>
      </c>
      <c r="C190" s="10" t="s">
        <v>201</v>
      </c>
      <c r="D190" s="14">
        <v>2018</v>
      </c>
      <c r="E190" s="41" t="s">
        <v>117</v>
      </c>
      <c r="F190" s="5">
        <v>108.29</v>
      </c>
      <c r="G190" s="5">
        <v>41.83</v>
      </c>
      <c r="H190" s="16">
        <v>1369</v>
      </c>
      <c r="I190" s="16">
        <v>183</v>
      </c>
      <c r="J190" s="16">
        <v>4.5999999999999996</v>
      </c>
      <c r="K190" s="5">
        <v>36</v>
      </c>
      <c r="L190" s="16">
        <v>0.20039999999999999</v>
      </c>
      <c r="M190" s="15" t="s">
        <v>0</v>
      </c>
      <c r="N190" s="1" t="s">
        <v>217</v>
      </c>
      <c r="O190" s="33">
        <v>0.23671500000000001</v>
      </c>
      <c r="P190" s="14" t="s">
        <v>118</v>
      </c>
      <c r="Q190" s="5">
        <v>8.49</v>
      </c>
      <c r="R190" s="16">
        <v>3.67</v>
      </c>
      <c r="S190" s="16">
        <v>0.41</v>
      </c>
      <c r="T190" s="1">
        <f t="shared" si="3"/>
        <v>8.9512195121951219</v>
      </c>
      <c r="U190" s="4"/>
    </row>
    <row r="191" spans="1:21" ht="15" customHeight="1">
      <c r="A191" s="54"/>
      <c r="B191" s="38">
        <v>50</v>
      </c>
      <c r="C191" s="10" t="s">
        <v>201</v>
      </c>
      <c r="D191" s="14">
        <v>2018</v>
      </c>
      <c r="E191" s="41" t="s">
        <v>117</v>
      </c>
      <c r="F191" s="5">
        <v>112.64</v>
      </c>
      <c r="G191" s="5">
        <v>42.58</v>
      </c>
      <c r="H191" s="16">
        <v>1143</v>
      </c>
      <c r="I191" s="16">
        <v>203</v>
      </c>
      <c r="J191" s="16">
        <v>4.2</v>
      </c>
      <c r="K191" s="5">
        <v>48</v>
      </c>
      <c r="L191" s="16">
        <v>0.22040000000000001</v>
      </c>
      <c r="M191" s="15" t="s">
        <v>0</v>
      </c>
      <c r="N191" s="1" t="s">
        <v>217</v>
      </c>
      <c r="O191" s="33">
        <v>0.34544999999999998</v>
      </c>
      <c r="P191" s="14" t="s">
        <v>118</v>
      </c>
      <c r="Q191" s="5">
        <v>8.57</v>
      </c>
      <c r="R191" s="16">
        <v>4.7</v>
      </c>
      <c r="S191" s="16">
        <v>0.59</v>
      </c>
      <c r="T191" s="1">
        <f t="shared" si="3"/>
        <v>7.9661016949152552</v>
      </c>
      <c r="U191" s="4"/>
    </row>
    <row r="192" spans="1:21" ht="15" customHeight="1">
      <c r="A192" s="54"/>
      <c r="B192" s="38">
        <v>50</v>
      </c>
      <c r="C192" s="10" t="s">
        <v>201</v>
      </c>
      <c r="D192" s="14">
        <v>2018</v>
      </c>
      <c r="E192" s="41" t="s">
        <v>117</v>
      </c>
      <c r="F192" s="5">
        <v>112.37</v>
      </c>
      <c r="G192" s="5">
        <v>42.2</v>
      </c>
      <c r="H192" s="16">
        <v>1302</v>
      </c>
      <c r="I192" s="16">
        <v>216</v>
      </c>
      <c r="J192" s="16">
        <v>3.8</v>
      </c>
      <c r="K192" s="5">
        <v>41</v>
      </c>
      <c r="L192" s="16">
        <v>0.24</v>
      </c>
      <c r="M192" s="15" t="s">
        <v>0</v>
      </c>
      <c r="N192" s="1" t="s">
        <v>217</v>
      </c>
      <c r="O192" s="33">
        <v>0.202125</v>
      </c>
      <c r="P192" s="14" t="s">
        <v>118</v>
      </c>
      <c r="Q192" s="5">
        <v>8.4499999999999993</v>
      </c>
      <c r="R192" s="16">
        <v>5.39</v>
      </c>
      <c r="S192" s="16">
        <v>0.64</v>
      </c>
      <c r="T192" s="1">
        <f t="shared" si="3"/>
        <v>8.421875</v>
      </c>
      <c r="U192" s="4"/>
    </row>
    <row r="193" spans="1:21" ht="15" customHeight="1">
      <c r="A193" s="54"/>
      <c r="B193" s="38">
        <v>50</v>
      </c>
      <c r="C193" s="10" t="s">
        <v>201</v>
      </c>
      <c r="D193" s="14">
        <v>2018</v>
      </c>
      <c r="E193" s="41" t="s">
        <v>117</v>
      </c>
      <c r="F193" s="5">
        <v>114.05</v>
      </c>
      <c r="G193" s="5">
        <v>43.85</v>
      </c>
      <c r="H193" s="16">
        <v>1065</v>
      </c>
      <c r="I193" s="16">
        <v>222</v>
      </c>
      <c r="J193" s="16">
        <v>2.2999999999999998</v>
      </c>
      <c r="K193" s="5">
        <v>52</v>
      </c>
      <c r="L193" s="16">
        <v>0.3306</v>
      </c>
      <c r="M193" s="15" t="s">
        <v>0</v>
      </c>
      <c r="N193" s="1" t="s">
        <v>217</v>
      </c>
      <c r="O193" s="33">
        <v>1.7032119999999997</v>
      </c>
      <c r="P193" s="14" t="s">
        <v>118</v>
      </c>
      <c r="Q193" s="5">
        <v>7.88</v>
      </c>
      <c r="R193" s="16">
        <v>16.52</v>
      </c>
      <c r="S193" s="16">
        <v>1.37</v>
      </c>
      <c r="T193" s="1">
        <f t="shared" si="3"/>
        <v>12.058394160583941</v>
      </c>
      <c r="U193" s="4"/>
    </row>
    <row r="194" spans="1:21" ht="15" customHeight="1">
      <c r="A194" s="54"/>
      <c r="B194" s="38">
        <v>50</v>
      </c>
      <c r="C194" s="10" t="s">
        <v>201</v>
      </c>
      <c r="D194" s="14">
        <v>2018</v>
      </c>
      <c r="E194" s="41" t="s">
        <v>117</v>
      </c>
      <c r="F194" s="5">
        <v>107.52</v>
      </c>
      <c r="G194" s="5">
        <v>47.32</v>
      </c>
      <c r="H194" s="16">
        <v>1439</v>
      </c>
      <c r="I194" s="16">
        <v>243</v>
      </c>
      <c r="J194" s="16">
        <v>-2</v>
      </c>
      <c r="K194" s="5">
        <v>36</v>
      </c>
      <c r="L194" s="16">
        <v>0.35170000000000001</v>
      </c>
      <c r="M194" s="15" t="s">
        <v>0</v>
      </c>
      <c r="N194" s="1" t="s">
        <v>217</v>
      </c>
      <c r="O194" s="33">
        <v>4.9551569999999989</v>
      </c>
      <c r="P194" s="14" t="s">
        <v>118</v>
      </c>
      <c r="Q194" s="5">
        <v>6.91</v>
      </c>
      <c r="R194" s="16">
        <v>41.19</v>
      </c>
      <c r="S194" s="16">
        <v>3.58</v>
      </c>
      <c r="T194" s="1">
        <f t="shared" si="3"/>
        <v>11.505586592178769</v>
      </c>
      <c r="U194" s="4"/>
    </row>
    <row r="195" spans="1:21" ht="15" customHeight="1">
      <c r="A195" s="54"/>
      <c r="B195" s="38">
        <v>50</v>
      </c>
      <c r="C195" s="10" t="s">
        <v>201</v>
      </c>
      <c r="D195" s="14">
        <v>2018</v>
      </c>
      <c r="E195" s="41" t="s">
        <v>117</v>
      </c>
      <c r="F195" s="5">
        <v>106.22</v>
      </c>
      <c r="G195" s="5">
        <v>48.36</v>
      </c>
      <c r="H195" s="16">
        <v>1207</v>
      </c>
      <c r="I195" s="16">
        <v>261</v>
      </c>
      <c r="J195" s="16">
        <v>-1.1000000000000001</v>
      </c>
      <c r="K195" s="5">
        <v>45</v>
      </c>
      <c r="L195" s="16">
        <v>0.42059999999999997</v>
      </c>
      <c r="M195" s="15" t="s">
        <v>0</v>
      </c>
      <c r="N195" s="1" t="s">
        <v>217</v>
      </c>
      <c r="O195" s="33">
        <v>1.817688</v>
      </c>
      <c r="P195" s="14" t="s">
        <v>118</v>
      </c>
      <c r="Q195" s="5">
        <v>6.65</v>
      </c>
      <c r="R195" s="16">
        <v>28.58</v>
      </c>
      <c r="S195" s="16">
        <v>2.4900000000000002</v>
      </c>
      <c r="T195" s="1">
        <f t="shared" si="3"/>
        <v>11.477911646586344</v>
      </c>
      <c r="U195" s="4"/>
    </row>
    <row r="196" spans="1:21" ht="15" customHeight="1">
      <c r="A196" s="54"/>
      <c r="B196" s="38">
        <v>50</v>
      </c>
      <c r="C196" s="10" t="s">
        <v>201</v>
      </c>
      <c r="D196" s="14">
        <v>2018</v>
      </c>
      <c r="E196" s="41" t="s">
        <v>117</v>
      </c>
      <c r="F196" s="5">
        <v>116.67</v>
      </c>
      <c r="G196" s="5">
        <v>43.55</v>
      </c>
      <c r="H196" s="16">
        <v>1270</v>
      </c>
      <c r="I196" s="16">
        <v>342</v>
      </c>
      <c r="J196" s="16">
        <v>1.1000000000000001</v>
      </c>
      <c r="K196" s="5">
        <v>38</v>
      </c>
      <c r="L196" s="16">
        <v>0.36730000000000002</v>
      </c>
      <c r="M196" s="15" t="s">
        <v>0</v>
      </c>
      <c r="N196" s="1" t="s">
        <v>217</v>
      </c>
      <c r="O196" s="33">
        <v>1.6274679999999999</v>
      </c>
      <c r="P196" s="14" t="s">
        <v>118</v>
      </c>
      <c r="Q196" s="5">
        <v>6.99</v>
      </c>
      <c r="R196" s="16">
        <v>22.73</v>
      </c>
      <c r="S196" s="16">
        <v>1.93</v>
      </c>
      <c r="T196" s="1">
        <f t="shared" si="3"/>
        <v>11.777202072538861</v>
      </c>
      <c r="U196" s="4"/>
    </row>
    <row r="197" spans="1:21" ht="15" customHeight="1">
      <c r="A197" s="54"/>
      <c r="B197" s="38">
        <v>50</v>
      </c>
      <c r="C197" s="10" t="s">
        <v>201</v>
      </c>
      <c r="D197" s="14">
        <v>2018</v>
      </c>
      <c r="E197" s="41" t="s">
        <v>117</v>
      </c>
      <c r="F197" s="5">
        <v>116.78</v>
      </c>
      <c r="G197" s="5">
        <v>44.42</v>
      </c>
      <c r="H197" s="16">
        <v>1051</v>
      </c>
      <c r="I197" s="16">
        <v>306</v>
      </c>
      <c r="J197" s="16">
        <v>1.3</v>
      </c>
      <c r="K197" s="5">
        <v>10</v>
      </c>
      <c r="L197" s="16">
        <v>0.37790000000000001</v>
      </c>
      <c r="M197" s="15" t="s">
        <v>0</v>
      </c>
      <c r="N197" s="1" t="s">
        <v>217</v>
      </c>
      <c r="O197" s="33">
        <v>1.9471860000000001</v>
      </c>
      <c r="P197" s="14" t="s">
        <v>118</v>
      </c>
      <c r="Q197" s="5">
        <v>6.7</v>
      </c>
      <c r="R197" s="16">
        <v>19.260000000000002</v>
      </c>
      <c r="S197" s="16">
        <v>1.68</v>
      </c>
      <c r="T197" s="1">
        <f t="shared" si="3"/>
        <v>11.464285714285715</v>
      </c>
      <c r="U197" s="4"/>
    </row>
    <row r="198" spans="1:21" ht="15" customHeight="1">
      <c r="A198" s="54"/>
      <c r="B198" s="38">
        <v>50</v>
      </c>
      <c r="C198" s="10" t="s">
        <v>201</v>
      </c>
      <c r="D198" s="14">
        <v>2018</v>
      </c>
      <c r="E198" s="41" t="s">
        <v>117</v>
      </c>
      <c r="F198" s="5">
        <v>106.11</v>
      </c>
      <c r="G198" s="5">
        <v>48.81</v>
      </c>
      <c r="H198" s="16">
        <v>1005</v>
      </c>
      <c r="I198" s="16">
        <v>287</v>
      </c>
      <c r="J198" s="16">
        <v>-1.1299999999999999</v>
      </c>
      <c r="K198" s="5">
        <v>41</v>
      </c>
      <c r="L198" s="16">
        <v>0.4113</v>
      </c>
      <c r="M198" s="15" t="s">
        <v>0</v>
      </c>
      <c r="N198" s="1" t="s">
        <v>217</v>
      </c>
      <c r="O198" s="33">
        <v>1.354266</v>
      </c>
      <c r="P198" s="14" t="s">
        <v>118</v>
      </c>
      <c r="Q198" s="5">
        <v>7.68</v>
      </c>
      <c r="R198" s="16">
        <v>16.18</v>
      </c>
      <c r="S198" s="16">
        <v>1.47</v>
      </c>
      <c r="T198" s="1">
        <f t="shared" si="3"/>
        <v>11.006802721088436</v>
      </c>
      <c r="U198" s="4"/>
    </row>
    <row r="199" spans="1:21" ht="15" customHeight="1">
      <c r="A199" s="54"/>
      <c r="B199" s="38">
        <v>50</v>
      </c>
      <c r="C199" s="10" t="s">
        <v>201</v>
      </c>
      <c r="D199" s="14">
        <v>2018</v>
      </c>
      <c r="E199" s="41" t="s">
        <v>117</v>
      </c>
      <c r="F199" s="5">
        <v>106.72</v>
      </c>
      <c r="G199" s="5">
        <v>48.21</v>
      </c>
      <c r="H199" s="16">
        <v>1194</v>
      </c>
      <c r="I199" s="16">
        <v>245</v>
      </c>
      <c r="J199" s="16">
        <v>-0.6</v>
      </c>
      <c r="K199" s="5">
        <v>79</v>
      </c>
      <c r="L199" s="16">
        <v>0.43830000000000002</v>
      </c>
      <c r="M199" s="15" t="s">
        <v>0</v>
      </c>
      <c r="N199" s="1" t="s">
        <v>217</v>
      </c>
      <c r="O199" s="33">
        <v>1.432213</v>
      </c>
      <c r="P199" s="14" t="s">
        <v>118</v>
      </c>
      <c r="Q199" s="5">
        <v>7.08</v>
      </c>
      <c r="R199" s="16">
        <v>33.229999999999997</v>
      </c>
      <c r="S199" s="16">
        <v>2.5499999999999998</v>
      </c>
      <c r="T199" s="1">
        <f t="shared" si="3"/>
        <v>13.031372549019608</v>
      </c>
      <c r="U199" s="4"/>
    </row>
    <row r="200" spans="1:21" ht="15" customHeight="1">
      <c r="A200" s="54"/>
      <c r="B200" s="38">
        <v>50</v>
      </c>
      <c r="C200" s="10" t="s">
        <v>201</v>
      </c>
      <c r="D200" s="14">
        <v>2018</v>
      </c>
      <c r="E200" s="41" t="s">
        <v>117</v>
      </c>
      <c r="F200" s="5">
        <v>117.6</v>
      </c>
      <c r="G200" s="5">
        <v>44.44</v>
      </c>
      <c r="H200" s="16">
        <v>1079</v>
      </c>
      <c r="I200" s="16">
        <v>352</v>
      </c>
      <c r="J200" s="16">
        <v>1.1000000000000001</v>
      </c>
      <c r="K200" s="5">
        <v>30</v>
      </c>
      <c r="L200" s="16">
        <v>0.39539999999999997</v>
      </c>
      <c r="M200" s="15" t="s">
        <v>0</v>
      </c>
      <c r="N200" s="1" t="s">
        <v>217</v>
      </c>
      <c r="O200" s="33">
        <v>3.3043779999999998</v>
      </c>
      <c r="P200" s="14" t="s">
        <v>118</v>
      </c>
      <c r="Q200" s="5">
        <v>6.92</v>
      </c>
      <c r="R200" s="16">
        <v>34.93</v>
      </c>
      <c r="S200" s="16">
        <v>3.09</v>
      </c>
      <c r="T200" s="1">
        <f t="shared" si="3"/>
        <v>11.3042071197411</v>
      </c>
      <c r="U200" s="4"/>
    </row>
    <row r="201" spans="1:21" ht="15" customHeight="1">
      <c r="A201" s="54"/>
      <c r="B201" s="38">
        <v>50</v>
      </c>
      <c r="C201" s="10" t="s">
        <v>201</v>
      </c>
      <c r="D201" s="14">
        <v>2018</v>
      </c>
      <c r="E201" s="41" t="s">
        <v>117</v>
      </c>
      <c r="F201" s="5">
        <v>116.56</v>
      </c>
      <c r="G201" s="5">
        <v>43.54</v>
      </c>
      <c r="H201" s="16">
        <v>1180</v>
      </c>
      <c r="I201" s="16">
        <v>331</v>
      </c>
      <c r="J201" s="16">
        <v>1.6</v>
      </c>
      <c r="K201" s="5">
        <v>55</v>
      </c>
      <c r="L201" s="16">
        <v>0.25540000000000002</v>
      </c>
      <c r="M201" s="15" t="s">
        <v>0</v>
      </c>
      <c r="N201" s="1" t="s">
        <v>217</v>
      </c>
      <c r="O201" s="33">
        <v>3.1268199999999995</v>
      </c>
      <c r="P201" s="14" t="s">
        <v>118</v>
      </c>
      <c r="Q201" s="5">
        <v>6.53</v>
      </c>
      <c r="R201" s="16">
        <v>39.58</v>
      </c>
      <c r="S201" s="16">
        <v>3.96</v>
      </c>
      <c r="T201" s="1">
        <f t="shared" si="3"/>
        <v>9.9949494949494948</v>
      </c>
      <c r="U201" s="4"/>
    </row>
    <row r="202" spans="1:21" ht="15" customHeight="1">
      <c r="A202" s="54"/>
      <c r="B202" s="38">
        <v>50</v>
      </c>
      <c r="C202" s="10" t="s">
        <v>201</v>
      </c>
      <c r="D202" s="14">
        <v>2018</v>
      </c>
      <c r="E202" s="41" t="s">
        <v>117</v>
      </c>
      <c r="F202" s="5">
        <v>106.18</v>
      </c>
      <c r="G202" s="5">
        <v>48.9</v>
      </c>
      <c r="H202" s="16">
        <v>870</v>
      </c>
      <c r="I202" s="16">
        <v>279</v>
      </c>
      <c r="J202" s="16">
        <v>-0.9</v>
      </c>
      <c r="K202" s="5">
        <v>54</v>
      </c>
      <c r="L202" s="16">
        <v>0.36380000000000001</v>
      </c>
      <c r="M202" s="15" t="s">
        <v>0</v>
      </c>
      <c r="N202" s="1" t="s">
        <v>217</v>
      </c>
      <c r="O202" s="33">
        <v>1.904574</v>
      </c>
      <c r="P202" s="14" t="s">
        <v>118</v>
      </c>
      <c r="Q202" s="5">
        <v>7.42</v>
      </c>
      <c r="R202" s="16">
        <v>19.86</v>
      </c>
      <c r="S202" s="16">
        <v>1.86</v>
      </c>
      <c r="T202" s="1">
        <f t="shared" si="3"/>
        <v>10.677419354838708</v>
      </c>
      <c r="U202" s="4"/>
    </row>
    <row r="203" spans="1:21" ht="15" customHeight="1">
      <c r="A203" s="54"/>
      <c r="B203" s="38">
        <v>50</v>
      </c>
      <c r="C203" s="10" t="s">
        <v>201</v>
      </c>
      <c r="D203" s="14">
        <v>2018</v>
      </c>
      <c r="E203" s="41" t="s">
        <v>117</v>
      </c>
      <c r="F203" s="5">
        <v>117.41</v>
      </c>
      <c r="G203" s="5">
        <v>44.46</v>
      </c>
      <c r="H203" s="16">
        <v>1128</v>
      </c>
      <c r="I203" s="16">
        <v>346</v>
      </c>
      <c r="J203" s="16">
        <v>0.8</v>
      </c>
      <c r="K203" s="5">
        <v>45</v>
      </c>
      <c r="L203" s="16">
        <v>0.43519999999999998</v>
      </c>
      <c r="M203" s="15" t="s">
        <v>0</v>
      </c>
      <c r="N203" s="1" t="s">
        <v>217</v>
      </c>
      <c r="O203" s="33">
        <v>3.7627280000000001</v>
      </c>
      <c r="P203" s="14" t="s">
        <v>118</v>
      </c>
      <c r="Q203" s="5">
        <v>7.14</v>
      </c>
      <c r="R203" s="16">
        <v>48.74</v>
      </c>
      <c r="S203" s="16">
        <v>4.3899999999999997</v>
      </c>
      <c r="T203" s="1">
        <f t="shared" si="3"/>
        <v>11.102505694760822</v>
      </c>
      <c r="U203" s="4"/>
    </row>
    <row r="204" spans="1:21" ht="15" customHeight="1">
      <c r="A204" s="54"/>
      <c r="B204" s="38">
        <v>50</v>
      </c>
      <c r="C204" s="10" t="s">
        <v>201</v>
      </c>
      <c r="D204" s="14">
        <v>2018</v>
      </c>
      <c r="E204" s="41" t="s">
        <v>117</v>
      </c>
      <c r="F204" s="5">
        <v>106.5</v>
      </c>
      <c r="G204" s="5">
        <v>48.86</v>
      </c>
      <c r="H204" s="16">
        <v>883</v>
      </c>
      <c r="I204" s="16">
        <v>268</v>
      </c>
      <c r="J204" s="16">
        <v>-0.7</v>
      </c>
      <c r="K204" s="5">
        <v>43</v>
      </c>
      <c r="L204" s="16">
        <v>0.3488</v>
      </c>
      <c r="M204" s="15" t="s">
        <v>0</v>
      </c>
      <c r="N204" s="1" t="s">
        <v>217</v>
      </c>
      <c r="O204" s="33">
        <v>2.129248</v>
      </c>
      <c r="P204" s="14" t="s">
        <v>118</v>
      </c>
      <c r="Q204" s="5">
        <v>7.35</v>
      </c>
      <c r="R204" s="16">
        <v>21.04</v>
      </c>
      <c r="S204" s="16">
        <v>2.08</v>
      </c>
      <c r="T204" s="1">
        <f t="shared" si="3"/>
        <v>10.115384615384615</v>
      </c>
      <c r="U204" s="4"/>
    </row>
    <row r="205" spans="1:21" ht="15" customHeight="1">
      <c r="A205" s="54"/>
      <c r="B205" s="38">
        <v>50</v>
      </c>
      <c r="C205" s="10" t="s">
        <v>201</v>
      </c>
      <c r="D205" s="14">
        <v>2018</v>
      </c>
      <c r="E205" s="41" t="s">
        <v>117</v>
      </c>
      <c r="F205" s="5">
        <v>119.67</v>
      </c>
      <c r="G205" s="5">
        <v>49.53</v>
      </c>
      <c r="H205" s="16">
        <v>719</v>
      </c>
      <c r="I205" s="16">
        <v>374</v>
      </c>
      <c r="J205" s="16">
        <v>-1.7</v>
      </c>
      <c r="K205" s="5">
        <v>21</v>
      </c>
      <c r="L205" s="16">
        <v>0.51439999999999997</v>
      </c>
      <c r="M205" s="15" t="s">
        <v>0</v>
      </c>
      <c r="N205" s="1" t="s">
        <v>217</v>
      </c>
      <c r="O205" s="33">
        <v>0.56605599999999989</v>
      </c>
      <c r="P205" s="14" t="s">
        <v>118</v>
      </c>
      <c r="Q205" s="5">
        <v>8.32</v>
      </c>
      <c r="R205" s="16">
        <v>13.84</v>
      </c>
      <c r="S205" s="16">
        <v>1.6</v>
      </c>
      <c r="T205" s="1">
        <f t="shared" si="3"/>
        <v>8.6499999999999986</v>
      </c>
      <c r="U205" s="4"/>
    </row>
    <row r="206" spans="1:21" ht="15" customHeight="1">
      <c r="A206" s="54"/>
      <c r="B206" s="38">
        <v>50</v>
      </c>
      <c r="C206" s="10" t="s">
        <v>201</v>
      </c>
      <c r="D206" s="14">
        <v>2018</v>
      </c>
      <c r="E206" s="41" t="s">
        <v>117</v>
      </c>
      <c r="F206" s="5">
        <v>120.42</v>
      </c>
      <c r="G206" s="5">
        <v>49.13</v>
      </c>
      <c r="H206" s="16">
        <v>706</v>
      </c>
      <c r="I206" s="16">
        <v>404</v>
      </c>
      <c r="J206" s="16">
        <v>-1.5</v>
      </c>
      <c r="K206" s="5">
        <v>58</v>
      </c>
      <c r="L206" s="16">
        <v>0.55569999999999997</v>
      </c>
      <c r="M206" s="15" t="s">
        <v>0</v>
      </c>
      <c r="N206" s="1" t="s">
        <v>217</v>
      </c>
      <c r="O206" s="33">
        <v>1.2416800000000001</v>
      </c>
      <c r="P206" s="14" t="s">
        <v>118</v>
      </c>
      <c r="Q206" s="5">
        <v>6.52</v>
      </c>
      <c r="R206" s="16">
        <v>18.260000000000002</v>
      </c>
      <c r="S206" s="16">
        <v>1.45</v>
      </c>
      <c r="T206" s="1">
        <f t="shared" si="3"/>
        <v>12.593103448275864</v>
      </c>
      <c r="U206" s="4"/>
    </row>
    <row r="207" spans="1:21" ht="15" customHeight="1">
      <c r="A207" s="54"/>
      <c r="B207" s="38">
        <v>50</v>
      </c>
      <c r="C207" s="10" t="s">
        <v>201</v>
      </c>
      <c r="D207" s="14">
        <v>2018</v>
      </c>
      <c r="E207" s="41" t="s">
        <v>117</v>
      </c>
      <c r="F207" s="5">
        <v>106.07</v>
      </c>
      <c r="G207" s="5">
        <v>49.16</v>
      </c>
      <c r="H207" s="16">
        <v>925</v>
      </c>
      <c r="I207" s="16">
        <v>307</v>
      </c>
      <c r="J207" s="16">
        <v>-1.3</v>
      </c>
      <c r="K207" s="5">
        <v>11.5</v>
      </c>
      <c r="L207" s="16">
        <v>0.40679999999999999</v>
      </c>
      <c r="M207" s="15" t="s">
        <v>0</v>
      </c>
      <c r="N207" s="1" t="s">
        <v>217</v>
      </c>
      <c r="O207" s="33">
        <v>1.7609020000000002</v>
      </c>
      <c r="P207" s="14" t="s">
        <v>118</v>
      </c>
      <c r="Q207" s="5">
        <v>6.54</v>
      </c>
      <c r="R207" s="16">
        <v>34.06</v>
      </c>
      <c r="S207" s="16">
        <v>2.91</v>
      </c>
      <c r="T207" s="1">
        <f t="shared" si="3"/>
        <v>11.704467353951891</v>
      </c>
      <c r="U207" s="4"/>
    </row>
    <row r="208" spans="1:21" ht="15" customHeight="1">
      <c r="A208" s="54"/>
      <c r="B208" s="38">
        <v>50</v>
      </c>
      <c r="C208" s="10" t="s">
        <v>201</v>
      </c>
      <c r="D208" s="14">
        <v>2018</v>
      </c>
      <c r="E208" s="41" t="s">
        <v>117</v>
      </c>
      <c r="F208" s="5">
        <v>105.94</v>
      </c>
      <c r="G208" s="5">
        <v>49.37</v>
      </c>
      <c r="H208" s="16">
        <v>823</v>
      </c>
      <c r="I208" s="16">
        <v>313</v>
      </c>
      <c r="J208" s="16">
        <v>-1</v>
      </c>
      <c r="K208" s="5">
        <v>37</v>
      </c>
      <c r="L208" s="16">
        <v>0.4093</v>
      </c>
      <c r="M208" s="15" t="s">
        <v>0</v>
      </c>
      <c r="N208" s="1" t="s">
        <v>217</v>
      </c>
      <c r="O208" s="33">
        <v>0.7667759999999999</v>
      </c>
      <c r="P208" s="14" t="s">
        <v>118</v>
      </c>
      <c r="Q208" s="5">
        <v>8.24</v>
      </c>
      <c r="R208" s="16">
        <v>14.86</v>
      </c>
      <c r="S208" s="16">
        <v>1.82</v>
      </c>
      <c r="T208" s="1">
        <f t="shared" si="3"/>
        <v>8.1648351648351642</v>
      </c>
      <c r="U208" s="4"/>
    </row>
    <row r="209" spans="1:21" ht="15" customHeight="1">
      <c r="A209" s="54"/>
      <c r="B209" s="38">
        <v>50</v>
      </c>
      <c r="C209" s="10" t="s">
        <v>201</v>
      </c>
      <c r="D209" s="14">
        <v>2018</v>
      </c>
      <c r="E209" s="41" t="s">
        <v>117</v>
      </c>
      <c r="F209" s="5">
        <v>106.31</v>
      </c>
      <c r="G209" s="5">
        <v>49.94</v>
      </c>
      <c r="H209" s="16">
        <v>739</v>
      </c>
      <c r="I209" s="16">
        <v>321</v>
      </c>
      <c r="J209" s="16">
        <v>-0.9</v>
      </c>
      <c r="K209" s="5">
        <v>37</v>
      </c>
      <c r="L209" s="16">
        <v>0.43259999999999998</v>
      </c>
      <c r="M209" s="15" t="s">
        <v>0</v>
      </c>
      <c r="N209" s="1" t="s">
        <v>217</v>
      </c>
      <c r="O209" s="33">
        <v>1.454108</v>
      </c>
      <c r="P209" s="14" t="s">
        <v>118</v>
      </c>
      <c r="Q209" s="5">
        <v>8.1199999999999992</v>
      </c>
      <c r="R209" s="16">
        <v>14.44</v>
      </c>
      <c r="S209" s="16">
        <v>1.58</v>
      </c>
      <c r="T209" s="1">
        <f t="shared" si="3"/>
        <v>9.1392405063291129</v>
      </c>
      <c r="U209" s="4"/>
    </row>
    <row r="210" spans="1:21" ht="15" customHeight="1">
      <c r="A210" s="54"/>
      <c r="B210" s="38">
        <v>50</v>
      </c>
      <c r="C210" s="10" t="s">
        <v>201</v>
      </c>
      <c r="D210" s="14">
        <v>2018</v>
      </c>
      <c r="E210" s="41" t="s">
        <v>117</v>
      </c>
      <c r="F210" s="5">
        <v>111.55</v>
      </c>
      <c r="G210" s="5">
        <v>40.950000000000003</v>
      </c>
      <c r="H210" s="16">
        <v>1692</v>
      </c>
      <c r="I210" s="16">
        <v>357</v>
      </c>
      <c r="J210" s="16">
        <v>-1</v>
      </c>
      <c r="K210" s="5">
        <v>64</v>
      </c>
      <c r="L210" s="16">
        <v>0.42599999999999999</v>
      </c>
      <c r="M210" s="15" t="s">
        <v>0</v>
      </c>
      <c r="N210" s="1" t="s">
        <v>217</v>
      </c>
      <c r="O210" s="33">
        <v>0.539856</v>
      </c>
      <c r="P210" s="14" t="s">
        <v>118</v>
      </c>
      <c r="Q210" s="5">
        <v>7.92</v>
      </c>
      <c r="R210" s="16">
        <v>6.52</v>
      </c>
      <c r="S210" s="16">
        <v>0.68</v>
      </c>
      <c r="T210" s="1">
        <f t="shared" ref="T210:T270" si="4">R210/S210</f>
        <v>9.588235294117645</v>
      </c>
      <c r="U210" s="4"/>
    </row>
    <row r="211" spans="1:21" ht="15" customHeight="1">
      <c r="A211" s="54"/>
      <c r="B211" s="38">
        <v>50</v>
      </c>
      <c r="C211" s="10" t="s">
        <v>201</v>
      </c>
      <c r="D211" s="14">
        <v>2018</v>
      </c>
      <c r="E211" s="41" t="s">
        <v>117</v>
      </c>
      <c r="F211" s="5">
        <v>120.03</v>
      </c>
      <c r="G211" s="5">
        <v>49.38</v>
      </c>
      <c r="H211" s="16">
        <v>640</v>
      </c>
      <c r="I211" s="16">
        <v>374</v>
      </c>
      <c r="J211" s="16">
        <v>-1.1000000000000001</v>
      </c>
      <c r="K211" s="5">
        <v>36</v>
      </c>
      <c r="L211" s="16">
        <v>0.50600000000000001</v>
      </c>
      <c r="M211" s="15" t="s">
        <v>0</v>
      </c>
      <c r="N211" s="1" t="s">
        <v>217</v>
      </c>
      <c r="O211" s="33">
        <v>1.5346649999999997</v>
      </c>
      <c r="P211" s="14" t="s">
        <v>118</v>
      </c>
      <c r="Q211" s="5">
        <v>7.54</v>
      </c>
      <c r="R211" s="16">
        <v>19.649999999999999</v>
      </c>
      <c r="S211" s="16">
        <v>1.58</v>
      </c>
      <c r="T211" s="1">
        <f t="shared" si="4"/>
        <v>12.436708860759492</v>
      </c>
      <c r="U211" s="4"/>
    </row>
    <row r="212" spans="1:21" ht="15" customHeight="1">
      <c r="A212" s="54"/>
      <c r="B212" s="38">
        <v>50</v>
      </c>
      <c r="C212" s="10" t="s">
        <v>201</v>
      </c>
      <c r="D212" s="14">
        <v>2018</v>
      </c>
      <c r="E212" s="41" t="s">
        <v>117</v>
      </c>
      <c r="F212" s="5">
        <v>120.02</v>
      </c>
      <c r="G212" s="5">
        <v>49.52</v>
      </c>
      <c r="H212" s="16">
        <v>817</v>
      </c>
      <c r="I212" s="16">
        <v>358</v>
      </c>
      <c r="J212" s="16">
        <v>-0.8</v>
      </c>
      <c r="K212" s="5">
        <v>42</v>
      </c>
      <c r="L212" s="16">
        <v>0.57220000000000004</v>
      </c>
      <c r="M212" s="15" t="s">
        <v>0</v>
      </c>
      <c r="N212" s="1" t="s">
        <v>217</v>
      </c>
      <c r="O212" s="33">
        <v>1.617472</v>
      </c>
      <c r="P212" s="14" t="s">
        <v>118</v>
      </c>
      <c r="Q212" s="5">
        <v>7.49</v>
      </c>
      <c r="R212" s="16">
        <v>15.92</v>
      </c>
      <c r="S212" s="16">
        <v>1.7</v>
      </c>
      <c r="T212" s="1">
        <f t="shared" si="4"/>
        <v>9.3647058823529417</v>
      </c>
      <c r="U212" s="4"/>
    </row>
    <row r="213" spans="1:21" ht="15" customHeight="1">
      <c r="A213" s="54"/>
      <c r="B213" s="38">
        <v>50</v>
      </c>
      <c r="C213" s="10" t="s">
        <v>201</v>
      </c>
      <c r="D213" s="14">
        <v>2018</v>
      </c>
      <c r="E213" s="41" t="s">
        <v>117</v>
      </c>
      <c r="F213" s="5">
        <v>119.76154</v>
      </c>
      <c r="G213" s="5">
        <v>48.858370000000001</v>
      </c>
      <c r="H213" s="5">
        <v>657</v>
      </c>
      <c r="I213" s="5">
        <v>404</v>
      </c>
      <c r="J213" s="5">
        <v>-2.4300000000000002</v>
      </c>
      <c r="K213" s="5">
        <v>36</v>
      </c>
      <c r="L213" s="16">
        <v>0.47860000000000003</v>
      </c>
      <c r="M213" s="15" t="s">
        <v>0</v>
      </c>
      <c r="N213" s="1" t="s">
        <v>217</v>
      </c>
      <c r="O213" s="33">
        <v>1.1733950000000002</v>
      </c>
      <c r="P213" s="14" t="s">
        <v>118</v>
      </c>
      <c r="Q213" s="5">
        <v>7.12</v>
      </c>
      <c r="R213" s="5">
        <v>16.55</v>
      </c>
      <c r="S213" s="5">
        <v>1.37</v>
      </c>
      <c r="T213" s="1">
        <f t="shared" si="4"/>
        <v>12.08029197080292</v>
      </c>
      <c r="U213" s="4"/>
    </row>
    <row r="214" spans="1:21" ht="15" customHeight="1">
      <c r="A214" s="54"/>
      <c r="B214" s="38">
        <v>52</v>
      </c>
      <c r="C214" s="12" t="s">
        <v>203</v>
      </c>
      <c r="D214" s="9">
        <v>2018</v>
      </c>
      <c r="E214" s="4" t="s">
        <v>120</v>
      </c>
      <c r="F214" s="5">
        <v>-88.19</v>
      </c>
      <c r="G214" s="5">
        <v>40.06</v>
      </c>
      <c r="H214" s="8">
        <v>220</v>
      </c>
      <c r="I214" s="8">
        <v>1042</v>
      </c>
      <c r="J214" s="8">
        <v>11.1</v>
      </c>
      <c r="K214" s="3">
        <v>32.766666666666701</v>
      </c>
      <c r="L214" s="8">
        <v>0.84319999999999995</v>
      </c>
      <c r="M214" s="13" t="s">
        <v>0</v>
      </c>
      <c r="N214" s="1" t="s">
        <v>217</v>
      </c>
      <c r="O214" s="33">
        <v>1.5954599999999997</v>
      </c>
      <c r="P214" s="9" t="s">
        <v>69</v>
      </c>
      <c r="Q214" s="3">
        <v>6.1</v>
      </c>
      <c r="R214" s="8">
        <v>16.23</v>
      </c>
      <c r="S214" s="3">
        <v>2.58</v>
      </c>
      <c r="T214" s="1">
        <f t="shared" si="4"/>
        <v>6.2906976744186043</v>
      </c>
      <c r="U214" s="4"/>
    </row>
    <row r="215" spans="1:21" ht="15" customHeight="1">
      <c r="A215" s="54"/>
      <c r="B215" s="38">
        <v>52</v>
      </c>
      <c r="C215" s="12" t="s">
        <v>203</v>
      </c>
      <c r="D215" s="9">
        <v>2018</v>
      </c>
      <c r="E215" s="4" t="s">
        <v>120</v>
      </c>
      <c r="F215" s="5">
        <v>-88.19</v>
      </c>
      <c r="G215" s="5">
        <v>40.06</v>
      </c>
      <c r="H215" s="8">
        <v>220</v>
      </c>
      <c r="I215" s="8">
        <v>1042</v>
      </c>
      <c r="J215" s="8">
        <v>11.1</v>
      </c>
      <c r="K215" s="3">
        <v>32.766666666666701</v>
      </c>
      <c r="L215" s="8">
        <v>0.84319999999999995</v>
      </c>
      <c r="M215" s="13" t="s">
        <v>0</v>
      </c>
      <c r="N215" s="1" t="s">
        <v>217</v>
      </c>
      <c r="O215" s="33">
        <v>1.7862100000000003</v>
      </c>
      <c r="P215" s="9" t="s">
        <v>69</v>
      </c>
      <c r="Q215" s="3">
        <v>6.1</v>
      </c>
      <c r="R215" s="8">
        <v>19.14</v>
      </c>
      <c r="S215" s="3">
        <v>2.58</v>
      </c>
      <c r="T215" s="1">
        <f t="shared" si="4"/>
        <v>7.4186046511627906</v>
      </c>
      <c r="U215" s="4"/>
    </row>
    <row r="216" spans="1:21" ht="15" customHeight="1">
      <c r="A216" s="54"/>
      <c r="B216" s="38">
        <v>52</v>
      </c>
      <c r="C216" s="12" t="s">
        <v>203</v>
      </c>
      <c r="D216" s="9">
        <v>2018</v>
      </c>
      <c r="E216" s="4" t="s">
        <v>120</v>
      </c>
      <c r="F216" s="5">
        <v>-88.19</v>
      </c>
      <c r="G216" s="5">
        <v>40.06</v>
      </c>
      <c r="H216" s="8">
        <v>220</v>
      </c>
      <c r="I216" s="8">
        <v>1042</v>
      </c>
      <c r="J216" s="8">
        <v>11.1</v>
      </c>
      <c r="K216" s="3">
        <v>32.766666666666701</v>
      </c>
      <c r="L216" s="8">
        <v>0.84319999999999995</v>
      </c>
      <c r="M216" s="13" t="s">
        <v>0</v>
      </c>
      <c r="N216" s="1" t="s">
        <v>217</v>
      </c>
      <c r="O216" s="33">
        <v>1.8613799999999998</v>
      </c>
      <c r="P216" s="9" t="s">
        <v>69</v>
      </c>
      <c r="Q216" s="3">
        <v>6.1</v>
      </c>
      <c r="R216" s="8">
        <v>19.23</v>
      </c>
      <c r="S216" s="3">
        <v>2.58</v>
      </c>
      <c r="T216" s="1">
        <f t="shared" si="4"/>
        <v>7.4534883720930232</v>
      </c>
      <c r="U216" s="4"/>
    </row>
    <row r="217" spans="1:21" ht="15" customHeight="1">
      <c r="A217" s="54"/>
      <c r="B217" s="38">
        <v>54</v>
      </c>
      <c r="C217" s="10" t="s">
        <v>204</v>
      </c>
      <c r="D217" s="9">
        <v>2016</v>
      </c>
      <c r="E217" s="41" t="s">
        <v>121</v>
      </c>
      <c r="F217" s="5">
        <v>-89.379694444443999</v>
      </c>
      <c r="G217" s="5">
        <v>43.295733333333303</v>
      </c>
      <c r="H217" s="8">
        <v>312</v>
      </c>
      <c r="I217" s="8">
        <v>869</v>
      </c>
      <c r="J217" s="8">
        <v>6.8</v>
      </c>
      <c r="K217" s="5">
        <v>28.2</v>
      </c>
      <c r="L217" s="8">
        <v>0.79</v>
      </c>
      <c r="M217" s="15" t="s">
        <v>2</v>
      </c>
      <c r="N217" s="1" t="s">
        <v>217</v>
      </c>
      <c r="O217" s="33">
        <v>1.1552031250000001</v>
      </c>
      <c r="P217" s="9" t="s">
        <v>73</v>
      </c>
      <c r="Q217" s="5">
        <v>6.75</v>
      </c>
      <c r="R217" s="5">
        <v>21.745000000000001</v>
      </c>
      <c r="S217" s="5">
        <v>2.13</v>
      </c>
      <c r="T217" s="1">
        <f t="shared" si="4"/>
        <v>10.208920187793428</v>
      </c>
      <c r="U217" s="41"/>
    </row>
    <row r="218" spans="1:21" ht="15" customHeight="1">
      <c r="A218" s="54"/>
      <c r="B218" s="38">
        <v>54</v>
      </c>
      <c r="C218" s="10" t="s">
        <v>204</v>
      </c>
      <c r="D218" s="9">
        <v>2016</v>
      </c>
      <c r="E218" s="41" t="s">
        <v>121</v>
      </c>
      <c r="F218" s="5">
        <v>-89.379694444443999</v>
      </c>
      <c r="G218" s="5">
        <v>43.295733333333303</v>
      </c>
      <c r="H218" s="8">
        <v>312</v>
      </c>
      <c r="I218" s="8">
        <v>869</v>
      </c>
      <c r="J218" s="8">
        <v>6.8</v>
      </c>
      <c r="K218" s="5">
        <v>28</v>
      </c>
      <c r="L218" s="8">
        <v>0.79</v>
      </c>
      <c r="M218" s="15" t="s">
        <v>2</v>
      </c>
      <c r="N218" s="1" t="s">
        <v>217</v>
      </c>
      <c r="O218" s="33">
        <v>1.9507642000000003</v>
      </c>
      <c r="P218" s="9" t="s">
        <v>73</v>
      </c>
      <c r="Q218" s="5">
        <v>6.77</v>
      </c>
      <c r="R218" s="5">
        <v>44.84</v>
      </c>
      <c r="S218" s="5">
        <v>2.1349999999999998</v>
      </c>
      <c r="T218" s="1">
        <f t="shared" si="4"/>
        <v>21.002341920374711</v>
      </c>
      <c r="U218" s="41"/>
    </row>
    <row r="219" spans="1:21" ht="15" customHeight="1">
      <c r="A219" s="54"/>
      <c r="B219" s="38">
        <v>17</v>
      </c>
      <c r="C219" s="8" t="s">
        <v>172</v>
      </c>
      <c r="D219" s="9">
        <v>2016</v>
      </c>
      <c r="E219" s="4" t="s">
        <v>6</v>
      </c>
      <c r="F219" s="5">
        <v>9.93333333333333</v>
      </c>
      <c r="G219" s="5">
        <v>51.533333333333303</v>
      </c>
      <c r="H219" s="8">
        <v>143</v>
      </c>
      <c r="I219" s="8">
        <v>725</v>
      </c>
      <c r="J219" s="8">
        <v>8.8000000000000007</v>
      </c>
      <c r="K219" s="8">
        <v>63.8</v>
      </c>
      <c r="L219" s="8">
        <v>0.87609999999999999</v>
      </c>
      <c r="M219" s="13" t="s">
        <v>0</v>
      </c>
      <c r="N219" s="1" t="s">
        <v>217</v>
      </c>
      <c r="O219" s="33">
        <v>0.72919999999999974</v>
      </c>
      <c r="P219" s="9" t="s">
        <v>84</v>
      </c>
      <c r="Q219" s="8">
        <v>4.78</v>
      </c>
      <c r="R219" s="8">
        <v>11.8</v>
      </c>
      <c r="S219" s="8">
        <v>0.95</v>
      </c>
      <c r="T219" s="1">
        <f t="shared" si="4"/>
        <v>12.421052631578949</v>
      </c>
      <c r="U219" s="4"/>
    </row>
    <row r="220" spans="1:21" ht="15" customHeight="1">
      <c r="A220" s="54"/>
      <c r="B220" s="38">
        <v>17</v>
      </c>
      <c r="C220" s="8" t="s">
        <v>172</v>
      </c>
      <c r="D220" s="9">
        <v>2016</v>
      </c>
      <c r="E220" s="4" t="s">
        <v>6</v>
      </c>
      <c r="F220" s="5">
        <v>9.93333333333333</v>
      </c>
      <c r="G220" s="5">
        <v>51.533333333333303</v>
      </c>
      <c r="H220" s="8">
        <v>143</v>
      </c>
      <c r="I220" s="8">
        <v>725</v>
      </c>
      <c r="J220" s="8">
        <v>8.8000000000000007</v>
      </c>
      <c r="K220" s="8">
        <v>7.6</v>
      </c>
      <c r="L220" s="8">
        <v>0.87609999999999999</v>
      </c>
      <c r="M220" s="13" t="s">
        <v>0</v>
      </c>
      <c r="N220" s="1" t="s">
        <v>217</v>
      </c>
      <c r="O220" s="33">
        <v>1.8532000000000031</v>
      </c>
      <c r="P220" s="9" t="s">
        <v>84</v>
      </c>
      <c r="Q220" s="8">
        <v>5.98</v>
      </c>
      <c r="R220" s="8">
        <v>18.2</v>
      </c>
      <c r="S220" s="8">
        <v>1.59</v>
      </c>
      <c r="T220" s="1">
        <f t="shared" si="4"/>
        <v>11.446540880503143</v>
      </c>
      <c r="U220" s="4"/>
    </row>
    <row r="221" spans="1:21" ht="15" customHeight="1">
      <c r="A221" s="54"/>
      <c r="B221" s="38">
        <v>17</v>
      </c>
      <c r="C221" s="8" t="s">
        <v>172</v>
      </c>
      <c r="D221" s="9">
        <v>2016</v>
      </c>
      <c r="E221" s="4" t="s">
        <v>17</v>
      </c>
      <c r="F221" s="5">
        <v>9.9833333333333307</v>
      </c>
      <c r="G221" s="5">
        <v>50.883333333333297</v>
      </c>
      <c r="H221" s="8">
        <v>228</v>
      </c>
      <c r="I221" s="8">
        <v>735</v>
      </c>
      <c r="J221" s="8">
        <v>8.1999999999999993</v>
      </c>
      <c r="K221" s="8">
        <v>54</v>
      </c>
      <c r="L221" s="8">
        <v>0.8115</v>
      </c>
      <c r="M221" s="13" t="s">
        <v>0</v>
      </c>
      <c r="N221" s="1" t="s">
        <v>217</v>
      </c>
      <c r="O221" s="33">
        <v>1.3441000000000001</v>
      </c>
      <c r="P221" s="9" t="s">
        <v>84</v>
      </c>
      <c r="Q221" s="8">
        <v>5.22</v>
      </c>
      <c r="R221" s="8">
        <v>45.4</v>
      </c>
      <c r="S221" s="8">
        <v>3.58</v>
      </c>
      <c r="T221" s="1">
        <f t="shared" si="4"/>
        <v>12.681564245810055</v>
      </c>
      <c r="U221" s="4"/>
    </row>
    <row r="222" spans="1:21" ht="15" customHeight="1">
      <c r="A222" s="54"/>
      <c r="B222" s="38">
        <v>17</v>
      </c>
      <c r="C222" s="8" t="s">
        <v>172</v>
      </c>
      <c r="D222" s="9">
        <v>2016</v>
      </c>
      <c r="E222" s="4" t="s">
        <v>8</v>
      </c>
      <c r="F222" s="5">
        <v>9.8666666666666707</v>
      </c>
      <c r="G222" s="5">
        <v>51.316666666666698</v>
      </c>
      <c r="H222" s="8">
        <v>166</v>
      </c>
      <c r="I222" s="8">
        <v>630</v>
      </c>
      <c r="J222" s="8">
        <v>8.5</v>
      </c>
      <c r="K222" s="8">
        <v>20.2</v>
      </c>
      <c r="L222" s="8">
        <v>0.82730000000000004</v>
      </c>
      <c r="M222" s="13" t="s">
        <v>0</v>
      </c>
      <c r="N222" s="1" t="s">
        <v>217</v>
      </c>
      <c r="O222" s="33">
        <v>4.2717999999999972</v>
      </c>
      <c r="P222" s="9" t="s">
        <v>84</v>
      </c>
      <c r="Q222" s="8">
        <v>4.8899999999999997</v>
      </c>
      <c r="R222" s="8">
        <v>54.8</v>
      </c>
      <c r="S222" s="8">
        <v>4.5599999999999996</v>
      </c>
      <c r="T222" s="1">
        <f t="shared" si="4"/>
        <v>12.017543859649123</v>
      </c>
      <c r="U222" s="4"/>
    </row>
    <row r="223" spans="1:21" ht="15" customHeight="1">
      <c r="A223" s="54"/>
      <c r="B223" s="38">
        <v>17</v>
      </c>
      <c r="C223" s="8" t="s">
        <v>172</v>
      </c>
      <c r="D223" s="9">
        <v>2016</v>
      </c>
      <c r="E223" s="4" t="s">
        <v>8</v>
      </c>
      <c r="F223" s="5">
        <v>9.8666666666666707</v>
      </c>
      <c r="G223" s="5">
        <v>51.316666666666698</v>
      </c>
      <c r="H223" s="8">
        <v>166</v>
      </c>
      <c r="I223" s="8">
        <v>630</v>
      </c>
      <c r="J223" s="8">
        <v>8.5</v>
      </c>
      <c r="K223" s="8">
        <v>5.9</v>
      </c>
      <c r="L223" s="8">
        <v>0.82730000000000004</v>
      </c>
      <c r="M223" s="13" t="s">
        <v>0</v>
      </c>
      <c r="N223" s="1" t="s">
        <v>217</v>
      </c>
      <c r="O223" s="33">
        <v>2.4552999999999998</v>
      </c>
      <c r="P223" s="9" t="s">
        <v>84</v>
      </c>
      <c r="Q223" s="8">
        <v>5.51</v>
      </c>
      <c r="R223" s="8">
        <v>31.3</v>
      </c>
      <c r="S223" s="8">
        <v>2.71</v>
      </c>
      <c r="T223" s="1">
        <f t="shared" si="4"/>
        <v>11.549815498154983</v>
      </c>
      <c r="U223" s="4"/>
    </row>
    <row r="224" spans="1:21" ht="15" customHeight="1">
      <c r="A224" s="54"/>
      <c r="B224" s="38">
        <v>17</v>
      </c>
      <c r="C224" s="8" t="s">
        <v>172</v>
      </c>
      <c r="D224" s="9">
        <v>2016</v>
      </c>
      <c r="E224" s="4" t="s">
        <v>18</v>
      </c>
      <c r="F224" s="5">
        <v>9.9499999999999993</v>
      </c>
      <c r="G224" s="5">
        <v>48.466666666666697</v>
      </c>
      <c r="H224" s="8">
        <v>587</v>
      </c>
      <c r="I224" s="8">
        <v>836</v>
      </c>
      <c r="J224" s="8">
        <v>7.73</v>
      </c>
      <c r="K224" s="8">
        <v>10.1</v>
      </c>
      <c r="L224" s="8">
        <v>0.83030000000000004</v>
      </c>
      <c r="M224" s="13" t="s">
        <v>0</v>
      </c>
      <c r="N224" s="1" t="s">
        <v>217</v>
      </c>
      <c r="O224" s="33">
        <v>1.8088000000000013</v>
      </c>
      <c r="P224" s="9" t="s">
        <v>84</v>
      </c>
      <c r="Q224" s="8">
        <v>7.77</v>
      </c>
      <c r="R224" s="8">
        <v>34.9</v>
      </c>
      <c r="S224" s="8">
        <v>2.68</v>
      </c>
      <c r="T224" s="1">
        <f t="shared" si="4"/>
        <v>13.022388059701491</v>
      </c>
      <c r="U224" s="4"/>
    </row>
    <row r="225" spans="1:21" ht="15" customHeight="1">
      <c r="A225" s="54"/>
      <c r="B225" s="38">
        <v>17</v>
      </c>
      <c r="C225" s="8" t="s">
        <v>172</v>
      </c>
      <c r="D225" s="9">
        <v>2016</v>
      </c>
      <c r="E225" s="4" t="s">
        <v>18</v>
      </c>
      <c r="F225" s="5">
        <v>9.9499999999999993</v>
      </c>
      <c r="G225" s="5">
        <v>48.466666666666697</v>
      </c>
      <c r="H225" s="8">
        <v>587</v>
      </c>
      <c r="I225" s="8">
        <v>836</v>
      </c>
      <c r="J225" s="8">
        <v>7.73</v>
      </c>
      <c r="K225" s="8">
        <v>10.1</v>
      </c>
      <c r="L225" s="8">
        <v>0.83030000000000004</v>
      </c>
      <c r="M225" s="13" t="s">
        <v>0</v>
      </c>
      <c r="N225" s="1" t="s">
        <v>217</v>
      </c>
      <c r="O225" s="33">
        <v>2.2596000000000016</v>
      </c>
      <c r="P225" s="9" t="s">
        <v>84</v>
      </c>
      <c r="Q225" s="8">
        <v>7.49</v>
      </c>
      <c r="R225" s="8">
        <v>45.4</v>
      </c>
      <c r="S225" s="8">
        <v>3.64</v>
      </c>
      <c r="T225" s="1">
        <f t="shared" si="4"/>
        <v>12.472527472527471</v>
      </c>
      <c r="U225" s="4"/>
    </row>
    <row r="226" spans="1:21" ht="15" customHeight="1">
      <c r="A226" s="54"/>
      <c r="B226" s="38">
        <v>17</v>
      </c>
      <c r="C226" s="8" t="s">
        <v>172</v>
      </c>
      <c r="D226" s="9">
        <v>2016</v>
      </c>
      <c r="E226" s="4" t="s">
        <v>18</v>
      </c>
      <c r="F226" s="5">
        <v>9.9499999999999993</v>
      </c>
      <c r="G226" s="5">
        <v>48.466666666666697</v>
      </c>
      <c r="H226" s="8">
        <v>587</v>
      </c>
      <c r="I226" s="8">
        <v>836</v>
      </c>
      <c r="J226" s="8">
        <v>7.73</v>
      </c>
      <c r="K226" s="8">
        <v>10.1</v>
      </c>
      <c r="L226" s="8">
        <v>0.83030000000000004</v>
      </c>
      <c r="M226" s="13" t="s">
        <v>0</v>
      </c>
      <c r="N226" s="1" t="s">
        <v>217</v>
      </c>
      <c r="O226" s="33">
        <v>1.8432000000000008</v>
      </c>
      <c r="P226" s="9" t="s">
        <v>84</v>
      </c>
      <c r="Q226" s="8">
        <v>7.53</v>
      </c>
      <c r="R226" s="8">
        <v>35.5</v>
      </c>
      <c r="S226" s="8">
        <v>3.16</v>
      </c>
      <c r="T226" s="1">
        <f t="shared" si="4"/>
        <v>11.234177215189874</v>
      </c>
      <c r="U226" s="4"/>
    </row>
    <row r="227" spans="1:21" ht="15" customHeight="1">
      <c r="A227" s="54"/>
      <c r="B227" s="38">
        <v>17</v>
      </c>
      <c r="C227" s="8" t="s">
        <v>172</v>
      </c>
      <c r="D227" s="9">
        <v>2016</v>
      </c>
      <c r="E227" s="4" t="s">
        <v>18</v>
      </c>
      <c r="F227" s="5">
        <v>9.9499999999999993</v>
      </c>
      <c r="G227" s="5">
        <v>48.466666666666697</v>
      </c>
      <c r="H227" s="8">
        <v>587</v>
      </c>
      <c r="I227" s="8">
        <v>836</v>
      </c>
      <c r="J227" s="8">
        <v>7.73</v>
      </c>
      <c r="K227" s="8">
        <v>10.1</v>
      </c>
      <c r="L227" s="8">
        <v>0.83030000000000004</v>
      </c>
      <c r="M227" s="13" t="s">
        <v>0</v>
      </c>
      <c r="N227" s="1" t="s">
        <v>217</v>
      </c>
      <c r="O227" s="33">
        <v>1.9726000000000012</v>
      </c>
      <c r="P227" s="9" t="s">
        <v>84</v>
      </c>
      <c r="Q227" s="8">
        <v>7.58</v>
      </c>
      <c r="R227" s="8">
        <v>38.4</v>
      </c>
      <c r="S227" s="8">
        <v>3.39</v>
      </c>
      <c r="T227" s="1">
        <f t="shared" si="4"/>
        <v>11.327433628318584</v>
      </c>
      <c r="U227" s="4"/>
    </row>
    <row r="228" spans="1:21" ht="15" customHeight="1">
      <c r="A228" s="54"/>
      <c r="B228" s="38">
        <v>17</v>
      </c>
      <c r="C228" s="8" t="s">
        <v>172</v>
      </c>
      <c r="D228" s="9">
        <v>2016</v>
      </c>
      <c r="E228" s="4" t="s">
        <v>18</v>
      </c>
      <c r="F228" s="5">
        <v>9.9499999999999993</v>
      </c>
      <c r="G228" s="5">
        <v>48.466666666666697</v>
      </c>
      <c r="H228" s="8">
        <v>587</v>
      </c>
      <c r="I228" s="8">
        <v>836</v>
      </c>
      <c r="J228" s="8">
        <v>7.73</v>
      </c>
      <c r="K228" s="8">
        <v>16.399999999999999</v>
      </c>
      <c r="L228" s="8">
        <v>0.83030000000000004</v>
      </c>
      <c r="M228" s="13" t="s">
        <v>0</v>
      </c>
      <c r="N228" s="1" t="s">
        <v>217</v>
      </c>
      <c r="O228" s="33">
        <v>1.8979000000000019</v>
      </c>
      <c r="P228" s="9" t="s">
        <v>84</v>
      </c>
      <c r="Q228" s="8">
        <v>7.61</v>
      </c>
      <c r="R228" s="8">
        <v>33.6</v>
      </c>
      <c r="S228" s="8">
        <v>2.99</v>
      </c>
      <c r="T228" s="1">
        <f t="shared" si="4"/>
        <v>11.237458193979933</v>
      </c>
      <c r="U228" s="4"/>
    </row>
    <row r="229" spans="1:21" ht="15" customHeight="1">
      <c r="A229" s="54"/>
      <c r="B229" s="38">
        <v>17</v>
      </c>
      <c r="C229" s="8" t="s">
        <v>172</v>
      </c>
      <c r="D229" s="9">
        <v>2016</v>
      </c>
      <c r="E229" s="4" t="s">
        <v>19</v>
      </c>
      <c r="F229" s="5">
        <v>8.4833333333333307</v>
      </c>
      <c r="G229" s="5">
        <v>53.483333333333299</v>
      </c>
      <c r="H229" s="8">
        <v>4</v>
      </c>
      <c r="I229" s="8">
        <v>731</v>
      </c>
      <c r="J229" s="8">
        <v>9.16</v>
      </c>
      <c r="K229" s="8">
        <v>10.1</v>
      </c>
      <c r="L229" s="8">
        <v>1.1317999999999999</v>
      </c>
      <c r="M229" s="13" t="s">
        <v>0</v>
      </c>
      <c r="N229" s="1" t="s">
        <v>217</v>
      </c>
      <c r="O229" s="33">
        <v>9.667900000000003</v>
      </c>
      <c r="P229" s="9" t="s">
        <v>84</v>
      </c>
      <c r="Q229" s="8">
        <v>4.41</v>
      </c>
      <c r="R229" s="8">
        <v>106.8</v>
      </c>
      <c r="S229" s="8">
        <v>9.7100000000000009</v>
      </c>
      <c r="T229" s="1">
        <f t="shared" si="4"/>
        <v>10.998970133882594</v>
      </c>
      <c r="U229" s="4"/>
    </row>
    <row r="230" spans="1:21" ht="15" customHeight="1">
      <c r="A230" s="54"/>
      <c r="B230" s="38">
        <v>17</v>
      </c>
      <c r="C230" s="8" t="s">
        <v>172</v>
      </c>
      <c r="D230" s="9">
        <v>2016</v>
      </c>
      <c r="E230" s="4" t="s">
        <v>19</v>
      </c>
      <c r="F230" s="5">
        <v>8.4833333333333307</v>
      </c>
      <c r="G230" s="5">
        <v>53.483333333333299</v>
      </c>
      <c r="H230" s="8">
        <v>4</v>
      </c>
      <c r="I230" s="8">
        <v>731</v>
      </c>
      <c r="J230" s="8">
        <v>9.16</v>
      </c>
      <c r="K230" s="8">
        <v>11.1</v>
      </c>
      <c r="L230" s="8">
        <v>1.1317999999999999</v>
      </c>
      <c r="M230" s="13" t="s">
        <v>0</v>
      </c>
      <c r="N230" s="1" t="s">
        <v>217</v>
      </c>
      <c r="O230" s="33">
        <v>9.7108000000000168</v>
      </c>
      <c r="P230" s="9" t="s">
        <v>84</v>
      </c>
      <c r="Q230" s="8">
        <v>4.8899999999999997</v>
      </c>
      <c r="R230" s="8">
        <v>92.6</v>
      </c>
      <c r="S230" s="8">
        <v>8.67</v>
      </c>
      <c r="T230" s="1">
        <f t="shared" si="4"/>
        <v>10.680507497116492</v>
      </c>
      <c r="U230" s="4"/>
    </row>
    <row r="231" spans="1:21" ht="15" customHeight="1">
      <c r="A231" s="54"/>
      <c r="B231" s="38">
        <v>17</v>
      </c>
      <c r="C231" s="8" t="s">
        <v>172</v>
      </c>
      <c r="D231" s="9">
        <v>2016</v>
      </c>
      <c r="E231" s="4" t="s">
        <v>19</v>
      </c>
      <c r="F231" s="5">
        <v>8.4833333333333307</v>
      </c>
      <c r="G231" s="5">
        <v>53.483333333333299</v>
      </c>
      <c r="H231" s="8">
        <v>4</v>
      </c>
      <c r="I231" s="8">
        <v>731</v>
      </c>
      <c r="J231" s="8">
        <v>9.16</v>
      </c>
      <c r="K231" s="8">
        <v>10.8</v>
      </c>
      <c r="L231" s="8">
        <v>1.1317999999999999</v>
      </c>
      <c r="M231" s="13" t="s">
        <v>0</v>
      </c>
      <c r="N231" s="1" t="s">
        <v>217</v>
      </c>
      <c r="O231" s="33">
        <v>10.598100000000002</v>
      </c>
      <c r="P231" s="9" t="s">
        <v>84</v>
      </c>
      <c r="Q231" s="8">
        <v>4.79</v>
      </c>
      <c r="R231" s="8">
        <v>121.7</v>
      </c>
      <c r="S231" s="8">
        <v>11.05</v>
      </c>
      <c r="T231" s="1">
        <f t="shared" si="4"/>
        <v>11.013574660633484</v>
      </c>
      <c r="U231" s="4"/>
    </row>
    <row r="232" spans="1:21" ht="15" customHeight="1">
      <c r="A232" s="54"/>
      <c r="B232" s="38">
        <v>17</v>
      </c>
      <c r="C232" s="8" t="s">
        <v>172</v>
      </c>
      <c r="D232" s="9">
        <v>2016</v>
      </c>
      <c r="E232" s="4" t="s">
        <v>19</v>
      </c>
      <c r="F232" s="5">
        <v>8.4833333333333307</v>
      </c>
      <c r="G232" s="5">
        <v>53.483333333333299</v>
      </c>
      <c r="H232" s="8">
        <v>4</v>
      </c>
      <c r="I232" s="8">
        <v>731</v>
      </c>
      <c r="J232" s="8">
        <v>9.16</v>
      </c>
      <c r="K232" s="8">
        <v>17</v>
      </c>
      <c r="L232" s="8">
        <v>1.1317999999999999</v>
      </c>
      <c r="M232" s="13" t="s">
        <v>0</v>
      </c>
      <c r="N232" s="1" t="s">
        <v>217</v>
      </c>
      <c r="O232" s="33">
        <v>4.9875000000000016</v>
      </c>
      <c r="P232" s="9" t="s">
        <v>84</v>
      </c>
      <c r="Q232" s="8">
        <v>5.45</v>
      </c>
      <c r="R232" s="8">
        <v>55.9</v>
      </c>
      <c r="S232" s="8">
        <v>5.1100000000000003</v>
      </c>
      <c r="T232" s="1">
        <f t="shared" si="4"/>
        <v>10.939334637964773</v>
      </c>
      <c r="U232" s="4"/>
    </row>
    <row r="233" spans="1:21" ht="15" customHeight="1">
      <c r="A233" s="54"/>
      <c r="B233" s="38">
        <v>17</v>
      </c>
      <c r="C233" s="8" t="s">
        <v>172</v>
      </c>
      <c r="D233" s="9">
        <v>2016</v>
      </c>
      <c r="E233" s="4" t="s">
        <v>19</v>
      </c>
      <c r="F233" s="5">
        <v>8.4833333333333307</v>
      </c>
      <c r="G233" s="5">
        <v>53.483333333333299</v>
      </c>
      <c r="H233" s="8">
        <v>4</v>
      </c>
      <c r="I233" s="8">
        <v>731</v>
      </c>
      <c r="J233" s="8">
        <v>9.16</v>
      </c>
      <c r="K233" s="8">
        <v>36.1</v>
      </c>
      <c r="L233" s="8">
        <v>1.1317999999999999</v>
      </c>
      <c r="M233" s="13" t="s">
        <v>0</v>
      </c>
      <c r="N233" s="1" t="s">
        <v>217</v>
      </c>
      <c r="O233" s="33">
        <v>2.3888000000000025</v>
      </c>
      <c r="P233" s="9" t="s">
        <v>84</v>
      </c>
      <c r="Q233" s="8">
        <v>5.0999999999999996</v>
      </c>
      <c r="R233" s="8">
        <v>22.5</v>
      </c>
      <c r="S233" s="8">
        <v>2.4</v>
      </c>
      <c r="T233" s="1">
        <f t="shared" si="4"/>
        <v>9.375</v>
      </c>
      <c r="U233" s="4"/>
    </row>
    <row r="234" spans="1:21" ht="15" customHeight="1">
      <c r="A234" s="54"/>
      <c r="B234" s="38">
        <v>17</v>
      </c>
      <c r="C234" s="8" t="s">
        <v>172</v>
      </c>
      <c r="D234" s="9">
        <v>2016</v>
      </c>
      <c r="E234" s="4" t="s">
        <v>19</v>
      </c>
      <c r="F234" s="5">
        <v>8.4833333333333307</v>
      </c>
      <c r="G234" s="5">
        <v>53.483333333333299</v>
      </c>
      <c r="H234" s="8">
        <v>4</v>
      </c>
      <c r="I234" s="8">
        <v>731</v>
      </c>
      <c r="J234" s="8">
        <v>9.16</v>
      </c>
      <c r="K234" s="8">
        <v>22.7</v>
      </c>
      <c r="L234" s="8">
        <v>1.1317999999999999</v>
      </c>
      <c r="M234" s="13" t="s">
        <v>0</v>
      </c>
      <c r="N234" s="1" t="s">
        <v>217</v>
      </c>
      <c r="O234" s="33">
        <v>1.5284000000000006</v>
      </c>
      <c r="P234" s="9" t="s">
        <v>84</v>
      </c>
      <c r="Q234" s="8">
        <v>5.28</v>
      </c>
      <c r="R234" s="8">
        <v>44.9</v>
      </c>
      <c r="S234" s="8">
        <v>4.59</v>
      </c>
      <c r="T234" s="1">
        <f t="shared" si="4"/>
        <v>9.7821350762527235</v>
      </c>
      <c r="U234" s="4"/>
    </row>
    <row r="235" spans="1:21" ht="15" customHeight="1">
      <c r="A235" s="54"/>
      <c r="B235" s="38">
        <v>17</v>
      </c>
      <c r="C235" s="8" t="s">
        <v>172</v>
      </c>
      <c r="D235" s="9">
        <v>2016</v>
      </c>
      <c r="E235" s="4" t="s">
        <v>6</v>
      </c>
      <c r="F235" s="5">
        <v>9.93333333333333</v>
      </c>
      <c r="G235" s="5">
        <v>51.533333333333303</v>
      </c>
      <c r="H235" s="8">
        <v>143</v>
      </c>
      <c r="I235" s="8">
        <v>725</v>
      </c>
      <c r="J235" s="8">
        <v>8.8000000000000007</v>
      </c>
      <c r="K235" s="8">
        <v>14.1</v>
      </c>
      <c r="L235" s="8">
        <v>0.87609999999999999</v>
      </c>
      <c r="M235" s="13" t="s">
        <v>0</v>
      </c>
      <c r="N235" s="1" t="s">
        <v>217</v>
      </c>
      <c r="O235" s="33">
        <v>2.0409999999999999</v>
      </c>
      <c r="P235" s="9" t="s">
        <v>84</v>
      </c>
      <c r="Q235" s="8">
        <v>7.48</v>
      </c>
      <c r="R235" s="8">
        <v>31.4</v>
      </c>
      <c r="S235" s="8">
        <v>2.86</v>
      </c>
      <c r="T235" s="1">
        <f t="shared" si="4"/>
        <v>10.979020979020978</v>
      </c>
      <c r="U235" s="4"/>
    </row>
    <row r="236" spans="1:21" ht="15" customHeight="1">
      <c r="A236" s="54"/>
      <c r="B236" s="38">
        <v>17</v>
      </c>
      <c r="C236" s="8" t="s">
        <v>172</v>
      </c>
      <c r="D236" s="9">
        <v>2016</v>
      </c>
      <c r="E236" s="4" t="s">
        <v>6</v>
      </c>
      <c r="F236" s="5">
        <v>9.93333333333333</v>
      </c>
      <c r="G236" s="5">
        <v>51.533333333333303</v>
      </c>
      <c r="H236" s="8">
        <v>143</v>
      </c>
      <c r="I236" s="8">
        <v>725</v>
      </c>
      <c r="J236" s="8">
        <v>8.8000000000000007</v>
      </c>
      <c r="K236" s="8">
        <v>4.2</v>
      </c>
      <c r="L236" s="8">
        <v>0.87609999999999999</v>
      </c>
      <c r="M236" s="13" t="s">
        <v>0</v>
      </c>
      <c r="N236" s="1" t="s">
        <v>217</v>
      </c>
      <c r="O236" s="33">
        <v>3.5506000000000002</v>
      </c>
      <c r="P236" s="9" t="s">
        <v>84</v>
      </c>
      <c r="Q236" s="8">
        <v>7.9</v>
      </c>
      <c r="R236" s="8">
        <v>63.3</v>
      </c>
      <c r="S236" s="8">
        <v>5.59</v>
      </c>
      <c r="T236" s="1">
        <f t="shared" si="4"/>
        <v>11.323792486583184</v>
      </c>
      <c r="U236" s="4"/>
    </row>
    <row r="237" spans="1:21" ht="15" customHeight="1">
      <c r="A237" s="54"/>
      <c r="B237" s="38">
        <v>17</v>
      </c>
      <c r="C237" s="8" t="s">
        <v>172</v>
      </c>
      <c r="D237" s="9">
        <v>2016</v>
      </c>
      <c r="E237" s="4" t="s">
        <v>6</v>
      </c>
      <c r="F237" s="5">
        <v>9.93333333333333</v>
      </c>
      <c r="G237" s="5">
        <v>51.533333333333303</v>
      </c>
      <c r="H237" s="8">
        <v>143</v>
      </c>
      <c r="I237" s="8">
        <v>725</v>
      </c>
      <c r="J237" s="8">
        <v>8.8000000000000007</v>
      </c>
      <c r="K237" s="8">
        <v>7.7</v>
      </c>
      <c r="L237" s="8">
        <v>0.87609999999999999</v>
      </c>
      <c r="M237" s="13" t="s">
        <v>0</v>
      </c>
      <c r="N237" s="1" t="s">
        <v>217</v>
      </c>
      <c r="O237" s="33">
        <v>1.6480000000000004</v>
      </c>
      <c r="P237" s="9" t="s">
        <v>84</v>
      </c>
      <c r="Q237" s="8">
        <v>7.93</v>
      </c>
      <c r="R237" s="8">
        <v>21.2</v>
      </c>
      <c r="S237" s="8">
        <v>1.94</v>
      </c>
      <c r="T237" s="1">
        <f t="shared" si="4"/>
        <v>10.927835051546392</v>
      </c>
      <c r="U237" s="4"/>
    </row>
    <row r="238" spans="1:21" ht="15" customHeight="1">
      <c r="A238" s="54"/>
      <c r="B238" s="38">
        <v>17</v>
      </c>
      <c r="C238" s="8" t="s">
        <v>172</v>
      </c>
      <c r="D238" s="9">
        <v>2016</v>
      </c>
      <c r="E238" s="4" t="s">
        <v>6</v>
      </c>
      <c r="F238" s="5">
        <v>9.93333333333333</v>
      </c>
      <c r="G238" s="5">
        <v>51.533333333333303</v>
      </c>
      <c r="H238" s="8">
        <v>143</v>
      </c>
      <c r="I238" s="8">
        <v>725</v>
      </c>
      <c r="J238" s="8">
        <v>8.8000000000000007</v>
      </c>
      <c r="K238" s="8">
        <v>5.9</v>
      </c>
      <c r="L238" s="8">
        <v>0.87609999999999999</v>
      </c>
      <c r="M238" s="13" t="s">
        <v>0</v>
      </c>
      <c r="N238" s="1" t="s">
        <v>217</v>
      </c>
      <c r="O238" s="33">
        <v>3.9740000000000029</v>
      </c>
      <c r="P238" s="9" t="s">
        <v>84</v>
      </c>
      <c r="Q238" s="8">
        <v>7.51</v>
      </c>
      <c r="R238" s="8">
        <v>52.4</v>
      </c>
      <c r="S238" s="8">
        <v>4.6500000000000004</v>
      </c>
      <c r="T238" s="1">
        <f t="shared" si="4"/>
        <v>11.268817204301074</v>
      </c>
      <c r="U238" s="4"/>
    </row>
    <row r="239" spans="1:21" ht="15" customHeight="1">
      <c r="A239" s="54"/>
      <c r="B239" s="38">
        <v>56</v>
      </c>
      <c r="C239" s="10" t="s">
        <v>205</v>
      </c>
      <c r="D239" s="14">
        <v>2013</v>
      </c>
      <c r="E239" s="41" t="s">
        <v>123</v>
      </c>
      <c r="F239" s="5">
        <v>126.633333333333</v>
      </c>
      <c r="G239" s="5">
        <v>47.433333333333302</v>
      </c>
      <c r="H239" s="5">
        <v>158</v>
      </c>
      <c r="I239" s="5">
        <v>550</v>
      </c>
      <c r="J239" s="5">
        <v>1.5</v>
      </c>
      <c r="K239" s="8">
        <v>40.799999999999997</v>
      </c>
      <c r="L239" s="8">
        <v>0.4884</v>
      </c>
      <c r="M239" s="15" t="s">
        <v>3</v>
      </c>
      <c r="N239" s="1" t="s">
        <v>217</v>
      </c>
      <c r="O239" s="33">
        <v>1.9588699999999994</v>
      </c>
      <c r="P239" s="14" t="s">
        <v>67</v>
      </c>
      <c r="Q239" s="5">
        <v>6.21</v>
      </c>
      <c r="R239" s="5">
        <v>31.9</v>
      </c>
      <c r="S239" s="5">
        <v>2.76</v>
      </c>
      <c r="T239" s="1">
        <f t="shared" si="4"/>
        <v>11.557971014492754</v>
      </c>
      <c r="U239" s="41"/>
    </row>
    <row r="240" spans="1:21" ht="15" customHeight="1">
      <c r="A240" s="54"/>
      <c r="B240" s="38">
        <v>57</v>
      </c>
      <c r="C240" s="10" t="s">
        <v>206</v>
      </c>
      <c r="D240" s="9">
        <v>2013</v>
      </c>
      <c r="E240" s="41" t="s">
        <v>20</v>
      </c>
      <c r="F240" s="5">
        <v>-88.066666666667004</v>
      </c>
      <c r="G240" s="5">
        <v>42.683333333333302</v>
      </c>
      <c r="H240" s="8">
        <v>414</v>
      </c>
      <c r="I240" s="8">
        <v>870</v>
      </c>
      <c r="J240" s="8">
        <v>8.2100000000000009</v>
      </c>
      <c r="K240" s="8">
        <v>18.2</v>
      </c>
      <c r="L240" s="8">
        <v>0.82099999999999995</v>
      </c>
      <c r="M240" s="13" t="s">
        <v>0</v>
      </c>
      <c r="N240" s="1" t="s">
        <v>217</v>
      </c>
      <c r="O240" s="33">
        <v>0.55220000000000058</v>
      </c>
      <c r="P240" s="9" t="s">
        <v>67</v>
      </c>
      <c r="Q240" s="8">
        <v>6.41</v>
      </c>
      <c r="R240" s="8">
        <v>14.9</v>
      </c>
      <c r="S240" s="8">
        <v>1.4</v>
      </c>
      <c r="T240" s="1">
        <f t="shared" si="4"/>
        <v>10.642857142857144</v>
      </c>
      <c r="U240" s="41"/>
    </row>
    <row r="241" spans="1:21" ht="15" customHeight="1">
      <c r="A241" s="54"/>
      <c r="B241" s="38">
        <v>57</v>
      </c>
      <c r="C241" s="10" t="s">
        <v>206</v>
      </c>
      <c r="D241" s="9">
        <v>2013</v>
      </c>
      <c r="E241" s="41" t="s">
        <v>20</v>
      </c>
      <c r="F241" s="5">
        <v>-88.066666666667004</v>
      </c>
      <c r="G241" s="5">
        <v>42.683333333333302</v>
      </c>
      <c r="H241" s="8">
        <v>414</v>
      </c>
      <c r="I241" s="8">
        <v>870</v>
      </c>
      <c r="J241" s="8">
        <v>8.2100000000000009</v>
      </c>
      <c r="K241" s="8">
        <v>17.2</v>
      </c>
      <c r="L241" s="8">
        <v>0.82099999999999995</v>
      </c>
      <c r="M241" s="13" t="s">
        <v>0</v>
      </c>
      <c r="N241" s="1" t="s">
        <v>217</v>
      </c>
      <c r="O241" s="33">
        <v>0.53800000000000014</v>
      </c>
      <c r="P241" s="9" t="s">
        <v>67</v>
      </c>
      <c r="Q241" s="8">
        <v>6.6</v>
      </c>
      <c r="R241" s="8">
        <v>20.3</v>
      </c>
      <c r="S241" s="8">
        <v>1.9</v>
      </c>
      <c r="T241" s="1">
        <f t="shared" si="4"/>
        <v>10.684210526315791</v>
      </c>
      <c r="U241" s="41"/>
    </row>
    <row r="242" spans="1:21" ht="15" customHeight="1">
      <c r="A242" s="54"/>
      <c r="B242" s="38">
        <v>59</v>
      </c>
      <c r="C242" s="10" t="s">
        <v>208</v>
      </c>
      <c r="D242" s="9">
        <v>2006</v>
      </c>
      <c r="E242" s="4" t="s">
        <v>127</v>
      </c>
      <c r="F242" s="5">
        <v>9.9833333333333307</v>
      </c>
      <c r="G242" s="5">
        <v>50.383333333333297</v>
      </c>
      <c r="H242" s="8">
        <v>230</v>
      </c>
      <c r="I242" s="8">
        <v>690</v>
      </c>
      <c r="J242" s="8">
        <v>6.7</v>
      </c>
      <c r="K242" s="8">
        <v>8</v>
      </c>
      <c r="L242" s="8">
        <v>1.4899</v>
      </c>
      <c r="M242" s="13" t="s">
        <v>0</v>
      </c>
      <c r="N242" s="1" t="s">
        <v>217</v>
      </c>
      <c r="O242" s="33">
        <v>1.5220000000000002</v>
      </c>
      <c r="P242" s="9" t="s">
        <v>71</v>
      </c>
      <c r="Q242" s="8">
        <v>4.67</v>
      </c>
      <c r="R242" s="8">
        <v>16.8</v>
      </c>
      <c r="S242" s="8">
        <v>1.4</v>
      </c>
      <c r="T242" s="1">
        <f t="shared" si="4"/>
        <v>12.000000000000002</v>
      </c>
      <c r="U242" s="4" t="s">
        <v>79</v>
      </c>
    </row>
    <row r="243" spans="1:21" ht="15" customHeight="1">
      <c r="A243" s="54"/>
      <c r="B243" s="38">
        <v>59</v>
      </c>
      <c r="C243" s="10" t="s">
        <v>208</v>
      </c>
      <c r="D243" s="9">
        <v>2006</v>
      </c>
      <c r="E243" s="4" t="s">
        <v>127</v>
      </c>
      <c r="F243" s="5">
        <v>9.9833333333333307</v>
      </c>
      <c r="G243" s="5">
        <v>50.383333333333297</v>
      </c>
      <c r="H243" s="8">
        <v>230</v>
      </c>
      <c r="I243" s="8">
        <v>690</v>
      </c>
      <c r="J243" s="8">
        <v>6.7</v>
      </c>
      <c r="K243" s="8">
        <v>13</v>
      </c>
      <c r="L243" s="8">
        <v>1.4899</v>
      </c>
      <c r="M243" s="13" t="s">
        <v>0</v>
      </c>
      <c r="N243" s="1" t="s">
        <v>217</v>
      </c>
      <c r="O243" s="33">
        <v>1.8340000000000016</v>
      </c>
      <c r="P243" s="9" t="s">
        <v>71</v>
      </c>
      <c r="Q243" s="8">
        <v>5.35</v>
      </c>
      <c r="R243" s="8">
        <v>36.200000000000003</v>
      </c>
      <c r="S243" s="8">
        <v>2.7</v>
      </c>
      <c r="T243" s="1">
        <f t="shared" si="4"/>
        <v>13.407407407407408</v>
      </c>
      <c r="U243" s="4" t="s">
        <v>79</v>
      </c>
    </row>
    <row r="244" spans="1:21" ht="15" customHeight="1">
      <c r="A244" s="54"/>
      <c r="B244" s="38">
        <v>60</v>
      </c>
      <c r="C244" s="12" t="s">
        <v>209</v>
      </c>
      <c r="D244" s="9">
        <v>2004</v>
      </c>
      <c r="E244" s="4" t="s">
        <v>128</v>
      </c>
      <c r="F244" s="5">
        <v>11.113055555555601</v>
      </c>
      <c r="G244" s="5">
        <v>51.358888888888899</v>
      </c>
      <c r="H244" s="8">
        <v>140</v>
      </c>
      <c r="I244" s="8">
        <v>686</v>
      </c>
      <c r="J244" s="8">
        <v>9</v>
      </c>
      <c r="K244" s="8">
        <v>17</v>
      </c>
      <c r="L244" s="8">
        <v>0.65129999999999999</v>
      </c>
      <c r="M244" s="13" t="s">
        <v>0</v>
      </c>
      <c r="N244" s="1" t="s">
        <v>217</v>
      </c>
      <c r="O244" s="33">
        <v>0.89400000000000057</v>
      </c>
      <c r="P244" s="9" t="s">
        <v>69</v>
      </c>
      <c r="Q244" s="8">
        <v>6.9</v>
      </c>
      <c r="R244" s="8">
        <v>16.3</v>
      </c>
      <c r="S244" s="8">
        <v>1.7</v>
      </c>
      <c r="T244" s="1">
        <f t="shared" si="4"/>
        <v>9.5882352941176485</v>
      </c>
      <c r="U244" s="4" t="s">
        <v>79</v>
      </c>
    </row>
    <row r="245" spans="1:21" ht="15" customHeight="1">
      <c r="A245" s="54"/>
      <c r="B245" s="38">
        <v>61</v>
      </c>
      <c r="C245" s="12" t="s">
        <v>210</v>
      </c>
      <c r="D245" s="9">
        <v>2001</v>
      </c>
      <c r="E245" s="4" t="s">
        <v>21</v>
      </c>
      <c r="F245" s="5">
        <v>-94</v>
      </c>
      <c r="G245" s="5">
        <v>44.15</v>
      </c>
      <c r="H245" s="8">
        <v>539</v>
      </c>
      <c r="I245" s="8">
        <v>620</v>
      </c>
      <c r="J245" s="8">
        <v>3</v>
      </c>
      <c r="K245" s="8">
        <v>26.3</v>
      </c>
      <c r="L245" s="8">
        <v>0.69</v>
      </c>
      <c r="M245" s="13" t="s">
        <v>9</v>
      </c>
      <c r="N245" s="1" t="s">
        <v>217</v>
      </c>
      <c r="O245" s="33">
        <v>4.0599999999999969</v>
      </c>
      <c r="P245" s="9" t="s">
        <v>69</v>
      </c>
      <c r="Q245" s="8">
        <v>6.1</v>
      </c>
      <c r="R245" s="8">
        <v>63.9</v>
      </c>
      <c r="S245" s="8">
        <v>4.96</v>
      </c>
      <c r="T245" s="1">
        <f t="shared" si="4"/>
        <v>12.883064516129032</v>
      </c>
      <c r="U245" s="4"/>
    </row>
    <row r="246" spans="1:21" ht="15" customHeight="1">
      <c r="A246" s="54"/>
      <c r="B246" s="38">
        <v>61</v>
      </c>
      <c r="C246" s="12" t="s">
        <v>210</v>
      </c>
      <c r="D246" s="9">
        <v>2001</v>
      </c>
      <c r="E246" s="4" t="s">
        <v>21</v>
      </c>
      <c r="F246" s="5">
        <v>-94</v>
      </c>
      <c r="G246" s="5">
        <v>44.15</v>
      </c>
      <c r="H246" s="8">
        <v>539</v>
      </c>
      <c r="I246" s="8">
        <v>620</v>
      </c>
      <c r="J246" s="8">
        <v>3</v>
      </c>
      <c r="K246" s="8">
        <v>20</v>
      </c>
      <c r="L246" s="8">
        <v>0.69</v>
      </c>
      <c r="M246" s="13" t="s">
        <v>9</v>
      </c>
      <c r="N246" s="1" t="s">
        <v>217</v>
      </c>
      <c r="O246" s="33">
        <v>1.9600000000000006</v>
      </c>
      <c r="P246" s="9" t="s">
        <v>69</v>
      </c>
      <c r="Q246" s="8">
        <v>5.8</v>
      </c>
      <c r="R246" s="8">
        <v>33.799999999999997</v>
      </c>
      <c r="S246" s="8">
        <v>2.93</v>
      </c>
      <c r="T246" s="1">
        <f t="shared" si="4"/>
        <v>11.535836177474401</v>
      </c>
      <c r="U246" s="4"/>
    </row>
    <row r="247" spans="1:21" ht="15" customHeight="1">
      <c r="A247" s="54"/>
      <c r="B247" s="38">
        <v>61</v>
      </c>
      <c r="C247" s="12" t="s">
        <v>210</v>
      </c>
      <c r="D247" s="9">
        <v>2001</v>
      </c>
      <c r="E247" s="4" t="s">
        <v>22</v>
      </c>
      <c r="F247" s="5">
        <v>-96.480000000000018</v>
      </c>
      <c r="G247" s="5">
        <v>46.53</v>
      </c>
      <c r="H247" s="8">
        <v>299</v>
      </c>
      <c r="I247" s="8">
        <v>390</v>
      </c>
      <c r="J247" s="8">
        <v>5</v>
      </c>
      <c r="K247" s="8">
        <v>20</v>
      </c>
      <c r="L247" s="8">
        <v>0.50290000000000001</v>
      </c>
      <c r="M247" s="13" t="s">
        <v>9</v>
      </c>
      <c r="N247" s="1" t="s">
        <v>217</v>
      </c>
      <c r="O247" s="33">
        <v>2.3199999999999994</v>
      </c>
      <c r="P247" s="9" t="s">
        <v>69</v>
      </c>
      <c r="Q247" s="8">
        <v>6</v>
      </c>
      <c r="R247" s="8">
        <v>50.7</v>
      </c>
      <c r="S247" s="8">
        <v>4.3899999999999997</v>
      </c>
      <c r="T247" s="1">
        <f t="shared" si="4"/>
        <v>11.548974943052393</v>
      </c>
      <c r="U247" s="4"/>
    </row>
    <row r="248" spans="1:21" ht="15" customHeight="1">
      <c r="A248" s="54"/>
      <c r="B248" s="38">
        <v>61</v>
      </c>
      <c r="C248" s="12" t="s">
        <v>210</v>
      </c>
      <c r="D248" s="9">
        <v>2001</v>
      </c>
      <c r="E248" s="4" t="s">
        <v>22</v>
      </c>
      <c r="F248" s="5">
        <v>-96.480000000000018</v>
      </c>
      <c r="G248" s="5">
        <v>46.53</v>
      </c>
      <c r="H248" s="8">
        <v>299</v>
      </c>
      <c r="I248" s="8">
        <v>390</v>
      </c>
      <c r="J248" s="8">
        <v>5</v>
      </c>
      <c r="K248" s="8">
        <v>22.6</v>
      </c>
      <c r="L248" s="8">
        <v>0.50290000000000001</v>
      </c>
      <c r="M248" s="13" t="s">
        <v>9</v>
      </c>
      <c r="N248" s="1" t="s">
        <v>217</v>
      </c>
      <c r="O248" s="33">
        <v>0.37999999999999973</v>
      </c>
      <c r="P248" s="9" t="s">
        <v>69</v>
      </c>
      <c r="Q248" s="8">
        <v>5.4</v>
      </c>
      <c r="R248" s="8">
        <v>26.9</v>
      </c>
      <c r="S248" s="8">
        <v>3.05</v>
      </c>
      <c r="T248" s="1">
        <f t="shared" si="4"/>
        <v>8.8196721311475414</v>
      </c>
      <c r="U248" s="4"/>
    </row>
    <row r="249" spans="1:21" ht="15" customHeight="1">
      <c r="A249" s="54"/>
      <c r="B249" s="38">
        <v>61</v>
      </c>
      <c r="C249" s="12" t="s">
        <v>210</v>
      </c>
      <c r="D249" s="9">
        <v>2001</v>
      </c>
      <c r="E249" s="4" t="s">
        <v>22</v>
      </c>
      <c r="F249" s="5">
        <v>-96.480000000000018</v>
      </c>
      <c r="G249" s="5">
        <v>46.53</v>
      </c>
      <c r="H249" s="8">
        <v>299</v>
      </c>
      <c r="I249" s="8">
        <v>490</v>
      </c>
      <c r="J249" s="8">
        <v>5</v>
      </c>
      <c r="K249" s="8">
        <v>29</v>
      </c>
      <c r="L249" s="8">
        <v>0.50290000000000001</v>
      </c>
      <c r="M249" s="13" t="s">
        <v>9</v>
      </c>
      <c r="N249" s="1" t="s">
        <v>217</v>
      </c>
      <c r="O249" s="33">
        <v>6.480000000000004</v>
      </c>
      <c r="P249" s="9" t="s">
        <v>69</v>
      </c>
      <c r="Q249" s="8">
        <v>6.5</v>
      </c>
      <c r="R249" s="8">
        <v>95.5</v>
      </c>
      <c r="S249" s="8">
        <v>8.3800000000000008</v>
      </c>
      <c r="T249" s="1">
        <f t="shared" si="4"/>
        <v>11.396181384248209</v>
      </c>
      <c r="U249" s="4"/>
    </row>
    <row r="250" spans="1:21" ht="15" customHeight="1">
      <c r="A250" s="54"/>
      <c r="B250" s="38">
        <v>61</v>
      </c>
      <c r="C250" s="12" t="s">
        <v>210</v>
      </c>
      <c r="D250" s="9">
        <v>2001</v>
      </c>
      <c r="E250" s="4" t="s">
        <v>22</v>
      </c>
      <c r="F250" s="5">
        <v>-96.480000000000018</v>
      </c>
      <c r="G250" s="5">
        <v>46.53</v>
      </c>
      <c r="H250" s="8">
        <v>299</v>
      </c>
      <c r="I250" s="8">
        <v>490</v>
      </c>
      <c r="J250" s="8">
        <v>5</v>
      </c>
      <c r="K250" s="8">
        <v>24.5</v>
      </c>
      <c r="L250" s="8">
        <v>0.50290000000000001</v>
      </c>
      <c r="M250" s="13" t="s">
        <v>9</v>
      </c>
      <c r="N250" s="1" t="s">
        <v>217</v>
      </c>
      <c r="O250" s="33">
        <v>2.5100000000000007</v>
      </c>
      <c r="P250" s="9" t="s">
        <v>69</v>
      </c>
      <c r="Q250" s="8">
        <v>7.3</v>
      </c>
      <c r="R250" s="8">
        <v>37.299999999999997</v>
      </c>
      <c r="S250" s="8">
        <v>3.8</v>
      </c>
      <c r="T250" s="1">
        <f t="shared" si="4"/>
        <v>9.8157894736842106</v>
      </c>
      <c r="U250" s="4"/>
    </row>
    <row r="251" spans="1:21" ht="15" customHeight="1">
      <c r="A251" s="54"/>
      <c r="B251" s="38">
        <v>61</v>
      </c>
      <c r="C251" s="12" t="s">
        <v>210</v>
      </c>
      <c r="D251" s="9">
        <v>2001</v>
      </c>
      <c r="E251" s="4" t="s">
        <v>21</v>
      </c>
      <c r="F251" s="5">
        <v>-94</v>
      </c>
      <c r="G251" s="5">
        <v>44.15</v>
      </c>
      <c r="H251" s="8">
        <v>304</v>
      </c>
      <c r="I251" s="8">
        <v>720</v>
      </c>
      <c r="J251" s="8">
        <v>7</v>
      </c>
      <c r="K251" s="8">
        <v>25.2</v>
      </c>
      <c r="L251" s="8">
        <v>0.69</v>
      </c>
      <c r="M251" s="13" t="s">
        <v>9</v>
      </c>
      <c r="N251" s="1" t="s">
        <v>217</v>
      </c>
      <c r="O251" s="33">
        <v>3.129999999999999</v>
      </c>
      <c r="P251" s="9" t="s">
        <v>69</v>
      </c>
      <c r="Q251" s="8">
        <v>7.21</v>
      </c>
      <c r="R251" s="8">
        <v>49.7</v>
      </c>
      <c r="S251" s="8">
        <v>4.0599999999999996</v>
      </c>
      <c r="T251" s="1">
        <f t="shared" si="4"/>
        <v>12.241379310344829</v>
      </c>
      <c r="U251" s="4"/>
    </row>
    <row r="252" spans="1:21" ht="15" customHeight="1">
      <c r="A252" s="54"/>
      <c r="B252" s="38">
        <v>61</v>
      </c>
      <c r="C252" s="12" t="s">
        <v>210</v>
      </c>
      <c r="D252" s="9">
        <v>2001</v>
      </c>
      <c r="E252" s="4" t="s">
        <v>21</v>
      </c>
      <c r="F252" s="5">
        <v>-94</v>
      </c>
      <c r="G252" s="5">
        <v>44.15</v>
      </c>
      <c r="H252" s="8">
        <v>304</v>
      </c>
      <c r="I252" s="8">
        <v>720</v>
      </c>
      <c r="J252" s="8">
        <v>7</v>
      </c>
      <c r="K252" s="8">
        <v>15.3</v>
      </c>
      <c r="L252" s="8">
        <v>0.69</v>
      </c>
      <c r="M252" s="13" t="s">
        <v>9</v>
      </c>
      <c r="N252" s="1" t="s">
        <v>217</v>
      </c>
      <c r="O252" s="33">
        <v>2.4999999999999978</v>
      </c>
      <c r="P252" s="9" t="s">
        <v>69</v>
      </c>
      <c r="Q252" s="8">
        <v>7.4</v>
      </c>
      <c r="R252" s="8">
        <v>50.9</v>
      </c>
      <c r="S252" s="8">
        <v>3.78</v>
      </c>
      <c r="T252" s="1">
        <f t="shared" si="4"/>
        <v>13.465608465608465</v>
      </c>
      <c r="U252" s="4"/>
    </row>
    <row r="253" spans="1:21" ht="15" customHeight="1">
      <c r="A253" s="54"/>
      <c r="B253" s="38">
        <v>61</v>
      </c>
      <c r="C253" s="12" t="s">
        <v>210</v>
      </c>
      <c r="D253" s="9">
        <v>2001</v>
      </c>
      <c r="E253" s="4" t="s">
        <v>23</v>
      </c>
      <c r="F253" s="5">
        <v>-92.009999999999991</v>
      </c>
      <c r="G253" s="5">
        <v>41.56</v>
      </c>
      <c r="H253" s="8">
        <v>253</v>
      </c>
      <c r="I253" s="8">
        <v>840</v>
      </c>
      <c r="J253" s="8">
        <v>10</v>
      </c>
      <c r="K253" s="8">
        <v>30</v>
      </c>
      <c r="L253" s="8">
        <v>0.74450000000000005</v>
      </c>
      <c r="M253" s="13" t="s">
        <v>9</v>
      </c>
      <c r="N253" s="1" t="s">
        <v>217</v>
      </c>
      <c r="O253" s="33">
        <v>3.6999999999999993</v>
      </c>
      <c r="P253" s="9" t="s">
        <v>69</v>
      </c>
      <c r="Q253" s="8">
        <v>6.1</v>
      </c>
      <c r="R253" s="8">
        <v>56.5</v>
      </c>
      <c r="S253" s="8">
        <v>4.75</v>
      </c>
      <c r="T253" s="1">
        <f t="shared" si="4"/>
        <v>11.894736842105264</v>
      </c>
      <c r="U253" s="4"/>
    </row>
    <row r="254" spans="1:21" ht="15" customHeight="1">
      <c r="A254" s="54"/>
      <c r="B254" s="38">
        <v>61</v>
      </c>
      <c r="C254" s="12" t="s">
        <v>210</v>
      </c>
      <c r="D254" s="9">
        <v>2001</v>
      </c>
      <c r="E254" s="4" t="s">
        <v>23</v>
      </c>
      <c r="F254" s="5">
        <v>-92.009999999999991</v>
      </c>
      <c r="G254" s="5">
        <v>41.56</v>
      </c>
      <c r="H254" s="8">
        <v>253</v>
      </c>
      <c r="I254" s="8">
        <v>840</v>
      </c>
      <c r="J254" s="8">
        <v>10</v>
      </c>
      <c r="K254" s="8">
        <v>31</v>
      </c>
      <c r="L254" s="8">
        <v>0.74450000000000005</v>
      </c>
      <c r="M254" s="13" t="s">
        <v>9</v>
      </c>
      <c r="N254" s="1" t="s">
        <v>217</v>
      </c>
      <c r="O254" s="33">
        <v>1.8699999999999981</v>
      </c>
      <c r="P254" s="9" t="s">
        <v>69</v>
      </c>
      <c r="Q254" s="8">
        <v>6.9</v>
      </c>
      <c r="R254" s="8">
        <v>35.6</v>
      </c>
      <c r="S254" s="8">
        <v>2.86</v>
      </c>
      <c r="T254" s="1">
        <f t="shared" si="4"/>
        <v>12.447552447552448</v>
      </c>
      <c r="U254" s="4"/>
    </row>
    <row r="255" spans="1:21" ht="15" customHeight="1">
      <c r="A255" s="54"/>
      <c r="B255" s="38">
        <v>61</v>
      </c>
      <c r="C255" s="12" t="s">
        <v>210</v>
      </c>
      <c r="D255" s="9">
        <v>2001</v>
      </c>
      <c r="E255" s="4" t="s">
        <v>24</v>
      </c>
      <c r="F255" s="5">
        <v>-100</v>
      </c>
      <c r="G255" s="5">
        <v>41.5</v>
      </c>
      <c r="H255" s="8">
        <v>917</v>
      </c>
      <c r="I255" s="8">
        <v>720</v>
      </c>
      <c r="J255" s="8">
        <v>11</v>
      </c>
      <c r="K255" s="8">
        <v>22</v>
      </c>
      <c r="L255" s="8">
        <v>0.39119999999999999</v>
      </c>
      <c r="M255" s="13" t="s">
        <v>9</v>
      </c>
      <c r="N255" s="1" t="s">
        <v>217</v>
      </c>
      <c r="O255" s="33">
        <v>7.9499999999999966</v>
      </c>
      <c r="P255" s="9" t="s">
        <v>69</v>
      </c>
      <c r="Q255" s="8">
        <v>5.5</v>
      </c>
      <c r="R255" s="8">
        <v>99.1</v>
      </c>
      <c r="S255" s="8">
        <v>9.51</v>
      </c>
      <c r="T255" s="1">
        <f t="shared" si="4"/>
        <v>10.420609884332281</v>
      </c>
      <c r="U255" s="4"/>
    </row>
    <row r="256" spans="1:21" ht="15" customHeight="1">
      <c r="A256" s="54"/>
      <c r="B256" s="38">
        <v>61</v>
      </c>
      <c r="C256" s="12" t="s">
        <v>210</v>
      </c>
      <c r="D256" s="9">
        <v>2001</v>
      </c>
      <c r="E256" s="4" t="s">
        <v>24</v>
      </c>
      <c r="F256" s="5">
        <v>-100</v>
      </c>
      <c r="G256" s="5">
        <v>41.5</v>
      </c>
      <c r="H256" s="8">
        <v>917</v>
      </c>
      <c r="I256" s="8">
        <v>720</v>
      </c>
      <c r="J256" s="8">
        <v>11</v>
      </c>
      <c r="K256" s="8">
        <v>33</v>
      </c>
      <c r="L256" s="8">
        <v>0.39119999999999999</v>
      </c>
      <c r="M256" s="13" t="s">
        <v>9</v>
      </c>
      <c r="N256" s="1" t="s">
        <v>217</v>
      </c>
      <c r="O256" s="33">
        <v>1.5400000000000011</v>
      </c>
      <c r="P256" s="9" t="s">
        <v>69</v>
      </c>
      <c r="Q256" s="8">
        <v>5</v>
      </c>
      <c r="R256" s="8">
        <v>23.9</v>
      </c>
      <c r="S256" s="8">
        <v>2.1800000000000002</v>
      </c>
      <c r="T256" s="1">
        <f t="shared" si="4"/>
        <v>10.963302752293577</v>
      </c>
      <c r="U256" s="4"/>
    </row>
    <row r="257" spans="1:21" ht="15" customHeight="1">
      <c r="A257" s="54"/>
      <c r="B257" s="38">
        <v>34</v>
      </c>
      <c r="C257" s="8" t="s">
        <v>187</v>
      </c>
      <c r="D257" s="9">
        <v>1999</v>
      </c>
      <c r="E257" s="4" t="s">
        <v>13</v>
      </c>
      <c r="F257" s="5">
        <v>96.6666666666667</v>
      </c>
      <c r="G257" s="5">
        <v>40.799999999999997</v>
      </c>
      <c r="H257" s="8">
        <v>140</v>
      </c>
      <c r="I257" s="8">
        <v>792</v>
      </c>
      <c r="J257" s="8">
        <v>10.9</v>
      </c>
      <c r="K257" s="8">
        <v>32.299999999999997</v>
      </c>
      <c r="L257" s="8">
        <v>3.4700000000000002E-2</v>
      </c>
      <c r="M257" s="13" t="s">
        <v>0</v>
      </c>
      <c r="N257" s="1" t="s">
        <v>217</v>
      </c>
      <c r="O257" s="33">
        <v>1.6792546403712285</v>
      </c>
      <c r="P257" s="9" t="s">
        <v>71</v>
      </c>
      <c r="Q257" s="8">
        <v>5.6</v>
      </c>
      <c r="R257" s="8">
        <v>40.49</v>
      </c>
      <c r="S257" s="8">
        <v>3.46</v>
      </c>
      <c r="T257" s="1">
        <f t="shared" si="4"/>
        <v>11.702312138728324</v>
      </c>
      <c r="U257" s="4"/>
    </row>
    <row r="258" spans="1:21" ht="15" customHeight="1">
      <c r="A258" s="54"/>
      <c r="B258" s="38">
        <v>62</v>
      </c>
      <c r="C258" s="12" t="s">
        <v>210</v>
      </c>
      <c r="D258" s="9">
        <v>1999</v>
      </c>
      <c r="E258" s="4" t="s">
        <v>28</v>
      </c>
      <c r="F258" s="5">
        <v>-105.78333333333299</v>
      </c>
      <c r="G258" s="5">
        <v>52.866666666666703</v>
      </c>
      <c r="H258" s="8">
        <v>563</v>
      </c>
      <c r="I258" s="8">
        <v>456</v>
      </c>
      <c r="J258" s="8">
        <v>0.9</v>
      </c>
      <c r="K258" s="8">
        <v>29.1</v>
      </c>
      <c r="L258" s="8">
        <v>0.45950000000000002</v>
      </c>
      <c r="M258" s="13" t="s">
        <v>0</v>
      </c>
      <c r="N258" s="1" t="s">
        <v>217</v>
      </c>
      <c r="O258" s="33">
        <v>4.5512400000000008</v>
      </c>
      <c r="P258" s="9" t="s">
        <v>69</v>
      </c>
      <c r="Q258" s="8">
        <v>7.4</v>
      </c>
      <c r="R258" s="8">
        <v>58.2</v>
      </c>
      <c r="S258" s="8">
        <v>5.29</v>
      </c>
      <c r="T258" s="1">
        <f t="shared" si="4"/>
        <v>11.001890359168243</v>
      </c>
      <c r="U258" s="4"/>
    </row>
    <row r="259" spans="1:21" ht="15" customHeight="1">
      <c r="A259" s="54"/>
      <c r="B259" s="38">
        <v>62</v>
      </c>
      <c r="C259" s="12" t="s">
        <v>210</v>
      </c>
      <c r="D259" s="9">
        <v>1999</v>
      </c>
      <c r="E259" s="4" t="s">
        <v>29</v>
      </c>
      <c r="F259" s="5">
        <v>-106.28333333333299</v>
      </c>
      <c r="G259" s="5">
        <v>52.316666666666698</v>
      </c>
      <c r="H259" s="8">
        <v>625</v>
      </c>
      <c r="I259" s="8">
        <v>343</v>
      </c>
      <c r="J259" s="8">
        <v>1.6</v>
      </c>
      <c r="K259" s="8">
        <v>16.2</v>
      </c>
      <c r="L259" s="8">
        <v>0.41739999999999999</v>
      </c>
      <c r="M259" s="13" t="s">
        <v>0</v>
      </c>
      <c r="N259" s="1" t="s">
        <v>217</v>
      </c>
      <c r="O259" s="33">
        <v>4.0354200000000002</v>
      </c>
      <c r="P259" s="9" t="s">
        <v>69</v>
      </c>
      <c r="Q259" s="8">
        <v>7.2</v>
      </c>
      <c r="R259" s="8">
        <v>42.3</v>
      </c>
      <c r="S259" s="8">
        <v>4.2300000000000004</v>
      </c>
      <c r="T259" s="1">
        <f t="shared" si="4"/>
        <v>9.9999999999999982</v>
      </c>
      <c r="U259" s="4"/>
    </row>
    <row r="260" spans="1:21" ht="15" customHeight="1">
      <c r="A260" s="54"/>
      <c r="B260" s="38">
        <v>62</v>
      </c>
      <c r="C260" s="12" t="s">
        <v>210</v>
      </c>
      <c r="D260" s="9">
        <v>1999</v>
      </c>
      <c r="E260" s="4" t="s">
        <v>30</v>
      </c>
      <c r="F260" s="5">
        <v>-107.78333333333299</v>
      </c>
      <c r="G260" s="5">
        <v>50.283333333333303</v>
      </c>
      <c r="H260" s="8">
        <v>602</v>
      </c>
      <c r="I260" s="8">
        <v>380</v>
      </c>
      <c r="J260" s="8">
        <v>3.2</v>
      </c>
      <c r="K260" s="8">
        <v>22.2</v>
      </c>
      <c r="L260" s="8">
        <v>0.33810000000000001</v>
      </c>
      <c r="M260" s="13" t="s">
        <v>0</v>
      </c>
      <c r="N260" s="1" t="s">
        <v>217</v>
      </c>
      <c r="O260" s="33">
        <v>4.2088499999999991</v>
      </c>
      <c r="P260" s="9" t="s">
        <v>69</v>
      </c>
      <c r="Q260" s="8">
        <v>5.6</v>
      </c>
      <c r="R260" s="8">
        <v>42.3</v>
      </c>
      <c r="S260" s="8">
        <v>3.89</v>
      </c>
      <c r="T260" s="1">
        <f t="shared" si="4"/>
        <v>10.874035989717223</v>
      </c>
      <c r="U260" s="4"/>
    </row>
    <row r="261" spans="1:21" ht="15" customHeight="1">
      <c r="A261" s="54"/>
      <c r="B261" s="38">
        <v>62</v>
      </c>
      <c r="C261" s="12" t="s">
        <v>210</v>
      </c>
      <c r="D261" s="9">
        <v>1999</v>
      </c>
      <c r="E261" s="1" t="s">
        <v>31</v>
      </c>
      <c r="F261" s="5">
        <v>-95.916666666667027</v>
      </c>
      <c r="G261" s="5">
        <v>45.5833333333333</v>
      </c>
      <c r="H261" s="8">
        <v>449</v>
      </c>
      <c r="I261" s="8">
        <v>565</v>
      </c>
      <c r="J261" s="8">
        <v>6.1</v>
      </c>
      <c r="K261" s="8">
        <v>34.4</v>
      </c>
      <c r="L261" s="8">
        <v>0.56489999999999996</v>
      </c>
      <c r="M261" s="13" t="s">
        <v>0</v>
      </c>
      <c r="N261" s="1" t="s">
        <v>217</v>
      </c>
      <c r="O261" s="33">
        <v>6.9183999999999992</v>
      </c>
      <c r="P261" s="9" t="s">
        <v>69</v>
      </c>
      <c r="Q261" s="8">
        <v>5.9</v>
      </c>
      <c r="R261" s="8">
        <v>64</v>
      </c>
      <c r="S261" s="8">
        <v>5.34</v>
      </c>
      <c r="T261" s="1">
        <f t="shared" si="4"/>
        <v>11.985018726591761</v>
      </c>
      <c r="U261" s="1"/>
    </row>
    <row r="262" spans="1:21" ht="15" customHeight="1">
      <c r="A262" s="54"/>
      <c r="B262" s="38">
        <v>62</v>
      </c>
      <c r="C262" s="12" t="s">
        <v>210</v>
      </c>
      <c r="D262" s="9">
        <v>1999</v>
      </c>
      <c r="E262" s="1" t="s">
        <v>32</v>
      </c>
      <c r="F262" s="5">
        <v>-100.88333333333298</v>
      </c>
      <c r="G262" s="5">
        <v>46.816666666666698</v>
      </c>
      <c r="H262" s="8">
        <v>647</v>
      </c>
      <c r="I262" s="8">
        <v>419</v>
      </c>
      <c r="J262" s="8">
        <v>5</v>
      </c>
      <c r="K262" s="8">
        <v>20.6</v>
      </c>
      <c r="L262" s="8">
        <v>0.34649999999999997</v>
      </c>
      <c r="M262" s="13" t="s">
        <v>0</v>
      </c>
      <c r="N262" s="1" t="s">
        <v>217</v>
      </c>
      <c r="O262" s="33">
        <v>3.3654000000000002</v>
      </c>
      <c r="P262" s="9" t="s">
        <v>69</v>
      </c>
      <c r="Q262" s="8">
        <v>5.9</v>
      </c>
      <c r="R262" s="8">
        <v>31.6</v>
      </c>
      <c r="S262" s="8">
        <v>3.31</v>
      </c>
      <c r="T262" s="1">
        <f t="shared" si="4"/>
        <v>9.5468277945619331</v>
      </c>
      <c r="U262" s="1"/>
    </row>
    <row r="263" spans="1:21" ht="15" customHeight="1">
      <c r="A263" s="54"/>
      <c r="B263" s="38">
        <v>62</v>
      </c>
      <c r="C263" s="12" t="s">
        <v>210</v>
      </c>
      <c r="D263" s="9">
        <v>1999</v>
      </c>
      <c r="E263" s="1" t="s">
        <v>33</v>
      </c>
      <c r="F263" s="5">
        <v>-109.683333333333</v>
      </c>
      <c r="G263" s="5">
        <v>48.533333333333303</v>
      </c>
      <c r="H263" s="8">
        <v>905</v>
      </c>
      <c r="I263" s="8">
        <v>300</v>
      </c>
      <c r="J263" s="8">
        <v>6.1</v>
      </c>
      <c r="K263" s="8">
        <v>16.5</v>
      </c>
      <c r="L263" s="8">
        <v>0.2311</v>
      </c>
      <c r="M263" s="13" t="s">
        <v>0</v>
      </c>
      <c r="N263" s="1" t="s">
        <v>217</v>
      </c>
      <c r="O263" s="33">
        <v>1.8417199999999998</v>
      </c>
      <c r="P263" s="9" t="s">
        <v>69</v>
      </c>
      <c r="Q263" s="8">
        <v>6.1</v>
      </c>
      <c r="R263" s="8">
        <v>16.399999999999999</v>
      </c>
      <c r="S263" s="8">
        <v>1.65</v>
      </c>
      <c r="T263" s="1">
        <f t="shared" si="4"/>
        <v>9.9393939393939394</v>
      </c>
      <c r="U263" s="1"/>
    </row>
    <row r="264" spans="1:21" ht="15" customHeight="1">
      <c r="A264" s="54"/>
      <c r="B264" s="38">
        <v>62</v>
      </c>
      <c r="C264" s="12" t="s">
        <v>210</v>
      </c>
      <c r="D264" s="9">
        <v>1999</v>
      </c>
      <c r="E264" s="1" t="s">
        <v>34</v>
      </c>
      <c r="F264" s="5">
        <v>-106.11666666666699</v>
      </c>
      <c r="G264" s="5">
        <v>44.65</v>
      </c>
      <c r="H264" s="8">
        <v>1063</v>
      </c>
      <c r="I264" s="8">
        <v>400</v>
      </c>
      <c r="J264" s="8">
        <v>7.2</v>
      </c>
      <c r="K264" s="8">
        <v>23.8</v>
      </c>
      <c r="L264" s="8">
        <v>0.2384</v>
      </c>
      <c r="M264" s="13" t="s">
        <v>0</v>
      </c>
      <c r="N264" s="1" t="s">
        <v>217</v>
      </c>
      <c r="O264" s="33">
        <v>1.9295499999999999</v>
      </c>
      <c r="P264" s="9" t="s">
        <v>69</v>
      </c>
      <c r="Q264" s="8">
        <v>5.4</v>
      </c>
      <c r="R264" s="8">
        <v>18.5</v>
      </c>
      <c r="S264" s="8">
        <v>1.94</v>
      </c>
      <c r="T264" s="1">
        <f t="shared" si="4"/>
        <v>9.536082474226804</v>
      </c>
      <c r="U264" s="1"/>
    </row>
    <row r="265" spans="1:21" ht="15" customHeight="1">
      <c r="A265" s="54"/>
      <c r="B265" s="38">
        <v>62</v>
      </c>
      <c r="C265" s="12" t="s">
        <v>210</v>
      </c>
      <c r="D265" s="9">
        <v>1999</v>
      </c>
      <c r="E265" s="1" t="s">
        <v>35</v>
      </c>
      <c r="F265" s="5">
        <v>-103.19999999999999</v>
      </c>
      <c r="G265" s="5">
        <v>40.15</v>
      </c>
      <c r="H265" s="8">
        <v>1601</v>
      </c>
      <c r="I265" s="8">
        <v>375</v>
      </c>
      <c r="J265" s="8">
        <v>10.8</v>
      </c>
      <c r="K265" s="8">
        <v>17.7</v>
      </c>
      <c r="L265" s="8">
        <v>0.22670000000000001</v>
      </c>
      <c r="M265" s="13" t="s">
        <v>0</v>
      </c>
      <c r="N265" s="1" t="s">
        <v>217</v>
      </c>
      <c r="O265" s="33">
        <v>2.0719399999999997</v>
      </c>
      <c r="P265" s="9" t="s">
        <v>69</v>
      </c>
      <c r="Q265" s="8">
        <v>6.7</v>
      </c>
      <c r="R265" s="8">
        <v>16.899999999999999</v>
      </c>
      <c r="S265" s="8">
        <v>1.59</v>
      </c>
      <c r="T265" s="1">
        <f t="shared" si="4"/>
        <v>10.628930817610062</v>
      </c>
      <c r="U265" s="1"/>
    </row>
    <row r="266" spans="1:21" ht="15" customHeight="1">
      <c r="A266" s="54"/>
      <c r="B266" s="38">
        <v>62</v>
      </c>
      <c r="C266" s="12" t="s">
        <v>210</v>
      </c>
      <c r="D266" s="9">
        <v>1999</v>
      </c>
      <c r="E266" s="1" t="s">
        <v>36</v>
      </c>
      <c r="F266" s="5">
        <v>-99.366666666667015</v>
      </c>
      <c r="G266" s="5">
        <v>40.433333333333302</v>
      </c>
      <c r="H266" s="8">
        <v>848</v>
      </c>
      <c r="I266" s="8">
        <v>666</v>
      </c>
      <c r="J266" s="8">
        <v>11.6</v>
      </c>
      <c r="K266" s="8">
        <v>24.4</v>
      </c>
      <c r="L266" s="8">
        <v>0.41710000000000003</v>
      </c>
      <c r="M266" s="13" t="s">
        <v>0</v>
      </c>
      <c r="N266" s="1" t="s">
        <v>217</v>
      </c>
      <c r="O266" s="33">
        <v>3.69564</v>
      </c>
      <c r="P266" s="9" t="s">
        <v>69</v>
      </c>
      <c r="Q266" s="8">
        <v>6.2</v>
      </c>
      <c r="R266" s="8">
        <v>29.9</v>
      </c>
      <c r="S266" s="8">
        <v>3.02</v>
      </c>
      <c r="T266" s="1">
        <f t="shared" si="4"/>
        <v>9.9006622516556284</v>
      </c>
      <c r="U266" s="1"/>
    </row>
    <row r="267" spans="1:21" ht="15" customHeight="1">
      <c r="A267" s="54"/>
      <c r="B267" s="38">
        <v>62</v>
      </c>
      <c r="C267" s="12" t="s">
        <v>210</v>
      </c>
      <c r="D267" s="9">
        <v>1999</v>
      </c>
      <c r="E267" s="1" t="s">
        <v>38</v>
      </c>
      <c r="F267" s="5">
        <v>-96.683333333332996</v>
      </c>
      <c r="G267" s="5">
        <v>40.316666666666698</v>
      </c>
      <c r="H267" s="8">
        <v>422</v>
      </c>
      <c r="I267" s="8">
        <v>792</v>
      </c>
      <c r="J267" s="8">
        <v>10.9</v>
      </c>
      <c r="K267" s="8">
        <v>32.299999999999997</v>
      </c>
      <c r="L267" s="8">
        <v>0.53890000000000005</v>
      </c>
      <c r="M267" s="13" t="s">
        <v>0</v>
      </c>
      <c r="N267" s="1" t="s">
        <v>217</v>
      </c>
      <c r="O267" s="33">
        <v>4.9936499999999997</v>
      </c>
      <c r="P267" s="9" t="s">
        <v>69</v>
      </c>
      <c r="Q267" s="8">
        <v>5.6</v>
      </c>
      <c r="R267" s="8">
        <v>40.5</v>
      </c>
      <c r="S267" s="8">
        <v>3.46</v>
      </c>
      <c r="T267" s="1">
        <f t="shared" si="4"/>
        <v>11.705202312138729</v>
      </c>
      <c r="U267" s="1"/>
    </row>
    <row r="268" spans="1:21" ht="15" customHeight="1">
      <c r="A268" s="54"/>
      <c r="B268" s="38">
        <v>63</v>
      </c>
      <c r="C268" s="8" t="s">
        <v>211</v>
      </c>
      <c r="D268" s="9">
        <v>2019</v>
      </c>
      <c r="E268" s="1" t="s">
        <v>139</v>
      </c>
      <c r="F268" s="2">
        <v>123.933333333333</v>
      </c>
      <c r="G268" s="2">
        <v>42.383333333333297</v>
      </c>
      <c r="H268" s="1">
        <v>55</v>
      </c>
      <c r="I268" s="1">
        <v>364.7</v>
      </c>
      <c r="J268" s="1">
        <v>18.100000000000001</v>
      </c>
      <c r="K268" s="8">
        <v>24</v>
      </c>
      <c r="L268" s="8">
        <v>0.54</v>
      </c>
      <c r="M268" s="13" t="s">
        <v>0</v>
      </c>
      <c r="N268" s="1" t="s">
        <v>217</v>
      </c>
      <c r="O268" s="33">
        <v>2.1355499999999963</v>
      </c>
      <c r="P268" s="9" t="s">
        <v>71</v>
      </c>
      <c r="Q268" s="8">
        <v>6.3</v>
      </c>
      <c r="R268" s="8">
        <v>86</v>
      </c>
      <c r="S268" s="8">
        <v>5.6</v>
      </c>
      <c r="T268" s="1">
        <f t="shared" si="4"/>
        <v>15.357142857142858</v>
      </c>
      <c r="U268" s="1"/>
    </row>
    <row r="269" spans="1:21" ht="15" customHeight="1">
      <c r="A269" s="54"/>
      <c r="B269" s="38">
        <v>63</v>
      </c>
      <c r="C269" s="8" t="s">
        <v>211</v>
      </c>
      <c r="D269" s="9">
        <v>2019</v>
      </c>
      <c r="E269" s="1" t="s">
        <v>139</v>
      </c>
      <c r="F269" s="2">
        <v>123.933333333333</v>
      </c>
      <c r="G269" s="2">
        <v>42.383333333333297</v>
      </c>
      <c r="H269" s="1">
        <v>55</v>
      </c>
      <c r="I269" s="1">
        <v>364.7</v>
      </c>
      <c r="J269" s="1">
        <v>18.100000000000001</v>
      </c>
      <c r="K269" s="8">
        <v>24</v>
      </c>
      <c r="L269" s="8">
        <v>0.54</v>
      </c>
      <c r="M269" s="13" t="s">
        <v>0</v>
      </c>
      <c r="N269" s="1" t="s">
        <v>217</v>
      </c>
      <c r="O269" s="33">
        <v>1.6120500000000029</v>
      </c>
      <c r="P269" s="9" t="s">
        <v>71</v>
      </c>
      <c r="Q269" s="8">
        <v>6.3</v>
      </c>
      <c r="R269" s="8">
        <v>86</v>
      </c>
      <c r="S269" s="8">
        <v>5.6</v>
      </c>
      <c r="T269" s="1">
        <f t="shared" si="4"/>
        <v>15.357142857142858</v>
      </c>
      <c r="U269" s="1"/>
    </row>
    <row r="270" spans="1:21" ht="15" customHeight="1">
      <c r="A270" s="54"/>
      <c r="B270" s="38">
        <v>63</v>
      </c>
      <c r="C270" s="8" t="s">
        <v>211</v>
      </c>
      <c r="D270" s="9">
        <v>2019</v>
      </c>
      <c r="E270" s="1" t="s">
        <v>139</v>
      </c>
      <c r="F270" s="2">
        <v>123.933333333333</v>
      </c>
      <c r="G270" s="2">
        <v>42.383333333333297</v>
      </c>
      <c r="H270" s="1">
        <v>55</v>
      </c>
      <c r="I270" s="1">
        <v>364.7</v>
      </c>
      <c r="J270" s="1">
        <v>18.100000000000001</v>
      </c>
      <c r="K270" s="8">
        <v>24</v>
      </c>
      <c r="L270" s="8">
        <v>0.54</v>
      </c>
      <c r="M270" s="13" t="s">
        <v>0</v>
      </c>
      <c r="N270" s="1" t="s">
        <v>217</v>
      </c>
      <c r="O270" s="33">
        <v>1.7763100000000029</v>
      </c>
      <c r="P270" s="9" t="s">
        <v>71</v>
      </c>
      <c r="Q270" s="8">
        <v>6.3</v>
      </c>
      <c r="R270" s="8">
        <v>86</v>
      </c>
      <c r="S270" s="8">
        <v>5.6</v>
      </c>
      <c r="T270" s="1">
        <f t="shared" si="4"/>
        <v>15.357142857142858</v>
      </c>
      <c r="U270" s="1"/>
    </row>
    <row r="271" spans="1:21" s="49" customFormat="1" ht="15" customHeight="1">
      <c r="A271" s="56" t="s">
        <v>218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</row>
    <row r="272" spans="1:21" s="49" customFormat="1" ht="15">
      <c r="A272" s="52" t="s">
        <v>219</v>
      </c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</row>
    <row r="273" spans="1:21" ht="15">
      <c r="A273" s="52" t="s">
        <v>156</v>
      </c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48"/>
    </row>
    <row r="274" spans="1:21" ht="15">
      <c r="A274" s="52" t="s">
        <v>64</v>
      </c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48"/>
    </row>
  </sheetData>
  <mergeCells count="10">
    <mergeCell ref="A1:T1"/>
    <mergeCell ref="A274:T274"/>
    <mergeCell ref="A3:A17"/>
    <mergeCell ref="A18:A57"/>
    <mergeCell ref="A124:A175"/>
    <mergeCell ref="A176:A270"/>
    <mergeCell ref="A273:T273"/>
    <mergeCell ref="A272:U272"/>
    <mergeCell ref="A58:A122"/>
    <mergeCell ref="A271:U271"/>
  </mergeCells>
  <phoneticPr fontId="7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haozhiguo</dc:creator>
  <cp:lastModifiedBy>haozhiguo</cp:lastModifiedBy>
  <dcterms:created xsi:type="dcterms:W3CDTF">2021-02-25T11:24:17Z</dcterms:created>
  <dcterms:modified xsi:type="dcterms:W3CDTF">2021-03-27T14:25:42Z</dcterms:modified>
</cp:coreProperties>
</file>