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7、实验相关\MDSC\4、文章书写\paper-gut microbiota\submission\"/>
    </mc:Choice>
  </mc:AlternateContent>
  <bookViews>
    <workbookView xWindow="-120" yWindow="-120" windowWidth="29040" windowHeight="15840" activeTab="5"/>
  </bookViews>
  <sheets>
    <sheet name="Table1" sheetId="12" r:id="rId1"/>
    <sheet name="Table2" sheetId="2" r:id="rId2"/>
    <sheet name="Table3" sheetId="10" r:id="rId3"/>
    <sheet name="Table4" sheetId="13" r:id="rId4"/>
    <sheet name="Table5" sheetId="7" r:id="rId5"/>
    <sheet name="Table6" sheetId="11" r:id="rId6"/>
  </sheets>
  <definedNames>
    <definedName name="OLE_LINK1" localSheetId="0">Table1!$A$10</definedName>
    <definedName name="OLE_LINK10" localSheetId="3">Table4!$A$13</definedName>
    <definedName name="OLE_LINK12" localSheetId="3">Table4!$A$11</definedName>
    <definedName name="OLE_LINK13" localSheetId="3">Table4!$A$17</definedName>
    <definedName name="OLE_LINK2" localSheetId="3">Table4!$A$2</definedName>
    <definedName name="OLE_LINK3" localSheetId="3">Table4!$A$8</definedName>
    <definedName name="OLE_LINK6" localSheetId="3">Table4!$A$18</definedName>
    <definedName name="OLE_LINK7" localSheetId="3">Table4!$A$19</definedName>
    <definedName name="OLE_LINK8" localSheetId="3">Table4!$A$20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6" i="7" l="1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I5" i="10" l="1"/>
  <c r="I6" i="10"/>
  <c r="I7" i="10"/>
  <c r="I8" i="10"/>
  <c r="I9" i="10"/>
  <c r="I10" i="10"/>
  <c r="I4" i="10"/>
  <c r="E5" i="10"/>
  <c r="E6" i="10"/>
  <c r="E7" i="10"/>
  <c r="E8" i="10"/>
  <c r="E9" i="10"/>
  <c r="E10" i="10"/>
  <c r="E4" i="10"/>
  <c r="I5" i="11"/>
  <c r="I6" i="11"/>
  <c r="I7" i="11"/>
  <c r="I8" i="11"/>
  <c r="I9" i="11"/>
  <c r="I10" i="11"/>
  <c r="I4" i="11"/>
  <c r="E5" i="11"/>
  <c r="E6" i="11"/>
  <c r="E7" i="11"/>
  <c r="E8" i="11"/>
  <c r="E9" i="11"/>
  <c r="E10" i="11"/>
  <c r="E4" i="11"/>
  <c r="E48" i="7" l="1"/>
  <c r="E49" i="7"/>
  <c r="E50" i="7"/>
  <c r="E51" i="7"/>
  <c r="E52" i="7"/>
  <c r="E5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</calcChain>
</file>

<file path=xl/sharedStrings.xml><?xml version="1.0" encoding="utf-8"?>
<sst xmlns="http://schemas.openxmlformats.org/spreadsheetml/2006/main" count="1478" uniqueCount="730">
  <si>
    <t>-</t>
  </si>
  <si>
    <t>Metabolites</t>
  </si>
  <si>
    <t>[M-H]-</t>
  </si>
  <si>
    <t>Organic acids and derivatives</t>
  </si>
  <si>
    <t>HMDB0000191</t>
  </si>
  <si>
    <t>C00049</t>
  </si>
  <si>
    <t>HMDB0000148</t>
  </si>
  <si>
    <t>C00025</t>
  </si>
  <si>
    <t>Nucleosides, nucleotides, and analogues</t>
  </si>
  <si>
    <t>HMDB0000939</t>
  </si>
  <si>
    <t>C00021</t>
  </si>
  <si>
    <t>[M+H]+</t>
  </si>
  <si>
    <t>Benzenoids</t>
  </si>
  <si>
    <t>HMDB0000306</t>
  </si>
  <si>
    <t>C00483</t>
  </si>
  <si>
    <t>HMDB0000073</t>
  </si>
  <si>
    <t>C03758</t>
  </si>
  <si>
    <t>HMDB0000158</t>
  </si>
  <si>
    <t>C00082</t>
  </si>
  <si>
    <t>[M+NH4]+</t>
  </si>
  <si>
    <t>HMDB0000181</t>
  </si>
  <si>
    <t>C00355</t>
  </si>
  <si>
    <t>HMDB0000130</t>
  </si>
  <si>
    <t>C00544</t>
  </si>
  <si>
    <t>HMDB0000223</t>
  </si>
  <si>
    <t>C00036</t>
  </si>
  <si>
    <t>Floionolic acid</t>
  </si>
  <si>
    <t>Lipids and lipid-like molecules</t>
  </si>
  <si>
    <t>HMDB0034295</t>
  </si>
  <si>
    <t>C19621</t>
  </si>
  <si>
    <t>Chenodeoxycholic acid sulfate</t>
  </si>
  <si>
    <t>HMDB0002522</t>
  </si>
  <si>
    <t>(9S,10S)-9,10-dihydroxyoctadecanoate</t>
  </si>
  <si>
    <t>HMDB0059633</t>
  </si>
  <si>
    <t>C15988</t>
  </si>
  <si>
    <t>Dehydroneotenone</t>
  </si>
  <si>
    <t>Phenylpropanoids and polyketides</t>
  </si>
  <si>
    <t>HMDB0034129</t>
  </si>
  <si>
    <t>3alpha,7alpha,24(S)-trihydroxy-5beta-cholestan-27-al</t>
  </si>
  <si>
    <t>HMDB0062208</t>
  </si>
  <si>
    <t>Sarcodon scabrosus Depsipeptide</t>
  </si>
  <si>
    <t>HMDB0041421</t>
  </si>
  <si>
    <t>Physalin P</t>
  </si>
  <si>
    <t>HMDB0039639</t>
  </si>
  <si>
    <t>Anabsin</t>
  </si>
  <si>
    <t>HMDB0036414</t>
  </si>
  <si>
    <t>Riboflavin</t>
    <phoneticPr fontId="1" type="noConversion"/>
  </si>
  <si>
    <t>Organoheterocyclic compounds</t>
  </si>
  <si>
    <t>HMDB0000244</t>
  </si>
  <si>
    <t>C00255</t>
  </si>
  <si>
    <t>8-isoprostaglandin E2</t>
  </si>
  <si>
    <t>HMDB0005844</t>
  </si>
  <si>
    <t>Erythromycin</t>
  </si>
  <si>
    <t>Organic oxygen compounds</t>
  </si>
  <si>
    <t>Organooxygen compounds</t>
  </si>
  <si>
    <t>HMDB0014344</t>
  </si>
  <si>
    <t>C01912</t>
  </si>
  <si>
    <t>3a,6b,7b,12a-Tetrahydroxy-5b-cholanoic acid</t>
  </si>
  <si>
    <t>HMDB0000367</t>
  </si>
  <si>
    <t>Phenyl acetate</t>
  </si>
  <si>
    <t>HMDB0040733</t>
  </si>
  <si>
    <t>C00548</t>
  </si>
  <si>
    <t>Alpha-Linolenic acid</t>
  </si>
  <si>
    <t>HMDB0001388</t>
  </si>
  <si>
    <t>C06427</t>
  </si>
  <si>
    <t>Acylcarnitine 5:0</t>
  </si>
  <si>
    <t>HMDB13128;HMDB00688;HMDB00378;HMDB41993;-</t>
  </si>
  <si>
    <t>9,10,13-TriHOME</t>
  </si>
  <si>
    <t>HMDB0004710</t>
  </si>
  <si>
    <t>C14835</t>
  </si>
  <si>
    <t>Acylcarnitine 18:0</t>
  </si>
  <si>
    <t>HMDB00848;-</t>
  </si>
  <si>
    <t>Glycocholic acid</t>
  </si>
  <si>
    <t>HMDB0000138</t>
  </si>
  <si>
    <t>C01921</t>
  </si>
  <si>
    <t>9,10-DHOME</t>
  </si>
  <si>
    <t>HMDB0004704</t>
  </si>
  <si>
    <t>C14828</t>
  </si>
  <si>
    <t>2-Acetoxy-4-Pentadecylbenzoic acid</t>
    <phoneticPr fontId="1" type="noConversion"/>
  </si>
  <si>
    <t>NA</t>
  </si>
  <si>
    <t>12a-Hydroxy-3-oxocholadienic acid</t>
  </si>
  <si>
    <t>HMDB0000385</t>
  </si>
  <si>
    <t>PE(P-16:0e/0:0)</t>
  </si>
  <si>
    <t>HMDB0011152</t>
  </si>
  <si>
    <t>Taurocholate</t>
    <phoneticPr fontId="1" type="noConversion"/>
  </si>
  <si>
    <t>HMDB0000036</t>
  </si>
  <si>
    <t>C05122</t>
  </si>
  <si>
    <t>DGDG 36:4; DGDG(18:2/18:2)</t>
  </si>
  <si>
    <t>Acylcarnitine 14:1</t>
  </si>
  <si>
    <t>HMDB02014</t>
  </si>
  <si>
    <t>13-HODE</t>
  </si>
  <si>
    <t>HMDB0061708</t>
  </si>
  <si>
    <t>Urocanic acid</t>
    <phoneticPr fontId="1" type="noConversion"/>
  </si>
  <si>
    <t>HMDB0000301</t>
  </si>
  <si>
    <t>C00785</t>
  </si>
  <si>
    <t>13-OxoODE</t>
  </si>
  <si>
    <t>HMDB0004668</t>
  </si>
  <si>
    <t>C14765</t>
  </si>
  <si>
    <t>3-Oxo-4,6-choladienoic acid</t>
  </si>
  <si>
    <t>HMDB0000476</t>
  </si>
  <si>
    <t>Acylcarnitine 12:1</t>
  </si>
  <si>
    <t>Methacrolein</t>
  </si>
  <si>
    <t>HMDB0061874</t>
  </si>
  <si>
    <t>Linoleic acid</t>
  </si>
  <si>
    <t>HMDB0000673</t>
  </si>
  <si>
    <t>C01595</t>
  </si>
  <si>
    <t>6-Hydroxynicotinic acid</t>
    <phoneticPr fontId="1" type="noConversion"/>
  </si>
  <si>
    <t>HMDB0002658</t>
  </si>
  <si>
    <t>C01020</t>
  </si>
  <si>
    <t>(9Z,12Z,14E)-16-Hydroxy-9,12,14-octadecatrienoic acid</t>
  </si>
  <si>
    <t>HMDB0034586</t>
  </si>
  <si>
    <t>Zederone</t>
  </si>
  <si>
    <t>HMDB0036767</t>
  </si>
  <si>
    <t>C17085</t>
  </si>
  <si>
    <t>Acylcarnitine 13:0</t>
  </si>
  <si>
    <t>Dihydrocaffeic acid 3-sulfate</t>
  </si>
  <si>
    <t>HMDB0041721</t>
  </si>
  <si>
    <t>2-Phenylethanaminium</t>
  </si>
  <si>
    <t>HMDB0060276</t>
  </si>
  <si>
    <t>Tyrosine</t>
    <phoneticPr fontId="1" type="noConversion"/>
  </si>
  <si>
    <t>5,7-dihydroxy-2-(4-hydroxy-3,5-dimethoxyphenyl)-4H-chromen-4-one</t>
  </si>
  <si>
    <t>HMDB0124861</t>
  </si>
  <si>
    <t>2-Hydroxyphytanic acid</t>
    <phoneticPr fontId="1" type="noConversion"/>
  </si>
  <si>
    <t>HMDB0061666</t>
  </si>
  <si>
    <t>Gibberellin A99</t>
  </si>
  <si>
    <t>HMDB0041231</t>
  </si>
  <si>
    <t>Ecabet</t>
  </si>
  <si>
    <t>HMDB0015613</t>
  </si>
  <si>
    <t>4-Hydroxycinnamic acid</t>
  </si>
  <si>
    <t>HMDB0002035</t>
  </si>
  <si>
    <t>C00811</t>
  </si>
  <si>
    <t>11'-Carboxy-gamma-chromanol</t>
  </si>
  <si>
    <t>HMDB0012517</t>
  </si>
  <si>
    <t>Caffeic acid</t>
    <phoneticPr fontId="1" type="noConversion"/>
  </si>
  <si>
    <t>HMDB0001964</t>
  </si>
  <si>
    <t>C01481</t>
  </si>
  <si>
    <t>Styrene</t>
  </si>
  <si>
    <t>HMDB0034240</t>
  </si>
  <si>
    <t>C07083</t>
  </si>
  <si>
    <t>1,1'-[1,12-Dodecanediylbis(oxy)]bisbenzene</t>
  </si>
  <si>
    <t>HMDB0039760</t>
  </si>
  <si>
    <t>Nutriacholic acid</t>
  </si>
  <si>
    <t>HMDB0000467</t>
  </si>
  <si>
    <t>(10E,12Z)-9-HODE</t>
  </si>
  <si>
    <t>HMDB0062652</t>
  </si>
  <si>
    <t>Fold change</t>
    <phoneticPr fontId="1" type="noConversion"/>
  </si>
  <si>
    <t>aGVHD_D14</t>
    <phoneticPr fontId="1" type="noConversion"/>
  </si>
  <si>
    <t>KEGG</t>
    <phoneticPr fontId="1" type="noConversion"/>
  </si>
  <si>
    <t>q Value</t>
    <phoneticPr fontId="1" type="noConversion"/>
  </si>
  <si>
    <t xml:space="preserve">  (mean value)</t>
    <phoneticPr fontId="1" type="noConversion"/>
  </si>
  <si>
    <t xml:space="preserve"> (mean value)</t>
    <phoneticPr fontId="1" type="noConversion"/>
  </si>
  <si>
    <t>MS2superclass</t>
    <phoneticPr fontId="1" type="noConversion"/>
  </si>
  <si>
    <t>non-aGVHD_D28</t>
    <phoneticPr fontId="1" type="noConversion"/>
  </si>
  <si>
    <t>aGVHD_D28</t>
    <phoneticPr fontId="1" type="noConversion"/>
  </si>
  <si>
    <t>cis-4-Hydroxyequol</t>
  </si>
  <si>
    <t>Propionic acid</t>
  </si>
  <si>
    <t>Garbogiol</t>
  </si>
  <si>
    <t>3-Hydroxybutyric acid</t>
  </si>
  <si>
    <t>O-Desmethylangolensin</t>
  </si>
  <si>
    <t>Isopropyl tiglate</t>
  </si>
  <si>
    <t>11-Hydroxyeicosatetraenoate glyceryl ester</t>
  </si>
  <si>
    <t>6,10,14-Trimethyl-5,9,13-pentadecatrien-2-one</t>
  </si>
  <si>
    <t>D-1-[(3-Carboxypropyl)amino]-1-deoxyfructose</t>
  </si>
  <si>
    <t>2-Hydroxy-6,7-dimethoxybenzoxazole</t>
  </si>
  <si>
    <t>Pyroglutamic acid</t>
  </si>
  <si>
    <t>xi-10-Hydroxyoctadecanoic acid</t>
  </si>
  <si>
    <t>Succinic acid</t>
  </si>
  <si>
    <t>Aspartyl-Leucine</t>
  </si>
  <si>
    <t>4-Vinylphenol sulfate</t>
  </si>
  <si>
    <t>3-[3-Carboxy-2,3-dihydro-2-(4-hydroxy-3-methoxyphenyl)-7-methoxy-5-benzofuranyl]-2-propenoic acid</t>
  </si>
  <si>
    <t>Brevianamide B</t>
  </si>
  <si>
    <t>Traumatic acid</t>
  </si>
  <si>
    <t>2,3,4,5-Tetrahydroxypentanoic acid</t>
  </si>
  <si>
    <t>6-beta-hydrocortisol</t>
  </si>
  <si>
    <t>Prostaglandin H2 2-glyceryl Ester</t>
  </si>
  <si>
    <t>4-Hydroxybenzoic acid</t>
  </si>
  <si>
    <t>Fentanyl</t>
  </si>
  <si>
    <t>Proline betaine</t>
  </si>
  <si>
    <t>L-Glutamic acid</t>
  </si>
  <si>
    <t>SN-GLYCERO-3-PHOSPHOCHOLINE</t>
  </si>
  <si>
    <t>Rimexolone</t>
  </si>
  <si>
    <t>Biochanin A</t>
  </si>
  <si>
    <t>Methylsuccinic acid</t>
  </si>
  <si>
    <t>6'-Hydroxy-O-desmethylangolensin</t>
  </si>
  <si>
    <t>Xanthohumol</t>
  </si>
  <si>
    <t>LysoPE 17:0</t>
  </si>
  <si>
    <t>O-Acetyl-L-Carnitine</t>
    <phoneticPr fontId="1" type="noConversion"/>
  </si>
  <si>
    <t>Choline</t>
    <phoneticPr fontId="1" type="noConversion"/>
  </si>
  <si>
    <t>Thiamine</t>
    <phoneticPr fontId="1" type="noConversion"/>
  </si>
  <si>
    <t>Asparagine</t>
    <phoneticPr fontId="1" type="noConversion"/>
  </si>
  <si>
    <t>unknown</t>
  </si>
  <si>
    <t>Organic nitrogen compounds</t>
  </si>
  <si>
    <t>HMDB0041710</t>
  </si>
  <si>
    <t>HMDB0000237</t>
  </si>
  <si>
    <t>C00163</t>
  </si>
  <si>
    <t>HMDB0033169</t>
  </si>
  <si>
    <t>HMDB0000357</t>
  </si>
  <si>
    <t>C01089</t>
  </si>
  <si>
    <t>HMDB0004629</t>
  </si>
  <si>
    <t>HMDB0037624</t>
  </si>
  <si>
    <t>HMDB0012530</t>
  </si>
  <si>
    <t>HMDB0034495</t>
  </si>
  <si>
    <t>HMDB0038663</t>
  </si>
  <si>
    <t>HMDB0030726</t>
  </si>
  <si>
    <t>HMDB0000267</t>
  </si>
  <si>
    <t>C01879</t>
  </si>
  <si>
    <t>HMDB0037396</t>
  </si>
  <si>
    <t>HMDB0000254</t>
  </si>
  <si>
    <t>C00042</t>
  </si>
  <si>
    <t>HMDB0028757</t>
  </si>
  <si>
    <t>HMDB0062775</t>
  </si>
  <si>
    <t>HMDB0041277</t>
  </si>
  <si>
    <t>HMDB0030380</t>
  </si>
  <si>
    <t>HMDB0000933</t>
  </si>
  <si>
    <t>C16308</t>
  </si>
  <si>
    <t>HMDB0059750</t>
  </si>
  <si>
    <t>HMDB0061033</t>
  </si>
  <si>
    <t>HMDB0062663</t>
  </si>
  <si>
    <t>HMDB0000201</t>
  </si>
  <si>
    <t>C02571</t>
  </si>
  <si>
    <t>HMDB0000097</t>
  </si>
  <si>
    <t>C00114</t>
  </si>
  <si>
    <t>HMDB0000500</t>
  </si>
  <si>
    <t>C00156</t>
  </si>
  <si>
    <t>HMDB0014951</t>
  </si>
  <si>
    <t>HMDB0004827</t>
  </si>
  <si>
    <t>C10172</t>
  </si>
  <si>
    <t>HMDB0000086</t>
  </si>
  <si>
    <t>C00670</t>
  </si>
  <si>
    <t>HMDB0015033</t>
  </si>
  <si>
    <t>HMDB0002338</t>
  </si>
  <si>
    <t>C00814</t>
  </si>
  <si>
    <t>HMDB0001844</t>
  </si>
  <si>
    <t>C08645</t>
  </si>
  <si>
    <t>HMDB0041695</t>
  </si>
  <si>
    <t>HMDB0037479</t>
  </si>
  <si>
    <t>C16417</t>
  </si>
  <si>
    <t>HMDB0000235</t>
  </si>
  <si>
    <t>C00378</t>
  </si>
  <si>
    <t>HMDB0000168</t>
  </si>
  <si>
    <t>C00152</t>
  </si>
  <si>
    <t>2-acetoxy-4-pentadecylbenzoic acid M+Na</t>
  </si>
  <si>
    <t>2-Indolinone</t>
  </si>
  <si>
    <t>5-Isoquinolinesulfonamide, N-[2-(methylamino)ethyl]-</t>
  </si>
  <si>
    <t>7-Hydroxymitragynine</t>
  </si>
  <si>
    <t>Esprocarb</t>
  </si>
  <si>
    <t>Methanone, [1-(5-bromopentyl)-1H-indol-3-yl]-1-naphthalenyl-</t>
  </si>
  <si>
    <t>Thioarginine</t>
  </si>
  <si>
    <t>De-O-methylsterigmatocystin</t>
  </si>
  <si>
    <t>1H-Indole-3-carboxylic acid</t>
  </si>
  <si>
    <t>3-(2-Furanylmethyl)-1H-pyrrole</t>
  </si>
  <si>
    <t>5-Hydroxyindole-3-acetic acid</t>
  </si>
  <si>
    <t>Cytosine</t>
  </si>
  <si>
    <t>Kynurenic acid</t>
  </si>
  <si>
    <t>Mycophenolic acid</t>
  </si>
  <si>
    <t>3,5-Dimethyl-1,2-cyclopentanedione</t>
  </si>
  <si>
    <t>4-(2-Aminophenyl)-2,4-dioxobutanoic acid</t>
  </si>
  <si>
    <t>4-Oxo-1-(3-pyridyl)-1-butanone</t>
  </si>
  <si>
    <t>Adenosine 2'-monophosphate</t>
  </si>
  <si>
    <t>Linoleoyl ethanolamide</t>
  </si>
  <si>
    <t>4-Methyl-2-oxovaleric acid</t>
  </si>
  <si>
    <t>Acetic acid, 2-[4-[(5,6-diphenyl-2-pyrazinyl)(1-methylethyl)amino]butoxy]-</t>
  </si>
  <si>
    <t>Aspartic acid</t>
  </si>
  <si>
    <t>N-Acetylputrescine</t>
  </si>
  <si>
    <t>Thymidine</t>
  </si>
  <si>
    <t>11'-Carboxy-gamma-tocotrienol</t>
  </si>
  <si>
    <t>12-Ketodeoxycholic acid</t>
  </si>
  <si>
    <t>12-oxo-10,11-dihydro-20-COOH-LTB4</t>
  </si>
  <si>
    <t>28-Hydroxymangiferonic acid</t>
  </si>
  <si>
    <t>8alpha-8-Hydroxy-12-oxo-13-abieten-18-oic acid</t>
  </si>
  <si>
    <t>Anhydrocinnzeylanol</t>
  </si>
  <si>
    <t>Cinncassiol C2</t>
  </si>
  <si>
    <t>Cinobufagin</t>
  </si>
  <si>
    <t>Dodecanedioic acid</t>
  </si>
  <si>
    <t>Guan-fu base Y</t>
  </si>
  <si>
    <t>Hydrocortisone</t>
  </si>
  <si>
    <t>Leukotriene C4</t>
  </si>
  <si>
    <t>Pentadecanoic acid</t>
  </si>
  <si>
    <t>PGH3</t>
  </si>
  <si>
    <t>Soyasapogenol C</t>
  </si>
  <si>
    <t>N-(p-Hydroxyphenethyl)actinidine</t>
  </si>
  <si>
    <t>Phenol</t>
  </si>
  <si>
    <t>Phenylacetaldehyde</t>
  </si>
  <si>
    <t>Phenylacetic acid</t>
  </si>
  <si>
    <t>5.alpha.-Pregnan-3.alpha.,17-diol-20-one 3-sulfate</t>
  </si>
  <si>
    <t>Unknown</t>
  </si>
  <si>
    <t>HMDB0033657</t>
  </si>
  <si>
    <t>C03683</t>
  </si>
  <si>
    <t>HMDB0003320</t>
  </si>
  <si>
    <t>C19837</t>
  </si>
  <si>
    <t>HMDB0040011</t>
  </si>
  <si>
    <t>null</t>
  </si>
  <si>
    <t>HMDB0000763</t>
  </si>
  <si>
    <t>C05635</t>
  </si>
  <si>
    <t>HMDB0000630</t>
  </si>
  <si>
    <t>C00380</t>
  </si>
  <si>
    <t>HMDB0000715</t>
  </si>
  <si>
    <t>C01717</t>
  </si>
  <si>
    <t>HMDB0015159</t>
  </si>
  <si>
    <t>HMDB0037027</t>
  </si>
  <si>
    <t>HMDB0000978</t>
  </si>
  <si>
    <t>C01252</t>
  </si>
  <si>
    <t>HMDB0062406</t>
  </si>
  <si>
    <t>C19567</t>
  </si>
  <si>
    <t>HMDB0011617</t>
  </si>
  <si>
    <t>C00946</t>
  </si>
  <si>
    <t>HMDB0012252</t>
  </si>
  <si>
    <t>HMDB0000695</t>
  </si>
  <si>
    <t>C00233</t>
  </si>
  <si>
    <t>HMDB0002064</t>
  </si>
  <si>
    <t>C02714</t>
  </si>
  <si>
    <t>HMDB0000273</t>
  </si>
  <si>
    <t>C00214</t>
  </si>
  <si>
    <t>HMDB0012518</t>
  </si>
  <si>
    <t>HMDB0000328</t>
  </si>
  <si>
    <t>HMDB0012549</t>
  </si>
  <si>
    <t>HMDB0040415</t>
  </si>
  <si>
    <t>HMDB0035878</t>
  </si>
  <si>
    <t>HMDB0036863</t>
  </si>
  <si>
    <t>HMDB0035168</t>
  </si>
  <si>
    <t>C17642</t>
  </si>
  <si>
    <t>HMDB0000623</t>
  </si>
  <si>
    <t>C02678</t>
  </si>
  <si>
    <t>HMDB0014879</t>
  </si>
  <si>
    <t>C00735</t>
  </si>
  <si>
    <t>HMDB0001198</t>
  </si>
  <si>
    <t>C02166</t>
  </si>
  <si>
    <t>HMDB0000826</t>
  </si>
  <si>
    <t>C16537</t>
  </si>
  <si>
    <t>HMDB0013040</t>
  </si>
  <si>
    <t>C00427</t>
  </si>
  <si>
    <t>HMDB0034506</t>
  </si>
  <si>
    <t>C17422</t>
  </si>
  <si>
    <t>HMDB0030347</t>
  </si>
  <si>
    <t>C09984</t>
  </si>
  <si>
    <t>HMDB0000228</t>
  </si>
  <si>
    <t>C00146</t>
  </si>
  <si>
    <t>HMDB0006236</t>
  </si>
  <si>
    <t>C00601</t>
  </si>
  <si>
    <t>HMDB0000209</t>
  </si>
  <si>
    <t>C07086</t>
  </si>
  <si>
    <t>Ursodeoxycholic acid</t>
  </si>
  <si>
    <t>Trp-Val</t>
  </si>
  <si>
    <t>Soyasaponin bg</t>
  </si>
  <si>
    <t>Soyasaponin Bb</t>
  </si>
  <si>
    <t>Sciadonic acid</t>
  </si>
  <si>
    <t>Quinaprilat</t>
  </si>
  <si>
    <t>Pinolenic acid ethyl ester</t>
  </si>
  <si>
    <t>Palmitoyl ethanolamide</t>
  </si>
  <si>
    <t>Olopatadine</t>
  </si>
  <si>
    <t>N-Oleoylglycine</t>
  </si>
  <si>
    <t>N-Glycolylneuraminic acid</t>
  </si>
  <si>
    <t>Methylimidazoleacetic acid</t>
  </si>
  <si>
    <t>Methyl (7Z,9Z,9'Z)-6'-apo-y-caroten-6'-oate</t>
  </si>
  <si>
    <t>LysoPE 18:2</t>
  </si>
  <si>
    <t>LysoPE 16:0</t>
  </si>
  <si>
    <t>L-Cysteine S-sulfate</t>
  </si>
  <si>
    <t>Isorhynchophylline</t>
  </si>
  <si>
    <t>Isonicotinic acid</t>
  </si>
  <si>
    <t>Galaxolidone</t>
  </si>
  <si>
    <t>Docosatrienoic acid</t>
  </si>
  <si>
    <t>Docosapentaenoic acid</t>
  </si>
  <si>
    <t>D-Glucuronic acid</t>
  </si>
  <si>
    <t>Deoxycholic acid</t>
  </si>
  <si>
    <t>Cucurbitacin I</t>
  </si>
  <si>
    <t>Butaprost (free acid)</t>
  </si>
  <si>
    <t>Azelaic acid</t>
  </si>
  <si>
    <t>ar-Artemisene</t>
  </si>
  <si>
    <t>All-trans-13,14-dihydroretinol</t>
  </si>
  <si>
    <t>Adapalene</t>
  </si>
  <si>
    <t>Acylcarnitine 20:1</t>
  </si>
  <si>
    <t>Acylcarnitine 19:4</t>
  </si>
  <si>
    <t>Acylcarnitine 18:1</t>
  </si>
  <si>
    <t>Acylcarnitine 10:1</t>
  </si>
  <si>
    <t>9-Oxo-10(E),12(E)-octadecadienoic acid</t>
  </si>
  <si>
    <t>7-Methylrosmanol</t>
  </si>
  <si>
    <t>7,8-Dehydroastaxanthianthin</t>
  </si>
  <si>
    <t>6-Methylquinoline</t>
  </si>
  <si>
    <t>5.beta.-Pregnane-3.alpha.,17-diol-20-one</t>
  </si>
  <si>
    <t xml:space="preserve">5,8,11-Eicosatrienoic acid </t>
  </si>
  <si>
    <t>3-Methyl-1-penten-3-ol</t>
  </si>
  <si>
    <t>3b-Hydroxy-5-cholenoic acid</t>
  </si>
  <si>
    <t>2,9-Dimethyl-2,9-diazatricyclo[10.2.2.25,8]octadeca-5,7,12,14,15,17-hexaene-3,10-diol, 9CI</t>
  </si>
  <si>
    <t>1-Naphthol</t>
  </si>
  <si>
    <t>Organonitrogen compounds</t>
  </si>
  <si>
    <t>HMDB0038832</t>
  </si>
  <si>
    <t>HMDB0014906</t>
  </si>
  <si>
    <t>C07789</t>
  </si>
  <si>
    <t>HMDB0002820</t>
  </si>
  <si>
    <t>C05828</t>
  </si>
  <si>
    <t>HMDB0060665</t>
  </si>
  <si>
    <t>C07446</t>
  </si>
  <si>
    <t>HMDB0033115</t>
  </si>
  <si>
    <t>HMDB0000833</t>
  </si>
  <si>
    <t>HMDB0000127</t>
  </si>
  <si>
    <t>C00191</t>
  </si>
  <si>
    <t>HMDB0061882</t>
  </si>
  <si>
    <t>HMDB0029096</t>
  </si>
  <si>
    <t>HMDB0002100</t>
  </si>
  <si>
    <t>C16512</t>
  </si>
  <si>
    <t>HMDB0000731</t>
  </si>
  <si>
    <t>C05824</t>
  </si>
  <si>
    <t>HMDB0000946</t>
  </si>
  <si>
    <t>C07880</t>
  </si>
  <si>
    <t>HMDB0038721</t>
  </si>
  <si>
    <t>HMDB0034649</t>
  </si>
  <si>
    <t>C08983</t>
  </si>
  <si>
    <t>HMDB0031058</t>
  </si>
  <si>
    <t>HMDB0031381</t>
  </si>
  <si>
    <t>HMDB11477</t>
  </si>
  <si>
    <t>C04438</t>
  </si>
  <si>
    <t>HMDB11473;HMDB11503</t>
  </si>
  <si>
    <t>HMDB0000063</t>
  </si>
  <si>
    <t>HMDB0002823</t>
  </si>
  <si>
    <t>HMDB0006528</t>
  </si>
  <si>
    <t>C16513</t>
  </si>
  <si>
    <t>HMDB0000626</t>
  </si>
  <si>
    <t>C04483</t>
  </si>
  <si>
    <t>HMDB0000784</t>
  </si>
  <si>
    <t>C08261</t>
  </si>
  <si>
    <t>HMDB0039155</t>
  </si>
  <si>
    <t>HMDB0011618</t>
  </si>
  <si>
    <t>C15492</t>
  </si>
  <si>
    <t>HMDB0014355</t>
  </si>
  <si>
    <t>C02301</t>
  </si>
  <si>
    <t>HMDB06464</t>
  </si>
  <si>
    <t>HMDB13205</t>
  </si>
  <si>
    <t>HMDB0035813</t>
  </si>
  <si>
    <t>HMDB0036872</t>
  </si>
  <si>
    <t>HMDB0010378</t>
  </si>
  <si>
    <t>HMDB0000308</t>
  </si>
  <si>
    <t>HMDB0012138</t>
  </si>
  <si>
    <t>C11714</t>
  </si>
  <si>
    <t>Metabolites</t>
    <phoneticPr fontId="1" type="noConversion"/>
  </si>
  <si>
    <t>RT</t>
    <phoneticPr fontId="1" type="noConversion"/>
  </si>
  <si>
    <t>Superclass</t>
    <phoneticPr fontId="1" type="noConversion"/>
  </si>
  <si>
    <t>HMDB</t>
    <phoneticPr fontId="1" type="noConversion"/>
  </si>
  <si>
    <t>KEGG</t>
    <phoneticPr fontId="1" type="noConversion"/>
  </si>
  <si>
    <t>Adduct Ion</t>
    <phoneticPr fontId="1" type="noConversion"/>
  </si>
  <si>
    <t>Superclass</t>
    <phoneticPr fontId="1" type="noConversion"/>
  </si>
  <si>
    <t>MZ</t>
    <phoneticPr fontId="1" type="noConversion"/>
  </si>
  <si>
    <t>Metabolites</t>
    <phoneticPr fontId="1" type="noConversion"/>
  </si>
  <si>
    <t>MZ</t>
    <phoneticPr fontId="1" type="noConversion"/>
  </si>
  <si>
    <t>RT</t>
    <phoneticPr fontId="1" type="noConversion"/>
  </si>
  <si>
    <t>q Value</t>
    <phoneticPr fontId="1" type="noConversion"/>
  </si>
  <si>
    <t>q Value</t>
    <phoneticPr fontId="1" type="noConversion"/>
  </si>
  <si>
    <t>HMDB</t>
    <phoneticPr fontId="1" type="noConversion"/>
  </si>
  <si>
    <t>non-aGVHD_D14</t>
    <phoneticPr fontId="1" type="noConversion"/>
  </si>
  <si>
    <t>Fold</t>
    <phoneticPr fontId="1" type="noConversion"/>
  </si>
  <si>
    <t>change</t>
    <phoneticPr fontId="1" type="noConversion"/>
  </si>
  <si>
    <t>L-Aspartic acid</t>
    <phoneticPr fontId="1" type="noConversion"/>
  </si>
  <si>
    <t>Homogentisic acid</t>
    <phoneticPr fontId="1" type="noConversion"/>
  </si>
  <si>
    <t>S-Adenosylhomocysteine</t>
    <phoneticPr fontId="1" type="noConversion"/>
  </si>
  <si>
    <t>Oxalacetic acid</t>
    <phoneticPr fontId="1" type="noConversion"/>
  </si>
  <si>
    <t>Tyramine</t>
    <phoneticPr fontId="1" type="noConversion"/>
  </si>
  <si>
    <t>L-Glutamic acid</t>
    <phoneticPr fontId="1" type="noConversion"/>
  </si>
  <si>
    <t>Tyrosine</t>
    <phoneticPr fontId="1" type="noConversion"/>
  </si>
  <si>
    <t>L-Aspartic acid</t>
    <phoneticPr fontId="1" type="noConversion"/>
  </si>
  <si>
    <t>L-Glutamic acid</t>
    <phoneticPr fontId="1" type="noConversion"/>
  </si>
  <si>
    <t>S-Adenosylhomocysteine</t>
    <phoneticPr fontId="1" type="noConversion"/>
  </si>
  <si>
    <t>Tyramine</t>
    <phoneticPr fontId="1" type="noConversion"/>
  </si>
  <si>
    <t>Dopamine</t>
    <phoneticPr fontId="1" type="noConversion"/>
  </si>
  <si>
    <t>Tyrosine</t>
    <phoneticPr fontId="1" type="noConversion"/>
  </si>
  <si>
    <t>L-Dopa</t>
    <phoneticPr fontId="1" type="noConversion"/>
  </si>
  <si>
    <t>Fold change</t>
  </si>
  <si>
    <t>q Value</t>
    <phoneticPr fontId="1" type="noConversion"/>
  </si>
  <si>
    <t>VIP</t>
    <phoneticPr fontId="1" type="noConversion"/>
  </si>
  <si>
    <t>HMDB</t>
    <phoneticPr fontId="1" type="noConversion"/>
  </si>
  <si>
    <t>D14</t>
    <phoneticPr fontId="1" type="noConversion"/>
  </si>
  <si>
    <t>Fold change</t>
    <phoneticPr fontId="1" type="noConversion"/>
  </si>
  <si>
    <t>q Value</t>
    <phoneticPr fontId="1" type="noConversion"/>
  </si>
  <si>
    <t>VIP</t>
    <phoneticPr fontId="1" type="noConversion"/>
  </si>
  <si>
    <t>HMDB</t>
    <phoneticPr fontId="1" type="noConversion"/>
  </si>
  <si>
    <t>KEGG</t>
    <phoneticPr fontId="1" type="noConversion"/>
  </si>
  <si>
    <t>D28</t>
    <phoneticPr fontId="1" type="noConversion"/>
  </si>
  <si>
    <t>NA</t>
    <phoneticPr fontId="1" type="noConversion"/>
  </si>
  <si>
    <t>Phascolarctobacterium</t>
    <phoneticPr fontId="1" type="noConversion"/>
  </si>
  <si>
    <t>Faecalibacterium</t>
    <phoneticPr fontId="1" type="noConversion"/>
  </si>
  <si>
    <t>Peptostreptococcaceae_unclassified</t>
    <phoneticPr fontId="1" type="noConversion"/>
  </si>
  <si>
    <t>Elizabethkingia</t>
    <phoneticPr fontId="1" type="noConversion"/>
  </si>
  <si>
    <t>Paraprevotella</t>
    <phoneticPr fontId="1" type="noConversion"/>
  </si>
  <si>
    <t>Anaerotruncus</t>
    <phoneticPr fontId="1" type="noConversion"/>
  </si>
  <si>
    <t>Escherichia</t>
    <phoneticPr fontId="1" type="noConversion"/>
  </si>
  <si>
    <t>Aminicenantes_genera_incertae_sedis</t>
    <phoneticPr fontId="1" type="noConversion"/>
  </si>
  <si>
    <t>unclassified</t>
    <phoneticPr fontId="1" type="noConversion"/>
  </si>
  <si>
    <t>Barnesiella</t>
    <phoneticPr fontId="1" type="noConversion"/>
  </si>
  <si>
    <t>Delftia</t>
    <phoneticPr fontId="1" type="noConversion"/>
  </si>
  <si>
    <t>Proteus</t>
    <phoneticPr fontId="1" type="noConversion"/>
  </si>
  <si>
    <t>-</t>
    <phoneticPr fontId="1" type="noConversion"/>
  </si>
  <si>
    <t>unclassified</t>
    <phoneticPr fontId="1" type="noConversion"/>
  </si>
  <si>
    <t>Alloprevotella</t>
    <phoneticPr fontId="1" type="noConversion"/>
  </si>
  <si>
    <t>Erysipelatoclostridium</t>
    <phoneticPr fontId="1" type="noConversion"/>
  </si>
  <si>
    <t>Eubacterium</t>
    <phoneticPr fontId="1" type="noConversion"/>
  </si>
  <si>
    <t>Faecalibacterium</t>
    <phoneticPr fontId="1" type="noConversion"/>
  </si>
  <si>
    <t>Bordetella</t>
    <phoneticPr fontId="1" type="noConversion"/>
  </si>
  <si>
    <t>Ruminococcus</t>
    <phoneticPr fontId="1" type="noConversion"/>
  </si>
  <si>
    <t>Alistipes</t>
    <phoneticPr fontId="1" type="noConversion"/>
  </si>
  <si>
    <t>Sphingomonas</t>
    <phoneticPr fontId="1" type="noConversion"/>
  </si>
  <si>
    <t>Prevotella</t>
    <phoneticPr fontId="1" type="noConversion"/>
  </si>
  <si>
    <t>Peptostreptococcaceae_unclassified</t>
    <phoneticPr fontId="1" type="noConversion"/>
  </si>
  <si>
    <t>Terrisporobacter</t>
    <phoneticPr fontId="1" type="noConversion"/>
  </si>
  <si>
    <t>Escherichia</t>
    <phoneticPr fontId="1" type="noConversion"/>
  </si>
  <si>
    <t>Barnesiella</t>
    <phoneticPr fontId="1" type="noConversion"/>
  </si>
  <si>
    <t>Robinsoniella</t>
    <phoneticPr fontId="1" type="noConversion"/>
  </si>
  <si>
    <t>Filifactor</t>
    <phoneticPr fontId="1" type="noConversion"/>
  </si>
  <si>
    <t>Lactobacillus</t>
    <phoneticPr fontId="1" type="noConversion"/>
  </si>
  <si>
    <t>Candidatus_Soleaferrea</t>
    <phoneticPr fontId="1" type="noConversion"/>
  </si>
  <si>
    <t>Porphyromonadaceae_unclassified</t>
    <phoneticPr fontId="1" type="noConversion"/>
  </si>
  <si>
    <t>Clostridium</t>
    <phoneticPr fontId="1" type="noConversion"/>
  </si>
  <si>
    <t>Anaerostipes</t>
    <phoneticPr fontId="1" type="noConversion"/>
  </si>
  <si>
    <t>Lachnoclostridium</t>
    <phoneticPr fontId="1" type="noConversion"/>
  </si>
  <si>
    <t>Ruminococcaceae_unclassified</t>
    <phoneticPr fontId="1" type="noConversion"/>
  </si>
  <si>
    <t>Delftia</t>
    <phoneticPr fontId="1" type="noConversion"/>
  </si>
  <si>
    <t>Clostridium_IV</t>
    <phoneticPr fontId="1" type="noConversion"/>
  </si>
  <si>
    <t>Erysipelotrichaceae_incertae_sedis</t>
    <phoneticPr fontId="1" type="noConversion"/>
  </si>
  <si>
    <t>Anaerovorax</t>
    <phoneticPr fontId="1" type="noConversion"/>
  </si>
  <si>
    <t>Proteus</t>
    <phoneticPr fontId="1" type="noConversion"/>
  </si>
  <si>
    <t>Anaeromassilibacillus</t>
    <phoneticPr fontId="1" type="noConversion"/>
  </si>
  <si>
    <t>Enterococcus</t>
    <phoneticPr fontId="1" type="noConversion"/>
  </si>
  <si>
    <t>Flavonifractor</t>
    <phoneticPr fontId="1" type="noConversion"/>
  </si>
  <si>
    <t>Clostridioides</t>
    <phoneticPr fontId="1" type="noConversion"/>
  </si>
  <si>
    <t>Blautia</t>
    <phoneticPr fontId="1" type="noConversion"/>
  </si>
  <si>
    <t>Akkermansia</t>
    <phoneticPr fontId="1" type="noConversion"/>
  </si>
  <si>
    <t>Clostridium_XlVa</t>
    <phoneticPr fontId="1" type="noConversion"/>
  </si>
  <si>
    <t>Bacteroides</t>
    <phoneticPr fontId="1" type="noConversion"/>
  </si>
  <si>
    <t>Lachnospiraceae_unclassified</t>
    <phoneticPr fontId="1" type="noConversion"/>
  </si>
  <si>
    <t>Day 28</t>
  </si>
  <si>
    <t xml:space="preserve">  (mean aboundance)</t>
    <phoneticPr fontId="1" type="noConversion"/>
  </si>
  <si>
    <t>Day 14</t>
  </si>
  <si>
    <t>Genus</t>
    <phoneticPr fontId="1" type="noConversion"/>
  </si>
  <si>
    <t xml:space="preserve">Genus </t>
    <phoneticPr fontId="1" type="noConversion"/>
  </si>
  <si>
    <t>Extibacter</t>
  </si>
  <si>
    <t>Tissierella</t>
  </si>
  <si>
    <t>Eubacterium</t>
  </si>
  <si>
    <t>Rikenellaceae_unclassified</t>
  </si>
  <si>
    <t>Ethanoligenens</t>
  </si>
  <si>
    <t>Pseudomonadaceae_unclassified</t>
  </si>
  <si>
    <t>Desulfohalobiaceae_unclassified</t>
  </si>
  <si>
    <t>Niameybacter</t>
  </si>
  <si>
    <t>Acutalibacter</t>
  </si>
  <si>
    <t>Lactobacillales_unclassified</t>
  </si>
  <si>
    <t>Kineothrix</t>
  </si>
  <si>
    <t>Eubacteriaceae_unclassified</t>
  </si>
  <si>
    <t>Anaerosporobacter</t>
  </si>
  <si>
    <t>Erysipelotrichaceae_incertae_sedis</t>
  </si>
  <si>
    <t>Mediterraneibacter</t>
  </si>
  <si>
    <t>Coprobacillus</t>
  </si>
  <si>
    <t>Marvinbryantia</t>
  </si>
  <si>
    <t>Anaerostipes</t>
  </si>
  <si>
    <t>Coprobacter</t>
  </si>
  <si>
    <t>Alkaliphilus</t>
  </si>
  <si>
    <t>Clostridia_unclassified</t>
  </si>
  <si>
    <t>Terrisporobacter</t>
  </si>
  <si>
    <t>Chloroflexi_unclassified</t>
  </si>
  <si>
    <t>Clostridioides</t>
  </si>
  <si>
    <t>Clostridiales_Incertae_Sedis_XIII_unclassified</t>
  </si>
  <si>
    <t>Neglecta</t>
  </si>
  <si>
    <t>Aeromonas</t>
  </si>
  <si>
    <t>Cyanobacteria_unclassified</t>
  </si>
  <si>
    <t>Bacteroidetes_unclassified</t>
  </si>
  <si>
    <t>Globicatella</t>
  </si>
  <si>
    <t>Muribaculum</t>
  </si>
  <si>
    <t>Staphylococcus</t>
  </si>
  <si>
    <t>Asaccharospora</t>
  </si>
  <si>
    <t>Hydrogenoanaerobacterium</t>
  </si>
  <si>
    <t>Rhizobiales_unclassified</t>
  </si>
  <si>
    <t>Anaerobium</t>
  </si>
  <si>
    <t>Ihubacter</t>
  </si>
  <si>
    <t>Delftia</t>
  </si>
  <si>
    <t>Clostridiaceae_1_unclassified</t>
  </si>
  <si>
    <t>Desulfonispora</t>
  </si>
  <si>
    <t>Microbacteriaceae_unclassified</t>
  </si>
  <si>
    <t>Anaeroplasma</t>
  </si>
  <si>
    <t>Saccharibacteria_genera_incertae_sedis</t>
  </si>
  <si>
    <t>Gp6</t>
  </si>
  <si>
    <t>Subdoligranulum</t>
  </si>
  <si>
    <t>Dehalobacterium</t>
  </si>
  <si>
    <t>Acidovorax</t>
  </si>
  <si>
    <t>Murimonas</t>
  </si>
  <si>
    <t>Armatimonas</t>
  </si>
  <si>
    <t>Robinsoniella</t>
  </si>
  <si>
    <t>Streptomyces</t>
  </si>
  <si>
    <t>Chloroplast_unclassified</t>
  </si>
  <si>
    <t>Bittarella</t>
  </si>
  <si>
    <t>Gp3</t>
  </si>
  <si>
    <t>Gp16</t>
  </si>
  <si>
    <t>Enterobacteriaceae_unclassified</t>
  </si>
  <si>
    <t>Gp2</t>
  </si>
  <si>
    <t>Turicibacter</t>
  </si>
  <si>
    <t>Parabacteroides</t>
  </si>
  <si>
    <t>Blautia</t>
  </si>
  <si>
    <t>Lachnospiracea_incertae_sedis</t>
  </si>
  <si>
    <t>Anaerotaenia</t>
  </si>
  <si>
    <t>Devosia</t>
  </si>
  <si>
    <t>Ramlibacter</t>
  </si>
  <si>
    <t>Fusimonas</t>
  </si>
  <si>
    <t>Parvibacter</t>
  </si>
  <si>
    <t>Anaerocolumna</t>
  </si>
  <si>
    <t>Gemmiger</t>
  </si>
  <si>
    <t>Coriobacteriaceae_unclassified</t>
  </si>
  <si>
    <t>Hydrogenophaga</t>
  </si>
  <si>
    <t>Actinomycetales_unclassified</t>
  </si>
  <si>
    <t>Acetivibrio</t>
  </si>
  <si>
    <t>Actinobacteria_unclassified</t>
  </si>
  <si>
    <t>Sediminibacterium</t>
  </si>
  <si>
    <t>Anaerofilum</t>
  </si>
  <si>
    <t>Streptophyta</t>
  </si>
  <si>
    <t>Tyzzerella</t>
  </si>
  <si>
    <t>Phascolarctobacterium</t>
  </si>
  <si>
    <t>Harryflintia</t>
  </si>
  <si>
    <t>Gemmobacter</t>
  </si>
  <si>
    <t>Arthrobacter</t>
  </si>
  <si>
    <t>Bifidobacterium</t>
  </si>
  <si>
    <t>Sporobacter</t>
  </si>
  <si>
    <t>Anaerotignum</t>
  </si>
  <si>
    <t>Olsenella</t>
  </si>
  <si>
    <t>Fournierella</t>
  </si>
  <si>
    <t>Filifactor</t>
  </si>
  <si>
    <t>Rhodoplanes</t>
  </si>
  <si>
    <t>Sphingomonadaceae_unclassified</t>
  </si>
  <si>
    <t>Methylobacterium</t>
  </si>
  <si>
    <t>Limnohabitans</t>
  </si>
  <si>
    <t>Ruminococcus2</t>
  </si>
  <si>
    <t>Comamonadaceae_unclassified</t>
  </si>
  <si>
    <t>GpIIa</t>
  </si>
  <si>
    <t>Prevotella</t>
  </si>
  <si>
    <t>Hespellia</t>
  </si>
  <si>
    <t>Oscillospira</t>
  </si>
  <si>
    <t>Novosphingobium</t>
  </si>
  <si>
    <t>Eisenbergiella</t>
  </si>
  <si>
    <t>Ruminococcus</t>
  </si>
  <si>
    <t>Firmicutes_unclassified</t>
  </si>
  <si>
    <t>Brevundimonas</t>
  </si>
  <si>
    <t>Clostridium_XI</t>
  </si>
  <si>
    <t>Bradyrhizobiaceae_unclassified</t>
  </si>
  <si>
    <t>Coprococcus</t>
  </si>
  <si>
    <t>Bacteroidales_unclassified</t>
  </si>
  <si>
    <t>Megamonas</t>
  </si>
  <si>
    <t>Clostridium_XVIII</t>
  </si>
  <si>
    <t>Intestinimonas</t>
  </si>
  <si>
    <t>Lachnoclostridium</t>
  </si>
  <si>
    <t>Clostridium</t>
  </si>
  <si>
    <t>Pseudomonas</t>
  </si>
  <si>
    <t>Sphingomonas</t>
  </si>
  <si>
    <t>Wolbachia</t>
  </si>
  <si>
    <t>Alistipes</t>
  </si>
  <si>
    <t>Clostridium_sensu_stricto</t>
  </si>
  <si>
    <t>Corynebacterium</t>
  </si>
  <si>
    <t>Enterorhabdus</t>
  </si>
  <si>
    <t>Roseburia</t>
  </si>
  <si>
    <t>Butyricicoccus</t>
  </si>
  <si>
    <t>Oscillibacter</t>
  </si>
  <si>
    <t>Negativibacillus</t>
  </si>
  <si>
    <t>Desulfovibrionaceae_unclassified</t>
  </si>
  <si>
    <t>Ralstonia</t>
  </si>
  <si>
    <t>Streptococcus</t>
  </si>
  <si>
    <t>Clostridiales_unclassified</t>
  </si>
  <si>
    <t>Escherichia</t>
  </si>
  <si>
    <t>Clostridium_XlVb</t>
  </si>
  <si>
    <t>Lactococcus</t>
  </si>
  <si>
    <t>Leuconostoc</t>
  </si>
  <si>
    <t>Helicobacter</t>
  </si>
  <si>
    <t>Flavonifractor</t>
  </si>
  <si>
    <t>Faecalibacterium</t>
  </si>
  <si>
    <t>Enterococcus</t>
  </si>
  <si>
    <t>Paludicola</t>
  </si>
  <si>
    <t>Acetatifactor</t>
  </si>
  <si>
    <t>Dorea</t>
  </si>
  <si>
    <t>Pseudoflavonifractor</t>
  </si>
  <si>
    <t>Peptostreptococcaceae_unclassified</t>
  </si>
  <si>
    <t>Anaerotruncus</t>
  </si>
  <si>
    <t>Desulfovibrio</t>
  </si>
  <si>
    <t>Romboutsia</t>
  </si>
  <si>
    <t>Clostridium_IV</t>
  </si>
  <si>
    <t>Mucispirillum</t>
  </si>
  <si>
    <t>Lachnospiraceae_unclassified</t>
  </si>
  <si>
    <t>Barnesiella</t>
  </si>
  <si>
    <t>Clostridium_XlVa</t>
  </si>
  <si>
    <t>Akkermansia</t>
  </si>
  <si>
    <t>Bacteroides</t>
  </si>
  <si>
    <t>Genus</t>
    <phoneticPr fontId="1" type="noConversion"/>
  </si>
  <si>
    <t>-</t>
    <phoneticPr fontId="1" type="noConversion"/>
  </si>
  <si>
    <t>GpIIa</t>
    <phoneticPr fontId="1" type="noConversion"/>
  </si>
  <si>
    <t>Note: Top 50 different metabolites (p&lt;0.05) are sorted by q value from low to high.</t>
    <phoneticPr fontId="1" type="noConversion"/>
  </si>
  <si>
    <r>
      <t>p value</t>
    </r>
    <r>
      <rPr>
        <sz val="9"/>
        <color theme="1"/>
        <rFont val="Calibri"/>
        <family val="2"/>
      </rPr>
      <t> </t>
    </r>
    <phoneticPr fontId="1" type="noConversion"/>
  </si>
  <si>
    <t xml:space="preserve">  (mean abundance)</t>
    <phoneticPr fontId="1" type="noConversion"/>
  </si>
  <si>
    <t>of abundance</t>
    <phoneticPr fontId="1" type="noConversion"/>
  </si>
  <si>
    <t>Note: Gut microbiota accorded with significant change (p&lt;0.05, highlighted in yellow ) and  abundance over 1% for further description.</t>
    <phoneticPr fontId="1" type="noConversion"/>
  </si>
  <si>
    <t>Porphyromonadaceae_unclassified</t>
  </si>
  <si>
    <t>Lactobacillus</t>
  </si>
  <si>
    <t>Clostridium_sensu_stricto</t>
    <phoneticPr fontId="1" type="noConversion"/>
  </si>
  <si>
    <t>Bacteroides</t>
    <phoneticPr fontId="1" type="noConversion"/>
  </si>
  <si>
    <t>Clostridium_XI</t>
    <phoneticPr fontId="1" type="noConversion"/>
  </si>
  <si>
    <t>Porphyromonadaceae_unclassified</t>
    <phoneticPr fontId="1" type="noConversion"/>
  </si>
  <si>
    <t>Streptococcus</t>
    <phoneticPr fontId="1" type="noConversion"/>
  </si>
  <si>
    <t>Ruminococcaceae_unclassified</t>
    <phoneticPr fontId="1" type="noConversion"/>
  </si>
  <si>
    <t>Lachnospiraceae_unclassified</t>
    <phoneticPr fontId="1" type="noConversion"/>
  </si>
  <si>
    <t>Romboutsia</t>
    <phoneticPr fontId="1" type="noConversion"/>
  </si>
  <si>
    <t>Asaccharospora</t>
    <phoneticPr fontId="1" type="noConversion"/>
  </si>
  <si>
    <t>Faecalicatena</t>
    <phoneticPr fontId="1" type="noConversion"/>
  </si>
  <si>
    <t>Alistipes</t>
    <phoneticPr fontId="1" type="noConversion"/>
  </si>
  <si>
    <t>Lactobacillales_unclassified</t>
    <phoneticPr fontId="1" type="noConversion"/>
  </si>
  <si>
    <t>Clostridium_XlVb</t>
    <phoneticPr fontId="1" type="noConversion"/>
  </si>
  <si>
    <t>Lachnoclostridium</t>
    <phoneticPr fontId="1" type="noConversion"/>
  </si>
  <si>
    <t>Intestinimonas</t>
    <phoneticPr fontId="1" type="noConversion"/>
  </si>
  <si>
    <t>Bacteroidales_unclassified</t>
    <phoneticPr fontId="1" type="noConversion"/>
  </si>
  <si>
    <t>Eisenbergiella</t>
    <phoneticPr fontId="1" type="noConversion"/>
  </si>
  <si>
    <t>Acidovorax</t>
    <phoneticPr fontId="1" type="noConversion"/>
  </si>
  <si>
    <t>Barnesiella</t>
    <phoneticPr fontId="1" type="noConversion"/>
  </si>
  <si>
    <t>Clostridium_IV</t>
    <phoneticPr fontId="1" type="noConversion"/>
  </si>
  <si>
    <t>Ruminococcus</t>
    <phoneticPr fontId="1" type="noConversion"/>
  </si>
  <si>
    <t>Clostridiales_unclassified</t>
    <phoneticPr fontId="1" type="noConversion"/>
  </si>
  <si>
    <t>Escherichia</t>
    <phoneticPr fontId="1" type="noConversion"/>
  </si>
  <si>
    <t>Clostridium</t>
    <phoneticPr fontId="1" type="noConversion"/>
  </si>
  <si>
    <t>Megamonas</t>
    <phoneticPr fontId="1" type="noConversion"/>
  </si>
  <si>
    <t>Parabacteroides</t>
    <phoneticPr fontId="1" type="noConversion"/>
  </si>
  <si>
    <t>TCD-BM_D14</t>
    <phoneticPr fontId="1" type="noConversion"/>
  </si>
  <si>
    <t>TCD-BM+T_D14</t>
    <phoneticPr fontId="1" type="noConversion"/>
  </si>
  <si>
    <t>TCD-BM_D28</t>
    <phoneticPr fontId="1" type="noConversion"/>
  </si>
  <si>
    <t>TCD-BM+T_D28</t>
    <phoneticPr fontId="1" type="noConversion"/>
  </si>
  <si>
    <t>Supplementary Table S2. Different Metabolic profile between TCD-BM and TCD-BM+T groups on day 14 and day 28.</t>
    <phoneticPr fontId="1" type="noConversion"/>
  </si>
  <si>
    <t xml:space="preserve"> TCD-BM+T + vehicle_D14</t>
    <phoneticPr fontId="1" type="noConversion"/>
  </si>
  <si>
    <t>TCD-BM+T + 2% tyrosine diet_D14</t>
    <phoneticPr fontId="1" type="noConversion"/>
  </si>
  <si>
    <t xml:space="preserve"> TCD-BM+T + vehicle_D28</t>
    <phoneticPr fontId="1" type="noConversion"/>
  </si>
  <si>
    <t>TCD-BM+T + 2% tyrosine diet_D28</t>
    <phoneticPr fontId="1" type="noConversion"/>
  </si>
  <si>
    <t>Supplementary Table S1. Gut Microbiota in TCD-BM and TCD-BM+T groups.</t>
    <phoneticPr fontId="1" type="noConversion"/>
  </si>
  <si>
    <t>Supplementary Table S3. Tyrosine related metabolites between TCD-BM and TCD-BM+T groups.</t>
    <phoneticPr fontId="1" type="noConversion"/>
  </si>
  <si>
    <t>Supplementary Table S4. Gut Microbiota in TCD-BM+T cells + vehicle and TCD-BM+T cells + 2% tyrosine diet groups.</t>
    <phoneticPr fontId="1" type="noConversion"/>
  </si>
  <si>
    <t>Supplementary Table S5. Different Metabolic profile between TCD-BM+T cells + vehicle and TCD-BM+T cells + 2% tyrosine diet groups on day 14 and day 28.</t>
    <phoneticPr fontId="1" type="noConversion"/>
  </si>
  <si>
    <t>Supplementary Table S6. Tyrosine related metabolites between TCD-BM+T cells + vehicle and TCD-BM+T cells + 2% tyrosine diet groups.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</si>
</sst>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);[Red]\(0.0000\)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等线"/>
      <family val="2"/>
      <charset val="134"/>
      <scheme val="minor"/>
    </font>
    <font>
      <b/>
      <sz val="9"/>
      <color theme="1"/>
      <name val="等线"/>
      <family val="2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E9D6C"/>
        <bgColor indexed="64"/>
      </patternFill>
    </fill>
    <fill>
      <patternFill patternType="solid">
        <fgColor rgb="FFA143FF"/>
        <bgColor indexed="64"/>
      </patternFill>
    </fill>
    <fill>
      <patternFill patternType="solid">
        <fgColor rgb="FF9A9ABC"/>
        <bgColor indexed="64"/>
      </patternFill>
    </fill>
    <fill>
      <patternFill patternType="solid">
        <fgColor rgb="FFFBFB9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8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1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1" fontId="3" fillId="0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11" fontId="3" fillId="0" borderId="6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7" fillId="10" borderId="0" xfId="0" applyFont="1" applyFill="1" applyAlignment="1">
      <alignment horizontal="center"/>
    </xf>
    <xf numFmtId="176" fontId="7" fillId="1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3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1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BFB99"/>
      <color rgb="FF3FFFFF"/>
      <color rgb="FFCC66FF"/>
      <color rgb="FF9A9ABC"/>
      <color rgb="FFA143FF"/>
      <color rgb="FFCE9D6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2" x14ac:dyDescent="0.2"/>
  <cols>
    <col min="1" max="1" width="35.625" style="31" customWidth="1"/>
    <col min="2" max="3" width="15.625" style="50" customWidth="1"/>
    <col min="4" max="5" width="9.125" style="50" bestFit="1" customWidth="1"/>
    <col min="6" max="6" width="35.625" style="11" customWidth="1"/>
    <col min="7" max="8" width="15.625" style="11" customWidth="1"/>
    <col min="9" max="10" width="9" style="71"/>
    <col min="11" max="16384" width="9" style="11"/>
  </cols>
  <sheetData>
    <row r="1" spans="1:10" ht="16.5" thickBot="1" x14ac:dyDescent="0.25">
      <c r="A1" s="89" t="s">
        <v>725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">
      <c r="A2" s="87" t="s">
        <v>530</v>
      </c>
      <c r="B2" s="39" t="s">
        <v>716</v>
      </c>
      <c r="C2" s="39" t="s">
        <v>717</v>
      </c>
      <c r="D2" s="39" t="s">
        <v>464</v>
      </c>
      <c r="E2" s="39" t="s">
        <v>684</v>
      </c>
      <c r="F2" s="87" t="s">
        <v>529</v>
      </c>
      <c r="G2" s="39" t="s">
        <v>718</v>
      </c>
      <c r="H2" s="39" t="s">
        <v>719</v>
      </c>
      <c r="I2" s="39" t="s">
        <v>464</v>
      </c>
      <c r="J2" s="39" t="s">
        <v>684</v>
      </c>
    </row>
    <row r="3" spans="1:10" ht="12.75" thickBot="1" x14ac:dyDescent="0.25">
      <c r="A3" s="88"/>
      <c r="B3" s="40" t="s">
        <v>527</v>
      </c>
      <c r="C3" s="40" t="s">
        <v>527</v>
      </c>
      <c r="D3" s="72" t="s">
        <v>528</v>
      </c>
      <c r="E3" s="72" t="s">
        <v>686</v>
      </c>
      <c r="F3" s="88"/>
      <c r="G3" s="40" t="s">
        <v>527</v>
      </c>
      <c r="H3" s="40" t="s">
        <v>527</v>
      </c>
      <c r="I3" s="72" t="s">
        <v>526</v>
      </c>
      <c r="J3" s="72" t="s">
        <v>686</v>
      </c>
    </row>
    <row r="4" spans="1:10" x14ac:dyDescent="0.2">
      <c r="A4" s="41" t="s">
        <v>525</v>
      </c>
      <c r="B4" s="42">
        <v>54.956966833333333</v>
      </c>
      <c r="C4" s="42">
        <v>9.4476180000000003</v>
      </c>
      <c r="D4" s="42">
        <v>0.17190937827139485</v>
      </c>
      <c r="E4" s="42">
        <v>2.7698522748236316E-2</v>
      </c>
      <c r="F4" s="41" t="s">
        <v>525</v>
      </c>
      <c r="G4" s="42">
        <v>38.283064333333336</v>
      </c>
      <c r="H4" s="42">
        <v>11.897872666666666</v>
      </c>
      <c r="I4" s="42">
        <v>0.31078684201115803</v>
      </c>
      <c r="J4" s="42">
        <v>4.7015129057804E-2</v>
      </c>
    </row>
    <row r="5" spans="1:10" x14ac:dyDescent="0.2">
      <c r="A5" s="43" t="s">
        <v>524</v>
      </c>
      <c r="B5" s="44">
        <v>13.658113333333333</v>
      </c>
      <c r="C5" s="44">
        <v>15.565518333333332</v>
      </c>
      <c r="D5" s="44">
        <v>1.1396536222426035</v>
      </c>
      <c r="E5" s="44">
        <v>0.86238343604468159</v>
      </c>
      <c r="F5" s="43" t="s">
        <v>524</v>
      </c>
      <c r="G5" s="44">
        <v>16.496930166666669</v>
      </c>
      <c r="H5" s="44">
        <v>18.212161333333331</v>
      </c>
      <c r="I5" s="55">
        <v>1.1039727482227222</v>
      </c>
      <c r="J5" s="55">
        <v>0.45522347069652158</v>
      </c>
    </row>
    <row r="6" spans="1:10" x14ac:dyDescent="0.2">
      <c r="A6" s="41" t="s">
        <v>523</v>
      </c>
      <c r="B6" s="42">
        <v>12.296822666666666</v>
      </c>
      <c r="C6" s="42">
        <v>48.736829333333333</v>
      </c>
      <c r="D6" s="42">
        <v>3.9633676645143132</v>
      </c>
      <c r="E6" s="42">
        <v>3.9626244881146862E-2</v>
      </c>
      <c r="F6" s="43" t="s">
        <v>523</v>
      </c>
      <c r="G6" s="44">
        <v>16.459538833333333</v>
      </c>
      <c r="H6" s="44">
        <v>32.494235666666668</v>
      </c>
      <c r="I6" s="69">
        <v>1.9741887057528233</v>
      </c>
      <c r="J6" s="69">
        <v>0.16124276237397325</v>
      </c>
    </row>
    <row r="7" spans="1:10" x14ac:dyDescent="0.2">
      <c r="A7" s="43" t="s">
        <v>522</v>
      </c>
      <c r="B7" s="44">
        <v>7.5158998333333322</v>
      </c>
      <c r="C7" s="44">
        <v>10.912079499999999</v>
      </c>
      <c r="D7" s="44">
        <v>1.4518660096565505</v>
      </c>
      <c r="E7" s="44">
        <v>0.67670833745933523</v>
      </c>
      <c r="F7" s="43" t="s">
        <v>522</v>
      </c>
      <c r="G7" s="44">
        <v>16.263481499999997</v>
      </c>
      <c r="H7" s="44">
        <v>17.216087499999997</v>
      </c>
      <c r="I7" s="55">
        <v>1.0585733134691979</v>
      </c>
      <c r="J7" s="55">
        <v>0.46001094003441445</v>
      </c>
    </row>
    <row r="8" spans="1:10" x14ac:dyDescent="0.2">
      <c r="A8" s="43" t="s">
        <v>521</v>
      </c>
      <c r="B8" s="44">
        <v>2.829440833333333</v>
      </c>
      <c r="C8" s="44">
        <v>5.4472876666666679</v>
      </c>
      <c r="D8" s="44">
        <v>1.9252170260967354</v>
      </c>
      <c r="E8" s="44">
        <v>0.42019505262721896</v>
      </c>
      <c r="F8" s="43" t="s">
        <v>520</v>
      </c>
      <c r="G8" s="44">
        <v>2.4718313333333337</v>
      </c>
      <c r="H8" s="44">
        <v>4.8176173333333328</v>
      </c>
      <c r="I8" s="55">
        <v>1.9490073082116979</v>
      </c>
      <c r="J8" s="55">
        <v>0.17948047271869108</v>
      </c>
    </row>
    <row r="9" spans="1:10" x14ac:dyDescent="0.2">
      <c r="A9" s="43" t="s">
        <v>518</v>
      </c>
      <c r="B9" s="44">
        <v>1.9151031666666665</v>
      </c>
      <c r="C9" s="44">
        <v>2.0063416666666667</v>
      </c>
      <c r="D9" s="44">
        <v>1.0476415587358698</v>
      </c>
      <c r="E9" s="44">
        <v>0.94623333687741518</v>
      </c>
      <c r="F9" s="43" t="s">
        <v>517</v>
      </c>
      <c r="G9" s="44">
        <v>2.2773326666666667</v>
      </c>
      <c r="H9" s="44">
        <v>2.0804265000000002</v>
      </c>
      <c r="I9" s="55">
        <v>0.91353649400951242</v>
      </c>
      <c r="J9" s="55">
        <v>0.44379924810578836</v>
      </c>
    </row>
    <row r="10" spans="1:10" x14ac:dyDescent="0.2">
      <c r="A10" s="43" t="s">
        <v>515</v>
      </c>
      <c r="B10" s="44">
        <v>1.7709515</v>
      </c>
      <c r="C10" s="44">
        <v>3.3220666666666669E-2</v>
      </c>
      <c r="D10" s="44">
        <v>1.8758654128397455E-2</v>
      </c>
      <c r="E10" s="44">
        <v>8.5961574282858472E-2</v>
      </c>
      <c r="F10" s="43" t="s">
        <v>521</v>
      </c>
      <c r="G10" s="44">
        <v>2.1128046666666669</v>
      </c>
      <c r="H10" s="44">
        <v>3.869394666666667</v>
      </c>
      <c r="I10" s="69">
        <v>1.831401987942094</v>
      </c>
      <c r="J10" s="69">
        <v>5.6394073649077454E-2</v>
      </c>
    </row>
    <row r="11" spans="1:10" x14ac:dyDescent="0.2">
      <c r="A11" s="43" t="s">
        <v>520</v>
      </c>
      <c r="B11" s="44">
        <v>1.4101596666666667</v>
      </c>
      <c r="C11" s="44">
        <v>5.514481</v>
      </c>
      <c r="D11" s="44">
        <v>3.9105366082658723</v>
      </c>
      <c r="E11" s="44">
        <v>8.064486031018335E-2</v>
      </c>
      <c r="F11" s="43" t="s">
        <v>519</v>
      </c>
      <c r="G11" s="44">
        <v>1.1511826666666669</v>
      </c>
      <c r="H11" s="44">
        <v>1.6117725000000001</v>
      </c>
      <c r="I11" s="55">
        <v>1.4001014319187106</v>
      </c>
      <c r="J11" s="55">
        <v>0.27181526273577039</v>
      </c>
    </row>
    <row r="12" spans="1:10" x14ac:dyDescent="0.2">
      <c r="A12" s="41" t="s">
        <v>519</v>
      </c>
      <c r="B12" s="42">
        <v>1.0631074999999999</v>
      </c>
      <c r="C12" s="42">
        <v>0.38461866666666666</v>
      </c>
      <c r="D12" s="42">
        <v>0.36178718207393579</v>
      </c>
      <c r="E12" s="42">
        <v>2.8723159637576143E-2</v>
      </c>
      <c r="F12" s="41" t="s">
        <v>518</v>
      </c>
      <c r="G12" s="42">
        <v>1.0467701666666664</v>
      </c>
      <c r="H12" s="42">
        <v>3.8883948333333334</v>
      </c>
      <c r="I12" s="42">
        <v>3.7146595854136089</v>
      </c>
      <c r="J12" s="42">
        <v>3.5878811384419215E-2</v>
      </c>
    </row>
    <row r="13" spans="1:10" x14ac:dyDescent="0.2">
      <c r="A13" s="43" t="s">
        <v>514</v>
      </c>
      <c r="B13" s="44">
        <v>0.98334883333333334</v>
      </c>
      <c r="C13" s="44">
        <v>0.12651100000000001</v>
      </c>
      <c r="D13" s="44">
        <v>0.12865322631355133</v>
      </c>
      <c r="E13" s="44">
        <v>0.12555164055496246</v>
      </c>
      <c r="F13" s="41" t="s">
        <v>496</v>
      </c>
      <c r="G13" s="42">
        <v>0.66305933333333333</v>
      </c>
      <c r="H13" s="42">
        <v>1.4038333333333333E-3</v>
      </c>
      <c r="I13" s="42">
        <v>2.1172062027631513E-3</v>
      </c>
      <c r="J13" s="42">
        <v>4.1345002211834028E-2</v>
      </c>
    </row>
    <row r="14" spans="1:10" x14ac:dyDescent="0.2">
      <c r="A14" s="43" t="s">
        <v>517</v>
      </c>
      <c r="B14" s="44">
        <v>0.85682099999999994</v>
      </c>
      <c r="C14" s="44">
        <v>0.92892233333333341</v>
      </c>
      <c r="D14" s="44">
        <v>1.0841498204798126</v>
      </c>
      <c r="E14" s="44">
        <v>0.84709694613928277</v>
      </c>
      <c r="F14" s="43" t="s">
        <v>516</v>
      </c>
      <c r="G14" s="44">
        <v>0.57028733333333337</v>
      </c>
      <c r="H14" s="44">
        <v>1.4729141666666667</v>
      </c>
      <c r="I14" s="69">
        <v>2.5827579898320261</v>
      </c>
      <c r="J14" s="69">
        <v>0.11587459630072637</v>
      </c>
    </row>
    <row r="15" spans="1:10" x14ac:dyDescent="0.2">
      <c r="A15" s="43" t="s">
        <v>513</v>
      </c>
      <c r="B15" s="44">
        <v>0.210593</v>
      </c>
      <c r="C15" s="44">
        <v>0.21109766666666666</v>
      </c>
      <c r="D15" s="44">
        <v>1.0023964076045579</v>
      </c>
      <c r="E15" s="44">
        <v>0.99429501281699406</v>
      </c>
      <c r="F15" s="43" t="s">
        <v>515</v>
      </c>
      <c r="G15" s="44">
        <v>0.52191850000000006</v>
      </c>
      <c r="H15" s="44">
        <v>0.12905233333333332</v>
      </c>
      <c r="I15" s="69">
        <v>0.24726529780671372</v>
      </c>
      <c r="J15" s="69">
        <v>6.6892009801405014E-2</v>
      </c>
    </row>
    <row r="16" spans="1:10" x14ac:dyDescent="0.2">
      <c r="A16" s="43" t="s">
        <v>510</v>
      </c>
      <c r="B16" s="44">
        <v>0.14775583333333334</v>
      </c>
      <c r="C16" s="44">
        <v>7.0775499999999991E-2</v>
      </c>
      <c r="D16" s="44">
        <v>0.47900308504458361</v>
      </c>
      <c r="E16" s="44">
        <v>5.8025873684844985E-2</v>
      </c>
      <c r="F16" s="43" t="s">
        <v>514</v>
      </c>
      <c r="G16" s="44">
        <v>0.3721031666666666</v>
      </c>
      <c r="H16" s="44">
        <v>1.006607</v>
      </c>
      <c r="I16" s="69">
        <v>2.7051825680960349</v>
      </c>
      <c r="J16" s="69">
        <v>0.11416993462003293</v>
      </c>
    </row>
    <row r="17" spans="1:10" x14ac:dyDescent="0.2">
      <c r="A17" s="43" t="s">
        <v>509</v>
      </c>
      <c r="B17" s="44">
        <v>0.12194866666666666</v>
      </c>
      <c r="C17" s="44">
        <v>6.7045499999999994E-2</v>
      </c>
      <c r="D17" s="44">
        <v>0.54978460882447799</v>
      </c>
      <c r="E17" s="44">
        <v>0.10547041907785398</v>
      </c>
      <c r="F17" s="43" t="s">
        <v>513</v>
      </c>
      <c r="G17" s="44">
        <v>0.36442349999999996</v>
      </c>
      <c r="H17" s="44">
        <v>0.54889433333333326</v>
      </c>
      <c r="I17" s="69">
        <v>1.5061990605252771</v>
      </c>
      <c r="J17" s="69">
        <v>0.16465442773743716</v>
      </c>
    </row>
    <row r="18" spans="1:10" x14ac:dyDescent="0.2">
      <c r="A18" s="43" t="s">
        <v>511</v>
      </c>
      <c r="B18" s="44">
        <v>6.1772833333333325E-2</v>
      </c>
      <c r="C18" s="44">
        <v>0.100813</v>
      </c>
      <c r="D18" s="44">
        <v>1.6319957262766536</v>
      </c>
      <c r="E18" s="44">
        <v>0.35182247204406303</v>
      </c>
      <c r="F18" s="43" t="s">
        <v>504</v>
      </c>
      <c r="G18" s="44">
        <v>0.31204016666666662</v>
      </c>
      <c r="H18" s="44">
        <v>6.6389333333333342E-2</v>
      </c>
      <c r="I18" s="69">
        <v>0.21275893434659326</v>
      </c>
      <c r="J18" s="69">
        <v>7.4319775293965246E-2</v>
      </c>
    </row>
    <row r="19" spans="1:10" x14ac:dyDescent="0.2">
      <c r="A19" s="43" t="s">
        <v>512</v>
      </c>
      <c r="B19" s="44">
        <v>4.215066666666667E-2</v>
      </c>
      <c r="C19" s="44">
        <v>0</v>
      </c>
      <c r="D19" s="44">
        <v>0</v>
      </c>
      <c r="E19" s="44">
        <v>0.34363997784080985</v>
      </c>
      <c r="F19" s="43" t="s">
        <v>511</v>
      </c>
      <c r="G19" s="44">
        <v>0.18288199999999999</v>
      </c>
      <c r="H19" s="44">
        <v>0.10628433333333336</v>
      </c>
      <c r="I19" s="70">
        <v>0.58116344601072478</v>
      </c>
      <c r="J19" s="70">
        <v>0.17717375305736244</v>
      </c>
    </row>
    <row r="20" spans="1:10" x14ac:dyDescent="0.2">
      <c r="A20" s="43" t="s">
        <v>508</v>
      </c>
      <c r="B20" s="44">
        <v>4.2103333333333333E-2</v>
      </c>
      <c r="C20" s="44">
        <v>2.1667000000000002E-2</v>
      </c>
      <c r="D20" s="44">
        <v>0.51461483651334028</v>
      </c>
      <c r="E20" s="44">
        <v>9.4535202462339096E-2</v>
      </c>
      <c r="F20" s="43" t="s">
        <v>510</v>
      </c>
      <c r="G20" s="44">
        <v>0.15829199999999999</v>
      </c>
      <c r="H20" s="44">
        <v>0.17417649999999998</v>
      </c>
      <c r="I20" s="55">
        <v>1.1003493543577691</v>
      </c>
      <c r="J20" s="55">
        <v>0.41956487642039014</v>
      </c>
    </row>
    <row r="21" spans="1:10" x14ac:dyDescent="0.2">
      <c r="A21" s="43" t="s">
        <v>507</v>
      </c>
      <c r="B21" s="44">
        <v>1.9688500000000001E-2</v>
      </c>
      <c r="C21" s="44">
        <v>2.4759333333333331E-2</v>
      </c>
      <c r="D21" s="44">
        <v>1.2575530555061751</v>
      </c>
      <c r="E21" s="44">
        <v>0.74469311205348154</v>
      </c>
      <c r="F21" s="43" t="s">
        <v>509</v>
      </c>
      <c r="G21" s="44">
        <v>0.11481399999999999</v>
      </c>
      <c r="H21" s="44">
        <v>0.15384416666666667</v>
      </c>
      <c r="I21" s="55">
        <v>1.3399425737860078</v>
      </c>
      <c r="J21" s="55">
        <v>0.32269659661067329</v>
      </c>
    </row>
    <row r="22" spans="1:10" x14ac:dyDescent="0.2">
      <c r="A22" s="43" t="s">
        <v>491</v>
      </c>
      <c r="B22" s="44">
        <v>1.4831666666666667E-2</v>
      </c>
      <c r="C22" s="44">
        <v>0</v>
      </c>
      <c r="D22" s="44">
        <v>0</v>
      </c>
      <c r="E22" s="44">
        <v>7.2316880388052229E-2</v>
      </c>
      <c r="F22" s="43" t="s">
        <v>508</v>
      </c>
      <c r="G22" s="44">
        <v>8.5932999999999982E-2</v>
      </c>
      <c r="H22" s="44">
        <v>3.5566833333333332E-2</v>
      </c>
      <c r="I22" s="69">
        <v>0.41389027886066282</v>
      </c>
      <c r="J22" s="69">
        <v>0.14652183604045749</v>
      </c>
    </row>
    <row r="23" spans="1:10" x14ac:dyDescent="0.2">
      <c r="A23" s="43" t="s">
        <v>497</v>
      </c>
      <c r="B23" s="44">
        <v>1.43775E-2</v>
      </c>
      <c r="C23" s="44">
        <v>9.3033333333333336E-4</v>
      </c>
      <c r="D23" s="44">
        <v>6.4707587086303836E-2</v>
      </c>
      <c r="E23" s="44">
        <v>0.3460553909292548</v>
      </c>
      <c r="F23" s="43" t="s">
        <v>507</v>
      </c>
      <c r="G23" s="44">
        <v>2.1641000000000004E-2</v>
      </c>
      <c r="H23" s="44">
        <v>1.1231833333333335E-2</v>
      </c>
      <c r="I23" s="69">
        <v>0.5190071315250373</v>
      </c>
      <c r="J23" s="69">
        <v>0.12736550688390663</v>
      </c>
    </row>
    <row r="24" spans="1:10" x14ac:dyDescent="0.2">
      <c r="A24" s="43" t="s">
        <v>506</v>
      </c>
      <c r="B24" s="44">
        <v>1.3300666666666667E-2</v>
      </c>
      <c r="C24" s="44">
        <v>1.0720333333333332E-2</v>
      </c>
      <c r="D24" s="44">
        <v>0.8059996992631947</v>
      </c>
      <c r="E24" s="44">
        <v>0.7372813353293316</v>
      </c>
      <c r="F24" s="43" t="s">
        <v>506</v>
      </c>
      <c r="G24" s="44">
        <v>1.8216E-2</v>
      </c>
      <c r="H24" s="44">
        <v>2.8182833333333334E-2</v>
      </c>
      <c r="I24" s="55">
        <v>1.5471471966037185</v>
      </c>
      <c r="J24" s="55">
        <v>0.31020430604824256</v>
      </c>
    </row>
    <row r="25" spans="1:10" x14ac:dyDescent="0.2">
      <c r="A25" s="43" t="s">
        <v>505</v>
      </c>
      <c r="B25" s="44">
        <v>1.2964166666666667E-2</v>
      </c>
      <c r="C25" s="44">
        <v>1.0797333333333332E-2</v>
      </c>
      <c r="D25" s="44">
        <v>0.83285980587516861</v>
      </c>
      <c r="E25" s="44">
        <v>0.87890327618999697</v>
      </c>
      <c r="F25" s="43" t="s">
        <v>505</v>
      </c>
      <c r="G25" s="44">
        <v>1.5230833333333332E-2</v>
      </c>
      <c r="H25" s="44">
        <v>3.486666666666667E-3</v>
      </c>
      <c r="I25" s="69">
        <v>0.22892159544783064</v>
      </c>
      <c r="J25" s="69">
        <v>0.10210833158167704</v>
      </c>
    </row>
    <row r="26" spans="1:10" x14ac:dyDescent="0.2">
      <c r="A26" s="43" t="s">
        <v>504</v>
      </c>
      <c r="B26" s="44">
        <v>8.0473333333333334E-3</v>
      </c>
      <c r="C26" s="44">
        <v>0</v>
      </c>
      <c r="D26" s="44">
        <v>0</v>
      </c>
      <c r="E26" s="44">
        <v>8.6985322298732515E-2</v>
      </c>
      <c r="F26" s="41" t="s">
        <v>503</v>
      </c>
      <c r="G26" s="42">
        <v>7.7651666666666667E-3</v>
      </c>
      <c r="H26" s="42">
        <v>0</v>
      </c>
      <c r="I26" s="42">
        <v>0</v>
      </c>
      <c r="J26" s="42">
        <v>3.6455320770800832E-2</v>
      </c>
    </row>
    <row r="27" spans="1:10" x14ac:dyDescent="0.2">
      <c r="A27" s="43" t="s">
        <v>500</v>
      </c>
      <c r="B27" s="44">
        <v>7.2426666666666672E-3</v>
      </c>
      <c r="C27" s="44">
        <v>2.3730000000000001E-3</v>
      </c>
      <c r="D27" s="44">
        <v>0.32764175257731959</v>
      </c>
      <c r="E27" s="44">
        <v>0.3265267957319325</v>
      </c>
      <c r="F27" s="43" t="s">
        <v>492</v>
      </c>
      <c r="G27" s="44">
        <v>6.6423333333333334E-3</v>
      </c>
      <c r="H27" s="44">
        <v>4.1868333333333332E-3</v>
      </c>
      <c r="I27" s="55">
        <v>0.63032568876398853</v>
      </c>
      <c r="J27" s="55">
        <v>0.33274412214811955</v>
      </c>
    </row>
    <row r="28" spans="1:10" x14ac:dyDescent="0.2">
      <c r="A28" s="43" t="s">
        <v>498</v>
      </c>
      <c r="B28" s="44">
        <v>4.7111666666666665E-3</v>
      </c>
      <c r="C28" s="44">
        <v>8.2102000000000008E-2</v>
      </c>
      <c r="D28" s="44">
        <v>17.42710581243146</v>
      </c>
      <c r="E28" s="44">
        <v>0.36951297262434774</v>
      </c>
      <c r="F28" s="43" t="s">
        <v>494</v>
      </c>
      <c r="G28" s="44">
        <v>4.6628333333333322E-3</v>
      </c>
      <c r="H28" s="44">
        <v>2.448033333333333E-2</v>
      </c>
      <c r="I28" s="69">
        <v>5.2500982950280592</v>
      </c>
      <c r="J28" s="69">
        <v>0.10944955429006417</v>
      </c>
    </row>
    <row r="29" spans="1:10" x14ac:dyDescent="0.2">
      <c r="A29" s="43" t="s">
        <v>503</v>
      </c>
      <c r="B29" s="44">
        <v>4.6188333333333333E-3</v>
      </c>
      <c r="C29" s="44">
        <v>0</v>
      </c>
      <c r="D29" s="44">
        <v>0</v>
      </c>
      <c r="E29" s="44">
        <v>0.14640755637119343</v>
      </c>
      <c r="F29" s="43" t="s">
        <v>502</v>
      </c>
      <c r="G29" s="44">
        <v>2.8999999999999998E-3</v>
      </c>
      <c r="H29" s="44">
        <v>5.7766666666666665E-4</v>
      </c>
      <c r="I29" s="69">
        <v>0.19919540229885058</v>
      </c>
      <c r="J29" s="69">
        <v>7.8376553659851161E-2</v>
      </c>
    </row>
    <row r="30" spans="1:10" x14ac:dyDescent="0.2">
      <c r="A30" s="43" t="s">
        <v>501</v>
      </c>
      <c r="B30" s="44">
        <v>4.3213333333333333E-3</v>
      </c>
      <c r="C30" s="44">
        <v>1.1330000000000001E-3</v>
      </c>
      <c r="D30" s="44">
        <v>0.26218759642085782</v>
      </c>
      <c r="E30" s="44">
        <v>0.50365277792326424</v>
      </c>
      <c r="F30" s="43" t="s">
        <v>500</v>
      </c>
      <c r="G30" s="44">
        <v>2.5579999999999999E-3</v>
      </c>
      <c r="H30" s="44">
        <v>1.6243333333333333E-3</v>
      </c>
      <c r="I30" s="55">
        <v>0.63500130310138125</v>
      </c>
      <c r="J30" s="55">
        <v>0.34267845230357974</v>
      </c>
    </row>
    <row r="31" spans="1:10" x14ac:dyDescent="0.2">
      <c r="A31" s="43" t="s">
        <v>499</v>
      </c>
      <c r="B31" s="44">
        <v>3.8909999999999999E-3</v>
      </c>
      <c r="C31" s="44">
        <v>0</v>
      </c>
      <c r="D31" s="44">
        <v>0</v>
      </c>
      <c r="E31" s="44">
        <v>0.10316307701029896</v>
      </c>
      <c r="F31" s="43" t="s">
        <v>498</v>
      </c>
      <c r="G31" s="44">
        <v>2.5451666666666665E-3</v>
      </c>
      <c r="H31" s="44">
        <v>0</v>
      </c>
      <c r="I31" s="69">
        <v>0</v>
      </c>
      <c r="J31" s="69">
        <v>9.2170204900396693E-2</v>
      </c>
    </row>
    <row r="32" spans="1:10" x14ac:dyDescent="0.2">
      <c r="A32" s="43" t="s">
        <v>495</v>
      </c>
      <c r="B32" s="44">
        <v>2.8405000000000006E-3</v>
      </c>
      <c r="C32" s="44">
        <v>5.5816666666666662E-3</v>
      </c>
      <c r="D32" s="44">
        <v>1.9650296309335205</v>
      </c>
      <c r="E32" s="44">
        <v>0.65704611769430898</v>
      </c>
      <c r="F32" s="43" t="s">
        <v>497</v>
      </c>
      <c r="G32" s="44">
        <v>2.5451666666666665E-3</v>
      </c>
      <c r="H32" s="44">
        <v>5.0226666666666666E-3</v>
      </c>
      <c r="I32" s="55">
        <v>1.9734136598782006</v>
      </c>
      <c r="J32" s="55">
        <v>0.32787782467391546</v>
      </c>
    </row>
    <row r="33" spans="1:10" x14ac:dyDescent="0.2">
      <c r="A33" s="43" t="s">
        <v>496</v>
      </c>
      <c r="B33" s="44">
        <v>2.2003333333333332E-3</v>
      </c>
      <c r="C33" s="44">
        <v>4.9003333333333338E-3</v>
      </c>
      <c r="D33" s="44">
        <v>2.2270868050295411</v>
      </c>
      <c r="E33" s="44">
        <v>0.26045787980534196</v>
      </c>
      <c r="F33" s="43" t="s">
        <v>495</v>
      </c>
      <c r="G33" s="44">
        <v>2.3483333333333333E-3</v>
      </c>
      <c r="H33" s="44">
        <v>3.116833333333333E-3</v>
      </c>
      <c r="I33" s="55">
        <v>1.3272533711852377</v>
      </c>
      <c r="J33" s="55">
        <v>0.385519662878193</v>
      </c>
    </row>
    <row r="34" spans="1:10" x14ac:dyDescent="0.2">
      <c r="A34" s="43" t="s">
        <v>494</v>
      </c>
      <c r="B34" s="44">
        <v>1.9528333333333333E-3</v>
      </c>
      <c r="C34" s="44">
        <v>1.1278833333333333E-2</v>
      </c>
      <c r="D34" s="44">
        <v>5.775625160023897</v>
      </c>
      <c r="E34" s="44">
        <v>0.20040957495464332</v>
      </c>
      <c r="F34" s="43" t="s">
        <v>493</v>
      </c>
      <c r="G34" s="44">
        <v>2.2916666666666667E-3</v>
      </c>
      <c r="H34" s="44">
        <v>4.3988333333333336E-3</v>
      </c>
      <c r="I34" s="55">
        <v>1.9194909090909091</v>
      </c>
      <c r="J34" s="55">
        <v>0.29767146227471009</v>
      </c>
    </row>
    <row r="35" spans="1:10" x14ac:dyDescent="0.2">
      <c r="A35" s="43" t="s">
        <v>492</v>
      </c>
      <c r="B35" s="44">
        <v>1.5735E-3</v>
      </c>
      <c r="C35" s="44">
        <v>9.8151666666666665E-3</v>
      </c>
      <c r="D35" s="44">
        <v>6.2377926067153897</v>
      </c>
      <c r="E35" s="44">
        <v>0.30218065836899038</v>
      </c>
      <c r="F35" s="43" t="s">
        <v>491</v>
      </c>
      <c r="G35" s="44">
        <v>9.8200000000000002E-4</v>
      </c>
      <c r="H35" s="44">
        <v>6.5597166666666665E-2</v>
      </c>
      <c r="I35" s="69">
        <v>66.799558723693139</v>
      </c>
      <c r="J35" s="69">
        <v>0.13366793464336124</v>
      </c>
    </row>
    <row r="36" spans="1:10" x14ac:dyDescent="0.2">
      <c r="A36" s="43" t="s">
        <v>490</v>
      </c>
      <c r="B36" s="44">
        <v>3.7950000000000001E-4</v>
      </c>
      <c r="C36" s="44">
        <v>2.0756666666666666E-3</v>
      </c>
      <c r="D36" s="44">
        <v>5.4694773825208607</v>
      </c>
      <c r="E36" s="44">
        <v>0.45580571764802902</v>
      </c>
      <c r="F36" s="43" t="s">
        <v>490</v>
      </c>
      <c r="G36" s="44">
        <v>9.8200000000000002E-4</v>
      </c>
      <c r="H36" s="44">
        <v>0</v>
      </c>
      <c r="I36" s="55">
        <v>0</v>
      </c>
      <c r="J36" s="55">
        <v>0.18160873382456133</v>
      </c>
    </row>
    <row r="37" spans="1:10" x14ac:dyDescent="0.2">
      <c r="A37" s="43" t="s">
        <v>489</v>
      </c>
      <c r="B37" s="44">
        <v>0</v>
      </c>
      <c r="C37" s="44">
        <v>6.887333333333333E-3</v>
      </c>
      <c r="D37" s="44" t="s">
        <v>488</v>
      </c>
      <c r="E37" s="44">
        <v>0.10618059975248198</v>
      </c>
      <c r="F37" s="43" t="s">
        <v>481</v>
      </c>
      <c r="G37" s="44">
        <v>0</v>
      </c>
      <c r="H37" s="44">
        <v>4.7194333333333338E-2</v>
      </c>
      <c r="I37" s="69" t="s">
        <v>0</v>
      </c>
      <c r="J37" s="69">
        <v>0.14397436229489291</v>
      </c>
    </row>
    <row r="38" spans="1:10" x14ac:dyDescent="0.2">
      <c r="A38" s="43" t="s">
        <v>487</v>
      </c>
      <c r="B38" s="44">
        <v>0</v>
      </c>
      <c r="C38" s="44">
        <v>0.22906816666666666</v>
      </c>
      <c r="D38" s="44" t="s">
        <v>0</v>
      </c>
      <c r="E38" s="44">
        <v>0.15593799352560456</v>
      </c>
      <c r="F38" s="43" t="s">
        <v>486</v>
      </c>
      <c r="G38" s="44">
        <v>0</v>
      </c>
      <c r="H38" s="44">
        <v>1.6996333333333332E-2</v>
      </c>
      <c r="I38" s="69" t="s">
        <v>0</v>
      </c>
      <c r="J38" s="69">
        <v>0.15142691933908417</v>
      </c>
    </row>
    <row r="39" spans="1:10" x14ac:dyDescent="0.2">
      <c r="A39" s="43" t="s">
        <v>485</v>
      </c>
      <c r="B39" s="44">
        <v>0</v>
      </c>
      <c r="C39" s="44">
        <v>4.1448333333333328E-3</v>
      </c>
      <c r="D39" s="44" t="s">
        <v>0</v>
      </c>
      <c r="E39" s="44">
        <v>0.26222383508295849</v>
      </c>
      <c r="F39" s="43" t="s">
        <v>484</v>
      </c>
      <c r="G39" s="44">
        <v>0</v>
      </c>
      <c r="H39" s="44">
        <v>8.0583333333333331E-4</v>
      </c>
      <c r="I39" s="55" t="s">
        <v>0</v>
      </c>
      <c r="J39" s="55">
        <v>0.18160873382456133</v>
      </c>
    </row>
    <row r="40" spans="1:10" x14ac:dyDescent="0.2">
      <c r="A40" s="43" t="s">
        <v>480</v>
      </c>
      <c r="B40" s="44">
        <v>0</v>
      </c>
      <c r="C40" s="44">
        <v>1.20935E-2</v>
      </c>
      <c r="D40" s="44" t="s">
        <v>0</v>
      </c>
      <c r="E40" s="44">
        <v>0.36321746764912266</v>
      </c>
      <c r="F40" s="43" t="s">
        <v>483</v>
      </c>
      <c r="G40" s="44">
        <v>0</v>
      </c>
      <c r="H40" s="44">
        <v>0</v>
      </c>
      <c r="I40" s="55" t="s">
        <v>0</v>
      </c>
      <c r="J40" s="55" t="s">
        <v>0</v>
      </c>
    </row>
    <row r="41" spans="1:10" x14ac:dyDescent="0.2">
      <c r="A41" s="43" t="s">
        <v>476</v>
      </c>
      <c r="B41" s="44">
        <v>0</v>
      </c>
      <c r="C41" s="44">
        <v>6.5118333333333339E-3</v>
      </c>
      <c r="D41" s="44" t="s">
        <v>0</v>
      </c>
      <c r="E41" s="44">
        <v>0.36321746764912266</v>
      </c>
      <c r="F41" s="43" t="s">
        <v>479</v>
      </c>
      <c r="G41" s="44">
        <v>0</v>
      </c>
      <c r="H41" s="44">
        <v>0</v>
      </c>
      <c r="I41" s="55" t="s">
        <v>0</v>
      </c>
      <c r="J41" s="55" t="s">
        <v>0</v>
      </c>
    </row>
    <row r="42" spans="1:10" x14ac:dyDescent="0.2">
      <c r="A42" s="43" t="s">
        <v>483</v>
      </c>
      <c r="B42" s="44">
        <v>0</v>
      </c>
      <c r="C42" s="44">
        <v>0</v>
      </c>
      <c r="D42" s="44" t="s">
        <v>0</v>
      </c>
      <c r="E42" s="44" t="s">
        <v>0</v>
      </c>
      <c r="F42" s="43" t="s">
        <v>482</v>
      </c>
      <c r="G42" s="44">
        <v>0</v>
      </c>
      <c r="H42" s="44">
        <v>0</v>
      </c>
      <c r="I42" s="55" t="s">
        <v>0</v>
      </c>
      <c r="J42" s="55" t="s">
        <v>0</v>
      </c>
    </row>
    <row r="43" spans="1:10" x14ac:dyDescent="0.2">
      <c r="A43" s="43" t="s">
        <v>481</v>
      </c>
      <c r="B43" s="44">
        <v>0</v>
      </c>
      <c r="C43" s="44">
        <v>0</v>
      </c>
      <c r="D43" s="44" t="s">
        <v>0</v>
      </c>
      <c r="E43" s="44" t="s">
        <v>0</v>
      </c>
      <c r="F43" s="43" t="s">
        <v>480</v>
      </c>
      <c r="G43" s="44">
        <v>0</v>
      </c>
      <c r="H43" s="44">
        <v>0</v>
      </c>
      <c r="I43" s="55" t="s">
        <v>0</v>
      </c>
      <c r="J43" s="55" t="s">
        <v>0</v>
      </c>
    </row>
    <row r="44" spans="1:10" x14ac:dyDescent="0.2">
      <c r="A44" s="43" t="s">
        <v>479</v>
      </c>
      <c r="B44" s="44">
        <v>0</v>
      </c>
      <c r="C44" s="44">
        <v>0</v>
      </c>
      <c r="D44" s="44" t="s">
        <v>0</v>
      </c>
      <c r="E44" s="44" t="s">
        <v>0</v>
      </c>
      <c r="F44" s="43" t="s">
        <v>478</v>
      </c>
      <c r="G44" s="44">
        <v>0</v>
      </c>
      <c r="H44" s="44">
        <v>0</v>
      </c>
      <c r="I44" s="55" t="s">
        <v>0</v>
      </c>
      <c r="J44" s="55" t="s">
        <v>0</v>
      </c>
    </row>
    <row r="45" spans="1:10" s="2" customFormat="1" ht="12.75" thickBot="1" x14ac:dyDescent="0.25">
      <c r="A45" s="45" t="s">
        <v>477</v>
      </c>
      <c r="B45" s="46">
        <v>0</v>
      </c>
      <c r="C45" s="46">
        <v>0</v>
      </c>
      <c r="D45" s="46" t="s">
        <v>0</v>
      </c>
      <c r="E45" s="46" t="s">
        <v>0</v>
      </c>
      <c r="F45" s="45" t="s">
        <v>476</v>
      </c>
      <c r="G45" s="46">
        <v>0</v>
      </c>
      <c r="H45" s="46">
        <v>0</v>
      </c>
      <c r="I45" s="57" t="s">
        <v>0</v>
      </c>
      <c r="J45" s="57" t="s">
        <v>0</v>
      </c>
    </row>
    <row r="46" spans="1:10" x14ac:dyDescent="0.2">
      <c r="B46" s="47"/>
      <c r="C46" s="47"/>
      <c r="D46" s="47"/>
      <c r="E46" s="47"/>
    </row>
    <row r="47" spans="1:10" x14ac:dyDescent="0.2">
      <c r="A47" s="48" t="s">
        <v>687</v>
      </c>
      <c r="B47" s="49"/>
      <c r="C47" s="49"/>
      <c r="D47" s="49"/>
      <c r="E47" s="49"/>
    </row>
  </sheetData>
  <mergeCells count="3">
    <mergeCell ref="A2:A3"/>
    <mergeCell ref="F2:F3"/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8"/>
  <sheetViews>
    <sheetView workbookViewId="0">
      <selection sqref="A1:I1"/>
    </sheetView>
  </sheetViews>
  <sheetFormatPr defaultRowHeight="12" x14ac:dyDescent="0.2"/>
  <cols>
    <col min="1" max="1" width="30.625" style="31" customWidth="1"/>
    <col min="2" max="2" width="40.625" style="31" customWidth="1"/>
    <col min="3" max="5" width="15.625" style="31" customWidth="1"/>
    <col min="6" max="7" width="8.625" style="11" customWidth="1"/>
    <col min="8" max="8" width="15.625" style="31" customWidth="1"/>
    <col min="9" max="9" width="8.625" style="31" customWidth="1"/>
    <col min="10" max="52" width="9" style="1"/>
    <col min="53" max="16384" width="9" style="11"/>
  </cols>
  <sheetData>
    <row r="1" spans="1:52" s="2" customFormat="1" ht="16.5" thickBot="1" x14ac:dyDescent="0.25">
      <c r="A1" s="89" t="s">
        <v>720</v>
      </c>
      <c r="B1" s="93"/>
      <c r="C1" s="93"/>
      <c r="D1" s="93"/>
      <c r="E1" s="93"/>
      <c r="F1" s="93"/>
      <c r="G1" s="93"/>
      <c r="H1" s="93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 customHeight="1" x14ac:dyDescent="0.2">
      <c r="A2" s="90" t="s">
        <v>151</v>
      </c>
      <c r="B2" s="90" t="s">
        <v>1</v>
      </c>
      <c r="C2" s="39" t="s">
        <v>716</v>
      </c>
      <c r="D2" s="39" t="s">
        <v>717</v>
      </c>
      <c r="E2" s="3" t="s">
        <v>145</v>
      </c>
      <c r="F2" s="3" t="s">
        <v>465</v>
      </c>
      <c r="G2" s="3" t="s">
        <v>466</v>
      </c>
      <c r="H2" s="3" t="s">
        <v>467</v>
      </c>
      <c r="I2" s="3" t="s">
        <v>147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7" customFormat="1" ht="15" customHeight="1" thickBot="1" x14ac:dyDescent="0.25">
      <c r="A3" s="91"/>
      <c r="B3" s="91"/>
      <c r="C3" s="5" t="s">
        <v>149</v>
      </c>
      <c r="D3" s="5" t="s">
        <v>150</v>
      </c>
      <c r="E3" s="5" t="s">
        <v>468</v>
      </c>
      <c r="F3" s="5" t="s">
        <v>468</v>
      </c>
      <c r="G3" s="5" t="s">
        <v>468</v>
      </c>
      <c r="H3" s="5" t="s">
        <v>468</v>
      </c>
      <c r="I3" s="5" t="s">
        <v>468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A4" s="8" t="s">
        <v>36</v>
      </c>
      <c r="B4" s="9" t="s">
        <v>35</v>
      </c>
      <c r="C4" s="9">
        <v>100.61352435978445</v>
      </c>
      <c r="D4" s="9">
        <v>588.23156174627627</v>
      </c>
      <c r="E4" s="9">
        <v>5.8464462455645201</v>
      </c>
      <c r="F4" s="9">
        <v>1.09128781756145E-3</v>
      </c>
      <c r="G4" s="10">
        <v>2.66967225397716</v>
      </c>
      <c r="H4" s="9" t="s">
        <v>37</v>
      </c>
      <c r="I4" s="9" t="s">
        <v>0</v>
      </c>
    </row>
    <row r="5" spans="1:52" x14ac:dyDescent="0.2">
      <c r="A5" s="8" t="s">
        <v>36</v>
      </c>
      <c r="B5" s="9" t="s">
        <v>120</v>
      </c>
      <c r="C5" s="9">
        <v>2246.8665194999999</v>
      </c>
      <c r="D5" s="9">
        <v>857.90759490000016</v>
      </c>
      <c r="E5" s="9">
        <v>0.38182401500000002</v>
      </c>
      <c r="F5" s="9">
        <v>1.8854375999999999E-2</v>
      </c>
      <c r="G5" s="10">
        <v>2.246192486</v>
      </c>
      <c r="H5" s="9" t="s">
        <v>121</v>
      </c>
      <c r="I5" s="9" t="s">
        <v>0</v>
      </c>
    </row>
    <row r="6" spans="1:52" x14ac:dyDescent="0.2">
      <c r="A6" s="8" t="s">
        <v>36</v>
      </c>
      <c r="B6" s="9" t="s">
        <v>128</v>
      </c>
      <c r="C6" s="9">
        <v>9213.1936626140068</v>
      </c>
      <c r="D6" s="9">
        <v>781.73199754988173</v>
      </c>
      <c r="E6" s="9">
        <v>8.4849187608207297E-2</v>
      </c>
      <c r="F6" s="9">
        <v>2.0899373174010302E-2</v>
      </c>
      <c r="G6" s="10">
        <v>3.3757817125020702</v>
      </c>
      <c r="H6" s="9" t="s">
        <v>129</v>
      </c>
      <c r="I6" s="9" t="s">
        <v>130</v>
      </c>
    </row>
    <row r="7" spans="1:52" s="4" customFormat="1" x14ac:dyDescent="0.2">
      <c r="A7" s="12" t="s">
        <v>36</v>
      </c>
      <c r="B7" s="13" t="s">
        <v>133</v>
      </c>
      <c r="C7" s="13">
        <v>8433.723407946638</v>
      </c>
      <c r="D7" s="13">
        <v>2545.4257043082816</v>
      </c>
      <c r="E7" s="13">
        <v>0.30181517476727598</v>
      </c>
      <c r="F7" s="13">
        <v>2.1605994941697199E-2</v>
      </c>
      <c r="G7" s="14">
        <v>2.1227441529607001</v>
      </c>
      <c r="H7" s="13" t="s">
        <v>134</v>
      </c>
      <c r="I7" s="13" t="s">
        <v>135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18" customFormat="1" x14ac:dyDescent="0.2">
      <c r="A8" s="15" t="s">
        <v>54</v>
      </c>
      <c r="B8" s="16" t="s">
        <v>111</v>
      </c>
      <c r="C8" s="16">
        <v>2749.041110849555</v>
      </c>
      <c r="D8" s="16">
        <v>1287.0847956091484</v>
      </c>
      <c r="E8" s="16">
        <v>0.46819408794195599</v>
      </c>
      <c r="F8" s="16">
        <v>1.50082699447399E-2</v>
      </c>
      <c r="G8" s="17">
        <v>1.60817757852617</v>
      </c>
      <c r="H8" s="16" t="s">
        <v>112</v>
      </c>
      <c r="I8" s="16" t="s">
        <v>113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">
      <c r="A9" s="19" t="s">
        <v>47</v>
      </c>
      <c r="B9" s="9" t="s">
        <v>46</v>
      </c>
      <c r="C9" s="9">
        <v>56724.319205</v>
      </c>
      <c r="D9" s="9">
        <v>21366.577574999999</v>
      </c>
      <c r="E9" s="9">
        <v>0.376674024</v>
      </c>
      <c r="F9" s="9">
        <v>1.4216319999999999E-3</v>
      </c>
      <c r="G9" s="10">
        <v>2.178275373</v>
      </c>
      <c r="H9" s="9" t="s">
        <v>48</v>
      </c>
      <c r="I9" s="9" t="s">
        <v>49</v>
      </c>
    </row>
    <row r="10" spans="1:52" x14ac:dyDescent="0.2">
      <c r="A10" s="19" t="s">
        <v>47</v>
      </c>
      <c r="B10" s="9" t="s">
        <v>92</v>
      </c>
      <c r="C10" s="9">
        <v>16116.717096666667</v>
      </c>
      <c r="D10" s="9">
        <v>34136.884921666664</v>
      </c>
      <c r="E10" s="9">
        <v>2.1181041220000001</v>
      </c>
      <c r="F10" s="9">
        <v>1.2305828E-2</v>
      </c>
      <c r="G10" s="10">
        <v>1.655530647</v>
      </c>
      <c r="H10" s="9" t="s">
        <v>93</v>
      </c>
      <c r="I10" s="9" t="s">
        <v>94</v>
      </c>
    </row>
    <row r="11" spans="1:52" s="4" customFormat="1" x14ac:dyDescent="0.2">
      <c r="A11" s="20" t="s">
        <v>47</v>
      </c>
      <c r="B11" s="13" t="s">
        <v>106</v>
      </c>
      <c r="C11" s="13">
        <v>3823.8212589999998</v>
      </c>
      <c r="D11" s="13">
        <v>654.00321929999996</v>
      </c>
      <c r="E11" s="13">
        <v>0.17103394099999999</v>
      </c>
      <c r="F11" s="13">
        <v>1.4113338E-2</v>
      </c>
      <c r="G11" s="14">
        <v>3.0237255080000001</v>
      </c>
      <c r="H11" s="13" t="s">
        <v>107</v>
      </c>
      <c r="I11" s="13" t="s">
        <v>108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x14ac:dyDescent="0.2">
      <c r="A12" s="21" t="s">
        <v>53</v>
      </c>
      <c r="B12" s="9" t="s">
        <v>52</v>
      </c>
      <c r="C12" s="9">
        <v>3751458.7454999997</v>
      </c>
      <c r="D12" s="9">
        <v>1854299.6233333333</v>
      </c>
      <c r="E12" s="9">
        <v>0.49428762199999998</v>
      </c>
      <c r="F12" s="9">
        <v>3.9898310000000001E-3</v>
      </c>
      <c r="G12" s="10">
        <v>1.650895564</v>
      </c>
      <c r="H12" s="9" t="s">
        <v>55</v>
      </c>
      <c r="I12" s="9" t="s">
        <v>56</v>
      </c>
    </row>
    <row r="13" spans="1:52" s="4" customFormat="1" x14ac:dyDescent="0.2">
      <c r="A13" s="22" t="s">
        <v>53</v>
      </c>
      <c r="B13" s="13" t="s">
        <v>101</v>
      </c>
      <c r="C13" s="13">
        <v>38248.64317262196</v>
      </c>
      <c r="D13" s="13">
        <v>2346.5117290404637</v>
      </c>
      <c r="E13" s="13">
        <v>6.1348888075592599E-2</v>
      </c>
      <c r="F13" s="13">
        <v>1.33858172733534E-2</v>
      </c>
      <c r="G13" s="14">
        <v>3.4746615661616</v>
      </c>
      <c r="H13" s="13" t="s">
        <v>102</v>
      </c>
      <c r="I13" s="13" t="s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2">
      <c r="A14" s="23" t="s">
        <v>3</v>
      </c>
      <c r="B14" s="9" t="s">
        <v>40</v>
      </c>
      <c r="C14" s="9">
        <v>2009.5564999198348</v>
      </c>
      <c r="D14" s="9">
        <v>4483.9308582384201</v>
      </c>
      <c r="E14" s="9">
        <v>2.2313037022931601</v>
      </c>
      <c r="F14" s="9">
        <v>1.1073347514864401E-3</v>
      </c>
      <c r="G14" s="10">
        <v>1.7913584564001801</v>
      </c>
      <c r="H14" s="9" t="s">
        <v>41</v>
      </c>
      <c r="I14" s="9" t="s">
        <v>0</v>
      </c>
    </row>
    <row r="15" spans="1:52" x14ac:dyDescent="0.2">
      <c r="A15" s="23" t="s">
        <v>3</v>
      </c>
      <c r="B15" s="9" t="s">
        <v>115</v>
      </c>
      <c r="C15" s="9">
        <v>63849.277750584552</v>
      </c>
      <c r="D15" s="9">
        <v>16222.483699018238</v>
      </c>
      <c r="E15" s="9">
        <v>0.25407466255747502</v>
      </c>
      <c r="F15" s="9">
        <v>1.5970697651764301E-2</v>
      </c>
      <c r="G15" s="10">
        <v>2.28659097093625</v>
      </c>
      <c r="H15" s="9" t="s">
        <v>116</v>
      </c>
      <c r="I15" s="9" t="s">
        <v>0</v>
      </c>
    </row>
    <row r="16" spans="1:52" s="4" customFormat="1" x14ac:dyDescent="0.2">
      <c r="A16" s="24" t="s">
        <v>3</v>
      </c>
      <c r="B16" s="13" t="s">
        <v>119</v>
      </c>
      <c r="C16" s="13">
        <v>3997.4833628383112</v>
      </c>
      <c r="D16" s="13">
        <v>1202.9267037182492</v>
      </c>
      <c r="E16" s="13">
        <v>0.30092100317439202</v>
      </c>
      <c r="F16" s="13">
        <v>1.82198852482027E-2</v>
      </c>
      <c r="G16" s="14">
        <v>1.9353742782546799</v>
      </c>
      <c r="H16" s="13" t="s">
        <v>17</v>
      </c>
      <c r="I16" s="13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9" x14ac:dyDescent="0.2">
      <c r="A17" s="25" t="s">
        <v>27</v>
      </c>
      <c r="B17" s="9" t="s">
        <v>26</v>
      </c>
      <c r="C17" s="9">
        <v>21504.279705216068</v>
      </c>
      <c r="D17" s="9">
        <v>7555.0426540429189</v>
      </c>
      <c r="E17" s="9">
        <v>0.35132739889959502</v>
      </c>
      <c r="F17" s="9">
        <v>7.1984457384271293E-5</v>
      </c>
      <c r="G17" s="10">
        <v>2.3758444700412298</v>
      </c>
      <c r="H17" s="9" t="s">
        <v>28</v>
      </c>
      <c r="I17" s="9" t="s">
        <v>29</v>
      </c>
    </row>
    <row r="18" spans="1:9" x14ac:dyDescent="0.2">
      <c r="A18" s="25" t="s">
        <v>27</v>
      </c>
      <c r="B18" s="9" t="s">
        <v>30</v>
      </c>
      <c r="C18" s="9">
        <v>55801.410918381931</v>
      </c>
      <c r="D18" s="9">
        <v>5683.3285432412231</v>
      </c>
      <c r="E18" s="9">
        <v>0.10184919072304401</v>
      </c>
      <c r="F18" s="9">
        <v>9.8379050590176404E-5</v>
      </c>
      <c r="G18" s="10">
        <v>3.2589782140321302</v>
      </c>
      <c r="H18" s="9" t="s">
        <v>31</v>
      </c>
      <c r="I18" s="9" t="s">
        <v>0</v>
      </c>
    </row>
    <row r="19" spans="1:9" x14ac:dyDescent="0.2">
      <c r="A19" s="25" t="s">
        <v>27</v>
      </c>
      <c r="B19" s="9" t="s">
        <v>32</v>
      </c>
      <c r="C19" s="9">
        <v>17043.885235048117</v>
      </c>
      <c r="D19" s="9">
        <v>7971.1139284026167</v>
      </c>
      <c r="E19" s="9">
        <v>0.46768174148528402</v>
      </c>
      <c r="F19" s="9">
        <v>9.8379050590176404E-5</v>
      </c>
      <c r="G19" s="10">
        <v>1.9340683235833001</v>
      </c>
      <c r="H19" s="9" t="s">
        <v>33</v>
      </c>
      <c r="I19" s="9" t="s">
        <v>34</v>
      </c>
    </row>
    <row r="20" spans="1:9" x14ac:dyDescent="0.2">
      <c r="A20" s="25" t="s">
        <v>27</v>
      </c>
      <c r="B20" s="9" t="s">
        <v>38</v>
      </c>
      <c r="C20" s="9">
        <v>2102.7022195327868</v>
      </c>
      <c r="D20" s="9">
        <v>667.13546692012437</v>
      </c>
      <c r="E20" s="9">
        <v>0.31727529496228901</v>
      </c>
      <c r="F20" s="9">
        <v>1.09128781756145E-3</v>
      </c>
      <c r="G20" s="10">
        <v>1.8038126888844499</v>
      </c>
      <c r="H20" s="9" t="s">
        <v>39</v>
      </c>
      <c r="I20" s="9" t="s">
        <v>0</v>
      </c>
    </row>
    <row r="21" spans="1:9" x14ac:dyDescent="0.2">
      <c r="A21" s="25" t="s">
        <v>27</v>
      </c>
      <c r="B21" s="9" t="s">
        <v>42</v>
      </c>
      <c r="C21" s="9">
        <v>9607.402637166666</v>
      </c>
      <c r="D21" s="9">
        <v>2579.4691406666666</v>
      </c>
      <c r="E21" s="9">
        <v>0.26848766899999998</v>
      </c>
      <c r="F21" s="9">
        <v>1.326935E-3</v>
      </c>
      <c r="G21" s="10">
        <v>2.2378510500000002</v>
      </c>
      <c r="H21" s="9" t="s">
        <v>43</v>
      </c>
      <c r="I21" s="9" t="s">
        <v>0</v>
      </c>
    </row>
    <row r="22" spans="1:9" x14ac:dyDescent="0.2">
      <c r="A22" s="25" t="s">
        <v>27</v>
      </c>
      <c r="B22" s="9" t="s">
        <v>44</v>
      </c>
      <c r="C22" s="9">
        <v>4722.1024003212833</v>
      </c>
      <c r="D22" s="9">
        <v>1496.21743471421</v>
      </c>
      <c r="E22" s="9">
        <v>0.31685408486957201</v>
      </c>
      <c r="F22" s="9">
        <v>1.33816496817276E-3</v>
      </c>
      <c r="G22" s="10">
        <v>1.9491502501071201</v>
      </c>
      <c r="H22" s="9" t="s">
        <v>45</v>
      </c>
      <c r="I22" s="9" t="s">
        <v>0</v>
      </c>
    </row>
    <row r="23" spans="1:9" x14ac:dyDescent="0.2">
      <c r="A23" s="25" t="s">
        <v>27</v>
      </c>
      <c r="B23" s="9" t="s">
        <v>50</v>
      </c>
      <c r="C23" s="9">
        <v>2455.8508430857869</v>
      </c>
      <c r="D23" s="9">
        <v>587.46810289162329</v>
      </c>
      <c r="E23" s="9">
        <v>0.23921163801359699</v>
      </c>
      <c r="F23" s="9">
        <v>2.2286543950142601E-3</v>
      </c>
      <c r="G23" s="10">
        <v>2.3980492016492798</v>
      </c>
      <c r="H23" s="9" t="s">
        <v>51</v>
      </c>
      <c r="I23" s="9" t="s">
        <v>0</v>
      </c>
    </row>
    <row r="24" spans="1:9" x14ac:dyDescent="0.2">
      <c r="A24" s="25" t="s">
        <v>27</v>
      </c>
      <c r="B24" s="9" t="s">
        <v>57</v>
      </c>
      <c r="C24" s="9">
        <v>5687.6340141202963</v>
      </c>
      <c r="D24" s="9">
        <v>12710.883054105621</v>
      </c>
      <c r="E24" s="9">
        <v>2.2348278779100701</v>
      </c>
      <c r="F24" s="9">
        <v>4.07861185776904E-3</v>
      </c>
      <c r="G24" s="10">
        <v>1.5125695470312299</v>
      </c>
      <c r="H24" s="9" t="s">
        <v>58</v>
      </c>
      <c r="I24" s="9" t="s">
        <v>0</v>
      </c>
    </row>
    <row r="25" spans="1:9" x14ac:dyDescent="0.2">
      <c r="A25" s="25" t="s">
        <v>27</v>
      </c>
      <c r="B25" s="9" t="s">
        <v>62</v>
      </c>
      <c r="C25" s="9">
        <v>5608.1481006306685</v>
      </c>
      <c r="D25" s="9">
        <v>1421.8577515366044</v>
      </c>
      <c r="E25" s="9">
        <v>0.25353427299409398</v>
      </c>
      <c r="F25" s="9">
        <v>7.5681078145901299E-3</v>
      </c>
      <c r="G25" s="10">
        <v>2.7586909622710798</v>
      </c>
      <c r="H25" s="9" t="s">
        <v>63</v>
      </c>
      <c r="I25" s="9" t="s">
        <v>64</v>
      </c>
    </row>
    <row r="26" spans="1:9" x14ac:dyDescent="0.2">
      <c r="A26" s="25" t="s">
        <v>27</v>
      </c>
      <c r="B26" s="9" t="s">
        <v>65</v>
      </c>
      <c r="C26" s="9">
        <v>3907.1796250000002</v>
      </c>
      <c r="D26" s="9">
        <v>12010.378716333333</v>
      </c>
      <c r="E26" s="9">
        <v>3.0739254059999999</v>
      </c>
      <c r="F26" s="9">
        <v>7.6129830000000002E-3</v>
      </c>
      <c r="G26" s="10">
        <v>2.6908371780000002</v>
      </c>
      <c r="H26" s="9" t="s">
        <v>66</v>
      </c>
      <c r="I26" s="9" t="s">
        <v>0</v>
      </c>
    </row>
    <row r="27" spans="1:9" x14ac:dyDescent="0.2">
      <c r="A27" s="25" t="s">
        <v>27</v>
      </c>
      <c r="B27" s="9" t="s">
        <v>67</v>
      </c>
      <c r="C27" s="9">
        <v>62588.933813373413</v>
      </c>
      <c r="D27" s="9">
        <v>30996.543439170997</v>
      </c>
      <c r="E27" s="9">
        <v>0.495239997722216</v>
      </c>
      <c r="F27" s="9">
        <v>8.1115403202485607E-3</v>
      </c>
      <c r="G27" s="10">
        <v>1.7849193779897601</v>
      </c>
      <c r="H27" s="9" t="s">
        <v>68</v>
      </c>
      <c r="I27" s="9" t="s">
        <v>69</v>
      </c>
    </row>
    <row r="28" spans="1:9" x14ac:dyDescent="0.2">
      <c r="A28" s="25" t="s">
        <v>27</v>
      </c>
      <c r="B28" s="9" t="s">
        <v>70</v>
      </c>
      <c r="C28" s="9">
        <v>4008.0527775000005</v>
      </c>
      <c r="D28" s="9">
        <v>24523.681530000002</v>
      </c>
      <c r="E28" s="9">
        <v>6.1186024459999997</v>
      </c>
      <c r="F28" s="9">
        <v>8.4061529999999995E-3</v>
      </c>
      <c r="G28" s="10">
        <v>3.3540334700000001</v>
      </c>
      <c r="H28" s="9" t="s">
        <v>71</v>
      </c>
      <c r="I28" s="9" t="s">
        <v>0</v>
      </c>
    </row>
    <row r="29" spans="1:9" x14ac:dyDescent="0.2">
      <c r="A29" s="25" t="s">
        <v>27</v>
      </c>
      <c r="B29" s="9" t="s">
        <v>72</v>
      </c>
      <c r="C29" s="9">
        <v>1545.3678177013498</v>
      </c>
      <c r="D29" s="9">
        <v>3826.0999836075703</v>
      </c>
      <c r="E29" s="9">
        <v>2.4758506937841398</v>
      </c>
      <c r="F29" s="9">
        <v>8.4968579326812795E-3</v>
      </c>
      <c r="G29" s="10">
        <v>1.79277627718021</v>
      </c>
      <c r="H29" s="9" t="s">
        <v>73</v>
      </c>
      <c r="I29" s="9" t="s">
        <v>74</v>
      </c>
    </row>
    <row r="30" spans="1:9" x14ac:dyDescent="0.2">
      <c r="A30" s="25" t="s">
        <v>27</v>
      </c>
      <c r="B30" s="9" t="s">
        <v>75</v>
      </c>
      <c r="C30" s="9">
        <v>60041.420258346792</v>
      </c>
      <c r="D30" s="9">
        <v>27416.760843582295</v>
      </c>
      <c r="E30" s="9">
        <v>0.456630784641888</v>
      </c>
      <c r="F30" s="9">
        <v>8.9481532739424108E-3</v>
      </c>
      <c r="G30" s="10">
        <v>2.0873198725462698</v>
      </c>
      <c r="H30" s="9" t="s">
        <v>76</v>
      </c>
      <c r="I30" s="9" t="s">
        <v>77</v>
      </c>
    </row>
    <row r="31" spans="1:9" x14ac:dyDescent="0.2">
      <c r="A31" s="25" t="s">
        <v>27</v>
      </c>
      <c r="B31" s="9" t="s">
        <v>80</v>
      </c>
      <c r="C31" s="9">
        <v>4361.8624862750366</v>
      </c>
      <c r="D31" s="9">
        <v>1073.766709558523</v>
      </c>
      <c r="E31" s="9">
        <v>0.24617160970507901</v>
      </c>
      <c r="F31" s="9">
        <v>9.8604073795841296E-3</v>
      </c>
      <c r="G31" s="10">
        <v>2.3852544603038202</v>
      </c>
      <c r="H31" s="9" t="s">
        <v>81</v>
      </c>
      <c r="I31" s="9" t="s">
        <v>0</v>
      </c>
    </row>
    <row r="32" spans="1:9" x14ac:dyDescent="0.2">
      <c r="A32" s="25" t="s">
        <v>27</v>
      </c>
      <c r="B32" s="9" t="s">
        <v>82</v>
      </c>
      <c r="C32" s="9">
        <v>15308.045755844034</v>
      </c>
      <c r="D32" s="9">
        <v>33560.4772780844</v>
      </c>
      <c r="E32" s="9">
        <v>2.1923423677559999</v>
      </c>
      <c r="F32" s="9">
        <v>1.03441222062355E-2</v>
      </c>
      <c r="G32" s="10">
        <v>1.5070797576944299</v>
      </c>
      <c r="H32" s="9" t="s">
        <v>83</v>
      </c>
      <c r="I32" s="9" t="s">
        <v>0</v>
      </c>
    </row>
    <row r="33" spans="1:52" x14ac:dyDescent="0.2">
      <c r="A33" s="25" t="s">
        <v>27</v>
      </c>
      <c r="B33" s="9" t="s">
        <v>84</v>
      </c>
      <c r="C33" s="9">
        <v>6685.8010385000007</v>
      </c>
      <c r="D33" s="9">
        <v>14437.625289666665</v>
      </c>
      <c r="E33" s="9">
        <v>2.1594458470000002</v>
      </c>
      <c r="F33" s="9">
        <v>1.1183578E-2</v>
      </c>
      <c r="G33" s="10">
        <v>2.0390879759999998</v>
      </c>
      <c r="H33" s="9" t="s">
        <v>85</v>
      </c>
      <c r="I33" s="9" t="s">
        <v>86</v>
      </c>
    </row>
    <row r="34" spans="1:52" x14ac:dyDescent="0.2">
      <c r="A34" s="25" t="s">
        <v>27</v>
      </c>
      <c r="B34" s="9" t="s">
        <v>87</v>
      </c>
      <c r="C34" s="9">
        <v>4565.7939293333329</v>
      </c>
      <c r="D34" s="9">
        <v>940.80138613333338</v>
      </c>
      <c r="E34" s="9">
        <v>0.20605428100000001</v>
      </c>
      <c r="F34" s="9">
        <v>1.1183578E-2</v>
      </c>
      <c r="G34" s="10">
        <v>3.0052300889999999</v>
      </c>
      <c r="H34" s="9" t="s">
        <v>0</v>
      </c>
      <c r="I34" s="9" t="s">
        <v>0</v>
      </c>
    </row>
    <row r="35" spans="1:52" x14ac:dyDescent="0.2">
      <c r="A35" s="25" t="s">
        <v>27</v>
      </c>
      <c r="B35" s="9" t="s">
        <v>88</v>
      </c>
      <c r="C35" s="9">
        <v>1606.0056206666668</v>
      </c>
      <c r="D35" s="9">
        <v>3824.1112950000002</v>
      </c>
      <c r="E35" s="9">
        <v>2.3811319499999999</v>
      </c>
      <c r="F35" s="9">
        <v>1.1183578E-2</v>
      </c>
      <c r="G35" s="10">
        <v>1.775834685</v>
      </c>
      <c r="H35" s="9" t="s">
        <v>89</v>
      </c>
      <c r="I35" s="9" t="s">
        <v>0</v>
      </c>
    </row>
    <row r="36" spans="1:52" x14ac:dyDescent="0.2">
      <c r="A36" s="25" t="s">
        <v>27</v>
      </c>
      <c r="B36" s="9" t="s">
        <v>90</v>
      </c>
      <c r="C36" s="9">
        <v>19662.593575216801</v>
      </c>
      <c r="D36" s="9">
        <v>7449.8957570450293</v>
      </c>
      <c r="E36" s="9">
        <v>0.37888672867830903</v>
      </c>
      <c r="F36" s="9">
        <v>1.12884602797204E-2</v>
      </c>
      <c r="G36" s="10">
        <v>2.1203174897383099</v>
      </c>
      <c r="H36" s="9" t="s">
        <v>91</v>
      </c>
      <c r="I36" s="9" t="s">
        <v>0</v>
      </c>
    </row>
    <row r="37" spans="1:52" x14ac:dyDescent="0.2">
      <c r="A37" s="25" t="s">
        <v>27</v>
      </c>
      <c r="B37" s="9" t="s">
        <v>95</v>
      </c>
      <c r="C37" s="9">
        <v>15790.763540624166</v>
      </c>
      <c r="D37" s="9">
        <v>4214.4360793183987</v>
      </c>
      <c r="E37" s="9">
        <v>0.26689248233475898</v>
      </c>
      <c r="F37" s="9">
        <v>1.2553354427123801E-2</v>
      </c>
      <c r="G37" s="10">
        <v>2.66602544914655</v>
      </c>
      <c r="H37" s="9" t="s">
        <v>96</v>
      </c>
      <c r="I37" s="9" t="s">
        <v>97</v>
      </c>
    </row>
    <row r="38" spans="1:52" x14ac:dyDescent="0.2">
      <c r="A38" s="25" t="s">
        <v>27</v>
      </c>
      <c r="B38" s="9" t="s">
        <v>98</v>
      </c>
      <c r="C38" s="9">
        <v>34000.837399999997</v>
      </c>
      <c r="D38" s="9">
        <v>70475.722653333331</v>
      </c>
      <c r="E38" s="9">
        <v>2.0727643210000002</v>
      </c>
      <c r="F38" s="9">
        <v>1.2678663E-2</v>
      </c>
      <c r="G38" s="10">
        <v>1.3044058409999999</v>
      </c>
      <c r="H38" s="9" t="s">
        <v>99</v>
      </c>
      <c r="I38" s="9" t="s">
        <v>0</v>
      </c>
    </row>
    <row r="39" spans="1:52" x14ac:dyDescent="0.2">
      <c r="A39" s="25" t="s">
        <v>27</v>
      </c>
      <c r="B39" s="9" t="s">
        <v>100</v>
      </c>
      <c r="C39" s="9">
        <v>1960.7261114999999</v>
      </c>
      <c r="D39" s="9">
        <v>4484.2734766666663</v>
      </c>
      <c r="E39" s="9">
        <v>2.2870473599999999</v>
      </c>
      <c r="F39" s="9">
        <v>1.2816457999999999E-2</v>
      </c>
      <c r="G39" s="10">
        <v>2.0135204419999999</v>
      </c>
      <c r="H39" s="9" t="s">
        <v>0</v>
      </c>
      <c r="I39" s="9" t="s">
        <v>0</v>
      </c>
    </row>
    <row r="40" spans="1:52" x14ac:dyDescent="0.2">
      <c r="A40" s="25" t="s">
        <v>27</v>
      </c>
      <c r="B40" s="9" t="s">
        <v>103</v>
      </c>
      <c r="C40" s="9">
        <v>44057.282630074675</v>
      </c>
      <c r="D40" s="9">
        <v>14343.69276480619</v>
      </c>
      <c r="E40" s="9">
        <v>0.32556916606143099</v>
      </c>
      <c r="F40" s="9">
        <v>1.34396455558713E-2</v>
      </c>
      <c r="G40" s="10">
        <v>2.4845185187176302</v>
      </c>
      <c r="H40" s="9" t="s">
        <v>104</v>
      </c>
      <c r="I40" s="9" t="s">
        <v>105</v>
      </c>
    </row>
    <row r="41" spans="1:52" x14ac:dyDescent="0.2">
      <c r="A41" s="25" t="s">
        <v>27</v>
      </c>
      <c r="B41" s="9" t="s">
        <v>109</v>
      </c>
      <c r="C41" s="9">
        <v>7423.8906429499211</v>
      </c>
      <c r="D41" s="9">
        <v>2605.6245472732635</v>
      </c>
      <c r="E41" s="9">
        <v>0.35097830404434699</v>
      </c>
      <c r="F41" s="9">
        <v>1.4249846145716401E-2</v>
      </c>
      <c r="G41" s="10">
        <v>2.4092421143636602</v>
      </c>
      <c r="H41" s="9" t="s">
        <v>110</v>
      </c>
      <c r="I41" s="9" t="s">
        <v>0</v>
      </c>
    </row>
    <row r="42" spans="1:52" x14ac:dyDescent="0.2">
      <c r="A42" s="25" t="s">
        <v>27</v>
      </c>
      <c r="B42" s="9" t="s">
        <v>114</v>
      </c>
      <c r="C42" s="9">
        <v>8113.557225333333</v>
      </c>
      <c r="D42" s="9">
        <v>2167.4726073833331</v>
      </c>
      <c r="E42" s="9">
        <v>0.26714208699999997</v>
      </c>
      <c r="F42" s="9">
        <v>1.545671E-2</v>
      </c>
      <c r="G42" s="10">
        <v>2.311469765</v>
      </c>
      <c r="H42" s="9" t="s">
        <v>0</v>
      </c>
      <c r="I42" s="9" t="s">
        <v>0</v>
      </c>
    </row>
    <row r="43" spans="1:52" x14ac:dyDescent="0.2">
      <c r="A43" s="25" t="s">
        <v>27</v>
      </c>
      <c r="B43" s="9" t="s">
        <v>122</v>
      </c>
      <c r="C43" s="9">
        <v>1187.8251982268393</v>
      </c>
      <c r="D43" s="9">
        <v>8186.5779001663295</v>
      </c>
      <c r="E43" s="9">
        <v>6.8920729349630596</v>
      </c>
      <c r="F43" s="9">
        <v>1.9086739638245202E-2</v>
      </c>
      <c r="G43" s="10">
        <v>3.2327931775979799</v>
      </c>
      <c r="H43" s="9" t="s">
        <v>123</v>
      </c>
      <c r="I43" s="9" t="s">
        <v>0</v>
      </c>
    </row>
    <row r="44" spans="1:52" x14ac:dyDescent="0.2">
      <c r="A44" s="25" t="s">
        <v>27</v>
      </c>
      <c r="B44" s="9" t="s">
        <v>124</v>
      </c>
      <c r="C44" s="9">
        <v>5717.575736000962</v>
      </c>
      <c r="D44" s="9">
        <v>1102.8602332818721</v>
      </c>
      <c r="E44" s="9">
        <v>0.19288948397091901</v>
      </c>
      <c r="F44" s="9">
        <v>1.9442320423427799E-2</v>
      </c>
      <c r="G44" s="10">
        <v>3.0570795671212601</v>
      </c>
      <c r="H44" s="9" t="s">
        <v>125</v>
      </c>
      <c r="I44" s="9" t="s">
        <v>0</v>
      </c>
    </row>
    <row r="45" spans="1:52" x14ac:dyDescent="0.2">
      <c r="A45" s="25" t="s">
        <v>27</v>
      </c>
      <c r="B45" s="9" t="s">
        <v>126</v>
      </c>
      <c r="C45" s="9">
        <v>103263.10845223197</v>
      </c>
      <c r="D45" s="9">
        <v>18869.599901024991</v>
      </c>
      <c r="E45" s="9">
        <v>0.18273321599411099</v>
      </c>
      <c r="F45" s="9">
        <v>2.0740571979540399E-2</v>
      </c>
      <c r="G45" s="10">
        <v>3.07678931162864</v>
      </c>
      <c r="H45" s="9" t="s">
        <v>127</v>
      </c>
      <c r="I45" s="9" t="s">
        <v>0</v>
      </c>
    </row>
    <row r="46" spans="1:52" x14ac:dyDescent="0.2">
      <c r="A46" s="25" t="s">
        <v>27</v>
      </c>
      <c r="B46" s="9" t="s">
        <v>131</v>
      </c>
      <c r="C46" s="9">
        <v>2665.0814157619466</v>
      </c>
      <c r="D46" s="9">
        <v>1288.6974723421752</v>
      </c>
      <c r="E46" s="9">
        <v>0.48354900706616299</v>
      </c>
      <c r="F46" s="9">
        <v>2.1367458242489899E-2</v>
      </c>
      <c r="G46" s="10">
        <v>1.35124514982968</v>
      </c>
      <c r="H46" s="9" t="s">
        <v>132</v>
      </c>
      <c r="I46" s="9" t="s">
        <v>0</v>
      </c>
    </row>
    <row r="47" spans="1:52" x14ac:dyDescent="0.2">
      <c r="A47" s="25" t="s">
        <v>27</v>
      </c>
      <c r="B47" s="9" t="s">
        <v>141</v>
      </c>
      <c r="C47" s="9">
        <v>1605.9211374421166</v>
      </c>
      <c r="D47" s="9">
        <v>727.8866944400537</v>
      </c>
      <c r="E47" s="9">
        <v>0.45325183003657199</v>
      </c>
      <c r="F47" s="9">
        <v>2.5897215155510901E-2</v>
      </c>
      <c r="G47" s="10">
        <v>1.5156883583344301</v>
      </c>
      <c r="H47" s="9" t="s">
        <v>142</v>
      </c>
      <c r="I47" s="9" t="s">
        <v>0</v>
      </c>
    </row>
    <row r="48" spans="1:52" s="4" customFormat="1" x14ac:dyDescent="0.2">
      <c r="A48" s="26" t="s">
        <v>27</v>
      </c>
      <c r="B48" s="13" t="s">
        <v>143</v>
      </c>
      <c r="C48" s="13">
        <v>39263.809464202881</v>
      </c>
      <c r="D48" s="13">
        <v>15071.704828078982</v>
      </c>
      <c r="E48" s="13">
        <v>0.383857425801232</v>
      </c>
      <c r="F48" s="13">
        <v>2.8393775586758301E-2</v>
      </c>
      <c r="G48" s="14">
        <v>2.2351374515439399</v>
      </c>
      <c r="H48" s="13" t="s">
        <v>144</v>
      </c>
      <c r="I48" s="13" t="s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27" t="s">
        <v>12</v>
      </c>
      <c r="B49" s="9" t="s">
        <v>59</v>
      </c>
      <c r="C49" s="9">
        <v>5304.0912131505693</v>
      </c>
      <c r="D49" s="9">
        <v>2548.4333912694833</v>
      </c>
      <c r="E49" s="9">
        <v>0.48046560454146903</v>
      </c>
      <c r="F49" s="9">
        <v>5.4596068205197898E-3</v>
      </c>
      <c r="G49" s="10">
        <v>1.20350834029003</v>
      </c>
      <c r="H49" s="9" t="s">
        <v>60</v>
      </c>
      <c r="I49" s="9" t="s">
        <v>61</v>
      </c>
    </row>
    <row r="50" spans="1:52" x14ac:dyDescent="0.2">
      <c r="A50" s="27" t="s">
        <v>12</v>
      </c>
      <c r="B50" s="9" t="s">
        <v>117</v>
      </c>
      <c r="C50" s="9">
        <v>1831.6041656333334</v>
      </c>
      <c r="D50" s="9">
        <v>12447.272658333335</v>
      </c>
      <c r="E50" s="9">
        <v>6.7958311570000003</v>
      </c>
      <c r="F50" s="9">
        <v>1.7694729999999999E-2</v>
      </c>
      <c r="G50" s="10">
        <v>3.0204274990000002</v>
      </c>
      <c r="H50" s="9" t="s">
        <v>118</v>
      </c>
      <c r="I50" s="9" t="s">
        <v>0</v>
      </c>
    </row>
    <row r="51" spans="1:52" x14ac:dyDescent="0.2">
      <c r="A51" s="27" t="s">
        <v>12</v>
      </c>
      <c r="B51" s="9" t="s">
        <v>136</v>
      </c>
      <c r="C51" s="9">
        <v>4818.0633666666663</v>
      </c>
      <c r="D51" s="9">
        <v>29328.696981666668</v>
      </c>
      <c r="E51" s="9">
        <v>6.0872377029999996</v>
      </c>
      <c r="F51" s="9">
        <v>2.2697813000000001E-2</v>
      </c>
      <c r="G51" s="10">
        <v>2.8442327540000001</v>
      </c>
      <c r="H51" s="9" t="s">
        <v>137</v>
      </c>
      <c r="I51" s="9" t="s">
        <v>138</v>
      </c>
    </row>
    <row r="52" spans="1:52" s="4" customFormat="1" x14ac:dyDescent="0.2">
      <c r="A52" s="28" t="s">
        <v>12</v>
      </c>
      <c r="B52" s="13" t="s">
        <v>139</v>
      </c>
      <c r="C52" s="13">
        <v>83930.601393333331</v>
      </c>
      <c r="D52" s="13">
        <v>25474.468608333336</v>
      </c>
      <c r="E52" s="13">
        <v>0.30351824199999999</v>
      </c>
      <c r="F52" s="13">
        <v>2.5055061E-2</v>
      </c>
      <c r="G52" s="14">
        <v>1.886406858</v>
      </c>
      <c r="H52" s="13" t="s">
        <v>140</v>
      </c>
      <c r="I52" s="13" t="s"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30" customFormat="1" ht="12.75" thickBot="1" x14ac:dyDescent="0.25">
      <c r="A53" s="29" t="s">
        <v>79</v>
      </c>
      <c r="B53" s="29" t="s">
        <v>78</v>
      </c>
      <c r="C53" s="29">
        <v>31134.664839999998</v>
      </c>
      <c r="D53" s="29">
        <v>9741.3990163333328</v>
      </c>
      <c r="E53" s="29">
        <v>0.31287952099999999</v>
      </c>
      <c r="F53" s="29">
        <v>9.5303430000000001E-3</v>
      </c>
      <c r="G53" s="29">
        <v>2.159004216</v>
      </c>
      <c r="H53" s="29" t="s">
        <v>475</v>
      </c>
      <c r="I53" s="29" t="s">
        <v>475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 thickBot="1" x14ac:dyDescent="0.25">
      <c r="C54" s="29"/>
      <c r="D54" s="29"/>
      <c r="E54" s="29"/>
      <c r="F54" s="29"/>
      <c r="G54" s="29"/>
      <c r="H54" s="29"/>
      <c r="I54" s="29"/>
    </row>
    <row r="55" spans="1:52" x14ac:dyDescent="0.2">
      <c r="A55" s="90" t="s">
        <v>151</v>
      </c>
      <c r="B55" s="90" t="s">
        <v>1</v>
      </c>
      <c r="C55" s="39" t="s">
        <v>718</v>
      </c>
      <c r="D55" s="39" t="s">
        <v>719</v>
      </c>
      <c r="E55" s="3" t="s">
        <v>469</v>
      </c>
      <c r="F55" s="3" t="s">
        <v>470</v>
      </c>
      <c r="G55" s="3" t="s">
        <v>471</v>
      </c>
      <c r="H55" s="3" t="s">
        <v>472</v>
      </c>
      <c r="I55" s="3" t="s">
        <v>473</v>
      </c>
    </row>
    <row r="56" spans="1:52" ht="12.75" thickBot="1" x14ac:dyDescent="0.25">
      <c r="A56" s="91"/>
      <c r="B56" s="91"/>
      <c r="C56" s="5" t="s">
        <v>149</v>
      </c>
      <c r="D56" s="5" t="s">
        <v>150</v>
      </c>
      <c r="E56" s="5" t="s">
        <v>474</v>
      </c>
      <c r="F56" s="5" t="s">
        <v>474</v>
      </c>
      <c r="G56" s="5" t="s">
        <v>474</v>
      </c>
      <c r="H56" s="5" t="s">
        <v>474</v>
      </c>
      <c r="I56" s="5" t="s">
        <v>474</v>
      </c>
    </row>
    <row r="57" spans="1:52" x14ac:dyDescent="0.2">
      <c r="A57" s="8" t="s">
        <v>36</v>
      </c>
      <c r="B57" s="9" t="s">
        <v>154</v>
      </c>
      <c r="C57" s="9">
        <v>67527.839213301471</v>
      </c>
      <c r="D57" s="9">
        <v>9816.8568829492378</v>
      </c>
      <c r="E57" s="9">
        <v>0.14537495938438899</v>
      </c>
      <c r="F57" s="32">
        <v>3.5414127959424298E-9</v>
      </c>
      <c r="G57" s="9">
        <v>1.8544582227126001</v>
      </c>
      <c r="H57" s="9" t="s">
        <v>192</v>
      </c>
      <c r="I57" s="9" t="s">
        <v>0</v>
      </c>
    </row>
    <row r="58" spans="1:52" x14ac:dyDescent="0.2">
      <c r="A58" s="8" t="s">
        <v>36</v>
      </c>
      <c r="B58" s="9" t="s">
        <v>158</v>
      </c>
      <c r="C58" s="9">
        <v>26904.540089999999</v>
      </c>
      <c r="D58" s="9">
        <v>4417.6309876666664</v>
      </c>
      <c r="E58" s="9">
        <v>0.164196488</v>
      </c>
      <c r="F58" s="32">
        <v>9.6499999999999997E-8</v>
      </c>
      <c r="G58" s="9">
        <v>1.9105626360000001</v>
      </c>
      <c r="H58" s="9" t="s">
        <v>198</v>
      </c>
      <c r="I58" s="9" t="s">
        <v>0</v>
      </c>
    </row>
    <row r="59" spans="1:52" x14ac:dyDescent="0.2">
      <c r="A59" s="8" t="s">
        <v>36</v>
      </c>
      <c r="B59" s="9" t="s">
        <v>133</v>
      </c>
      <c r="C59" s="9">
        <v>2945.7956178540649</v>
      </c>
      <c r="D59" s="9">
        <v>15934.867844423032</v>
      </c>
      <c r="E59" s="9">
        <v>5.4093596133567399</v>
      </c>
      <c r="F59" s="32">
        <v>7.6912012931942692E-6</v>
      </c>
      <c r="G59" s="9">
        <v>2.3140403800571301</v>
      </c>
      <c r="H59" s="9" t="s">
        <v>134</v>
      </c>
      <c r="I59" s="9" t="s">
        <v>135</v>
      </c>
    </row>
    <row r="60" spans="1:52" x14ac:dyDescent="0.2">
      <c r="A60" s="8" t="s">
        <v>36</v>
      </c>
      <c r="B60" s="9" t="s">
        <v>169</v>
      </c>
      <c r="C60" s="9">
        <v>5926.2460394992786</v>
      </c>
      <c r="D60" s="9">
        <v>1376.524075149701</v>
      </c>
      <c r="E60" s="9">
        <v>0.23227589033175</v>
      </c>
      <c r="F60" s="32">
        <v>4.0981143598429899E-5</v>
      </c>
      <c r="G60" s="9">
        <v>2.2491858345972799</v>
      </c>
      <c r="H60" s="9" t="s">
        <v>211</v>
      </c>
      <c r="I60" s="9" t="s">
        <v>0</v>
      </c>
    </row>
    <row r="61" spans="1:52" x14ac:dyDescent="0.2">
      <c r="A61" s="8" t="s">
        <v>36</v>
      </c>
      <c r="B61" s="9" t="s">
        <v>181</v>
      </c>
      <c r="C61" s="9">
        <v>1757.3203063333333</v>
      </c>
      <c r="D61" s="9">
        <v>11600.478433666665</v>
      </c>
      <c r="E61" s="9">
        <v>6.6012316540000002</v>
      </c>
      <c r="F61" s="33">
        <v>2.56104E-4</v>
      </c>
      <c r="G61" s="9">
        <v>2.5851572319999998</v>
      </c>
      <c r="H61" s="9" t="s">
        <v>230</v>
      </c>
      <c r="I61" s="9" t="s">
        <v>231</v>
      </c>
    </row>
    <row r="62" spans="1:52" x14ac:dyDescent="0.2">
      <c r="A62" s="8" t="s">
        <v>36</v>
      </c>
      <c r="B62" s="9" t="s">
        <v>120</v>
      </c>
      <c r="C62" s="9">
        <v>1184.9282519000001</v>
      </c>
      <c r="D62" s="9">
        <v>3435.9103051666666</v>
      </c>
      <c r="E62" s="9">
        <v>2.899677933</v>
      </c>
      <c r="F62" s="33">
        <v>4.4312600000000001E-4</v>
      </c>
      <c r="G62" s="9">
        <v>1.765272239</v>
      </c>
      <c r="H62" s="9" t="s">
        <v>121</v>
      </c>
      <c r="I62" s="9" t="s">
        <v>0</v>
      </c>
    </row>
    <row r="63" spans="1:52" x14ac:dyDescent="0.2">
      <c r="A63" s="8" t="s">
        <v>36</v>
      </c>
      <c r="B63" s="9" t="s">
        <v>183</v>
      </c>
      <c r="C63" s="9">
        <v>34271.015717241287</v>
      </c>
      <c r="D63" s="9">
        <v>9344.7322492527765</v>
      </c>
      <c r="E63" s="9">
        <v>0.27267158716138001</v>
      </c>
      <c r="F63" s="33">
        <v>6.1426799462518304E-4</v>
      </c>
      <c r="G63" s="9">
        <v>1.47232292841512</v>
      </c>
      <c r="H63" s="9" t="s">
        <v>234</v>
      </c>
      <c r="I63" s="9" t="s">
        <v>0</v>
      </c>
    </row>
    <row r="64" spans="1:52" x14ac:dyDescent="0.2">
      <c r="A64" s="12" t="s">
        <v>36</v>
      </c>
      <c r="B64" s="13" t="s">
        <v>184</v>
      </c>
      <c r="C64" s="13">
        <v>700.95989469989615</v>
      </c>
      <c r="D64" s="13">
        <v>1427.4596347210602</v>
      </c>
      <c r="E64" s="13">
        <v>2.03643553007009</v>
      </c>
      <c r="F64" s="34">
        <v>6.3079815352664399E-4</v>
      </c>
      <c r="G64" s="13">
        <v>1.43868986892116</v>
      </c>
      <c r="H64" s="13" t="s">
        <v>235</v>
      </c>
      <c r="I64" s="13" t="s">
        <v>236</v>
      </c>
    </row>
    <row r="65" spans="1:9" x14ac:dyDescent="0.2">
      <c r="A65" s="15" t="s">
        <v>54</v>
      </c>
      <c r="B65" s="16" t="s">
        <v>111</v>
      </c>
      <c r="C65" s="16">
        <v>1310.6621398060649</v>
      </c>
      <c r="D65" s="16">
        <v>2738.6653775022169</v>
      </c>
      <c r="E65" s="16">
        <v>2.0895281051663299</v>
      </c>
      <c r="F65" s="35">
        <v>9.9679881924551003E-6</v>
      </c>
      <c r="G65" s="16">
        <v>1.2619746079885701</v>
      </c>
      <c r="H65" s="16" t="s">
        <v>112</v>
      </c>
      <c r="I65" s="16" t="s">
        <v>113</v>
      </c>
    </row>
    <row r="66" spans="1:9" x14ac:dyDescent="0.2">
      <c r="A66" s="19" t="s">
        <v>47</v>
      </c>
      <c r="B66" s="9" t="s">
        <v>156</v>
      </c>
      <c r="C66" s="9">
        <v>3644.048814503411</v>
      </c>
      <c r="D66" s="9">
        <v>13030.106612926533</v>
      </c>
      <c r="E66" s="9">
        <v>3.5757223012673101</v>
      </c>
      <c r="F66" s="32">
        <v>5.6201623445501801E-8</v>
      </c>
      <c r="G66" s="9">
        <v>2.2850053222975499</v>
      </c>
      <c r="H66" s="9" t="s">
        <v>195</v>
      </c>
      <c r="I66" s="9" t="s">
        <v>0</v>
      </c>
    </row>
    <row r="67" spans="1:9" x14ac:dyDescent="0.2">
      <c r="A67" s="19" t="s">
        <v>47</v>
      </c>
      <c r="B67" s="9" t="s">
        <v>163</v>
      </c>
      <c r="C67" s="9">
        <v>2312.2268906792119</v>
      </c>
      <c r="D67" s="9">
        <v>536.82466791366539</v>
      </c>
      <c r="E67" s="9">
        <v>0.23216781626303801</v>
      </c>
      <c r="F67" s="32">
        <v>2.04323893647488E-5</v>
      </c>
      <c r="G67" s="9">
        <v>2.1079878008636701</v>
      </c>
      <c r="H67" s="9" t="s">
        <v>203</v>
      </c>
      <c r="I67" s="9" t="s">
        <v>0</v>
      </c>
    </row>
    <row r="68" spans="1:9" x14ac:dyDescent="0.2">
      <c r="A68" s="19" t="s">
        <v>47</v>
      </c>
      <c r="B68" s="9" t="s">
        <v>170</v>
      </c>
      <c r="C68" s="9">
        <v>4354.786667219475</v>
      </c>
      <c r="D68" s="9">
        <v>20863.821996281316</v>
      </c>
      <c r="E68" s="9">
        <v>4.7910089725710598</v>
      </c>
      <c r="F68" s="32">
        <v>4.7652322881853101E-5</v>
      </c>
      <c r="G68" s="9">
        <v>2.4306422563668599</v>
      </c>
      <c r="H68" s="9" t="s">
        <v>212</v>
      </c>
      <c r="I68" s="9" t="s">
        <v>0</v>
      </c>
    </row>
    <row r="69" spans="1:9" x14ac:dyDescent="0.2">
      <c r="A69" s="19" t="s">
        <v>47</v>
      </c>
      <c r="B69" s="9" t="s">
        <v>176</v>
      </c>
      <c r="C69" s="9">
        <v>3182.2559996666664</v>
      </c>
      <c r="D69" s="9">
        <v>17011.322291666667</v>
      </c>
      <c r="E69" s="9">
        <v>5.345680013</v>
      </c>
      <c r="F69" s="33">
        <v>1.6740200000000001E-4</v>
      </c>
      <c r="G69" s="9">
        <v>2.568372777</v>
      </c>
      <c r="H69" s="9" t="s">
        <v>224</v>
      </c>
      <c r="I69" s="9" t="s">
        <v>0</v>
      </c>
    </row>
    <row r="70" spans="1:9" x14ac:dyDescent="0.2">
      <c r="A70" s="20" t="s">
        <v>47</v>
      </c>
      <c r="B70" s="13" t="s">
        <v>188</v>
      </c>
      <c r="C70" s="13">
        <v>1582.9012535000002</v>
      </c>
      <c r="D70" s="13">
        <v>4653.7562736666669</v>
      </c>
      <c r="E70" s="13">
        <v>2.9400167979999998</v>
      </c>
      <c r="F70" s="34">
        <v>7.3382299999999998E-4</v>
      </c>
      <c r="G70" s="13">
        <v>1.835704008</v>
      </c>
      <c r="H70" s="13" t="s">
        <v>237</v>
      </c>
      <c r="I70" s="13" t="s">
        <v>238</v>
      </c>
    </row>
    <row r="71" spans="1:9" x14ac:dyDescent="0.2">
      <c r="A71" s="36" t="s">
        <v>53</v>
      </c>
      <c r="B71" s="16" t="s">
        <v>172</v>
      </c>
      <c r="C71" s="16">
        <v>6394.8173170207529</v>
      </c>
      <c r="D71" s="16">
        <v>18713.270369065282</v>
      </c>
      <c r="E71" s="16">
        <v>2.92631821072623</v>
      </c>
      <c r="F71" s="35">
        <v>5.1464494358103702E-5</v>
      </c>
      <c r="G71" s="16">
        <v>1.8638833823808301</v>
      </c>
      <c r="H71" s="16" t="s">
        <v>215</v>
      </c>
      <c r="I71" s="16" t="s">
        <v>0</v>
      </c>
    </row>
    <row r="72" spans="1:9" x14ac:dyDescent="0.2">
      <c r="A72" s="37" t="s">
        <v>191</v>
      </c>
      <c r="B72" s="16" t="s">
        <v>187</v>
      </c>
      <c r="C72" s="16">
        <v>28008.844698333338</v>
      </c>
      <c r="D72" s="16">
        <v>70472.607871666667</v>
      </c>
      <c r="E72" s="16">
        <v>2.516084067</v>
      </c>
      <c r="F72" s="35">
        <v>8.4499999999999994E-5</v>
      </c>
      <c r="G72" s="16">
        <v>1.991837587</v>
      </c>
      <c r="H72" s="16" t="s">
        <v>220</v>
      </c>
      <c r="I72" s="16" t="s">
        <v>221</v>
      </c>
    </row>
    <row r="73" spans="1:9" x14ac:dyDescent="0.2">
      <c r="A73" s="23" t="s">
        <v>3</v>
      </c>
      <c r="B73" s="9" t="s">
        <v>155</v>
      </c>
      <c r="C73" s="9">
        <v>202.03199834478951</v>
      </c>
      <c r="D73" s="9">
        <v>2125.9348370197999</v>
      </c>
      <c r="E73" s="9">
        <v>10.5227630001049</v>
      </c>
      <c r="F73" s="32">
        <v>2.0543320425529699E-8</v>
      </c>
      <c r="G73" s="9">
        <v>2.7477611603793002</v>
      </c>
      <c r="H73" s="9" t="s">
        <v>193</v>
      </c>
      <c r="I73" s="9" t="s">
        <v>194</v>
      </c>
    </row>
    <row r="74" spans="1:9" x14ac:dyDescent="0.2">
      <c r="A74" s="23" t="s">
        <v>3</v>
      </c>
      <c r="B74" s="9" t="s">
        <v>157</v>
      </c>
      <c r="C74" s="9">
        <v>14399.890032584603</v>
      </c>
      <c r="D74" s="9">
        <v>5106.1818061755284</v>
      </c>
      <c r="E74" s="9">
        <v>0.35459866669961199</v>
      </c>
      <c r="F74" s="32">
        <v>7.5509323071014698E-8</v>
      </c>
      <c r="G74" s="9">
        <v>2.0159815415954099</v>
      </c>
      <c r="H74" s="9" t="s">
        <v>196</v>
      </c>
      <c r="I74" s="9" t="s">
        <v>197</v>
      </c>
    </row>
    <row r="75" spans="1:9" x14ac:dyDescent="0.2">
      <c r="A75" s="23" t="s">
        <v>3</v>
      </c>
      <c r="B75" s="9" t="s">
        <v>115</v>
      </c>
      <c r="C75" s="9">
        <v>40698.920720106369</v>
      </c>
      <c r="D75" s="9">
        <v>5419.356027901521</v>
      </c>
      <c r="E75" s="9">
        <v>0.13315724181413499</v>
      </c>
      <c r="F75" s="32">
        <v>5.0968886711234097E-6</v>
      </c>
      <c r="G75" s="9">
        <v>2.4969289549346998</v>
      </c>
      <c r="H75" s="9" t="s">
        <v>116</v>
      </c>
      <c r="I75" s="9" t="s">
        <v>0</v>
      </c>
    </row>
    <row r="76" spans="1:9" x14ac:dyDescent="0.2">
      <c r="A76" s="23" t="s">
        <v>3</v>
      </c>
      <c r="B76" s="9" t="s">
        <v>164</v>
      </c>
      <c r="C76" s="9">
        <v>4647.4174546949434</v>
      </c>
      <c r="D76" s="9">
        <v>2275.4074038083613</v>
      </c>
      <c r="E76" s="9">
        <v>0.48960684638081797</v>
      </c>
      <c r="F76" s="32">
        <v>2.2247235022469601E-5</v>
      </c>
      <c r="G76" s="9">
        <v>1.47533211329431</v>
      </c>
      <c r="H76" s="9" t="s">
        <v>204</v>
      </c>
      <c r="I76" s="9" t="s">
        <v>205</v>
      </c>
    </row>
    <row r="77" spans="1:9" x14ac:dyDescent="0.2">
      <c r="A77" s="23" t="s">
        <v>3</v>
      </c>
      <c r="B77" s="9" t="s">
        <v>166</v>
      </c>
      <c r="C77" s="9">
        <v>1711.5469317302284</v>
      </c>
      <c r="D77" s="9">
        <v>16889.049707972281</v>
      </c>
      <c r="E77" s="9">
        <v>9.8677105458620993</v>
      </c>
      <c r="F77" s="32">
        <v>2.9695561888741101E-5</v>
      </c>
      <c r="G77" s="9">
        <v>2.6746285988399001</v>
      </c>
      <c r="H77" s="9" t="s">
        <v>207</v>
      </c>
      <c r="I77" s="9" t="s">
        <v>208</v>
      </c>
    </row>
    <row r="78" spans="1:9" x14ac:dyDescent="0.2">
      <c r="A78" s="23" t="s">
        <v>3</v>
      </c>
      <c r="B78" s="9" t="s">
        <v>167</v>
      </c>
      <c r="C78" s="9">
        <v>25536.949210000002</v>
      </c>
      <c r="D78" s="9">
        <v>61308.697690000001</v>
      </c>
      <c r="E78" s="9">
        <v>2.4007839459999998</v>
      </c>
      <c r="F78" s="32">
        <v>3.0000000000000001E-5</v>
      </c>
      <c r="G78" s="9">
        <v>1.549945433</v>
      </c>
      <c r="H78" s="9" t="s">
        <v>209</v>
      </c>
      <c r="I78" s="9" t="s">
        <v>0</v>
      </c>
    </row>
    <row r="79" spans="1:9" x14ac:dyDescent="0.2">
      <c r="A79" s="23" t="s">
        <v>3</v>
      </c>
      <c r="B79" s="9" t="s">
        <v>168</v>
      </c>
      <c r="C79" s="9">
        <v>4313.8925803333332</v>
      </c>
      <c r="D79" s="9">
        <v>658.34823453333331</v>
      </c>
      <c r="E79" s="9">
        <v>0.15261117900000001</v>
      </c>
      <c r="F79" s="32">
        <v>3.3000000000000003E-5</v>
      </c>
      <c r="G79" s="9">
        <v>2.28103298</v>
      </c>
      <c r="H79" s="9" t="s">
        <v>210</v>
      </c>
      <c r="I79" s="9" t="s">
        <v>0</v>
      </c>
    </row>
    <row r="80" spans="1:9" x14ac:dyDescent="0.2">
      <c r="A80" s="23" t="s">
        <v>3</v>
      </c>
      <c r="B80" s="9" t="s">
        <v>119</v>
      </c>
      <c r="C80" s="9">
        <v>2372.8899336397535</v>
      </c>
      <c r="D80" s="9">
        <v>422.3647167247147</v>
      </c>
      <c r="E80" s="9">
        <v>0.177995915755289</v>
      </c>
      <c r="F80" s="32">
        <v>5.7499404346627401E-5</v>
      </c>
      <c r="G80" s="9">
        <v>1.9882884997524399</v>
      </c>
      <c r="H80" s="9" t="s">
        <v>17</v>
      </c>
      <c r="I80" s="9" t="s">
        <v>18</v>
      </c>
    </row>
    <row r="81" spans="1:9" x14ac:dyDescent="0.2">
      <c r="A81" s="23" t="s">
        <v>3</v>
      </c>
      <c r="B81" s="9" t="s">
        <v>177</v>
      </c>
      <c r="C81" s="9">
        <v>4311.2073913333334</v>
      </c>
      <c r="D81" s="9">
        <v>21156.650901666664</v>
      </c>
      <c r="E81" s="9">
        <v>4.9073609740000004</v>
      </c>
      <c r="F81" s="33">
        <v>1.8438499999999999E-4</v>
      </c>
      <c r="G81" s="9">
        <v>2.368023328</v>
      </c>
      <c r="H81" s="9" t="s">
        <v>225</v>
      </c>
      <c r="I81" s="9" t="s">
        <v>226</v>
      </c>
    </row>
    <row r="82" spans="1:9" x14ac:dyDescent="0.2">
      <c r="A82" s="23" t="s">
        <v>3</v>
      </c>
      <c r="B82" s="9" t="s">
        <v>178</v>
      </c>
      <c r="C82" s="9">
        <v>34841.148575110652</v>
      </c>
      <c r="D82" s="9">
        <v>16005.468786048301</v>
      </c>
      <c r="E82" s="9">
        <v>0.45938407430925199</v>
      </c>
      <c r="F82" s="33">
        <v>1.87093854229459E-4</v>
      </c>
      <c r="G82" s="9">
        <v>1.6015991485274299</v>
      </c>
      <c r="H82" s="9" t="s">
        <v>6</v>
      </c>
      <c r="I82" s="9" t="s">
        <v>7</v>
      </c>
    </row>
    <row r="83" spans="1:9" x14ac:dyDescent="0.2">
      <c r="A83" s="24" t="s">
        <v>3</v>
      </c>
      <c r="B83" s="13" t="s">
        <v>189</v>
      </c>
      <c r="C83" s="13">
        <v>5042.0515626666665</v>
      </c>
      <c r="D83" s="13">
        <v>10602.454955499999</v>
      </c>
      <c r="E83" s="13">
        <v>2.1028057370000002</v>
      </c>
      <c r="F83" s="34">
        <v>8.1037100000000005E-4</v>
      </c>
      <c r="G83" s="13">
        <v>1.6024959139999999</v>
      </c>
      <c r="H83" s="13" t="s">
        <v>239</v>
      </c>
      <c r="I83" s="13" t="s">
        <v>240</v>
      </c>
    </row>
    <row r="84" spans="1:9" x14ac:dyDescent="0.2">
      <c r="A84" s="25" t="s">
        <v>27</v>
      </c>
      <c r="B84" s="9" t="s">
        <v>42</v>
      </c>
      <c r="C84" s="9">
        <v>13900.215349999999</v>
      </c>
      <c r="D84" s="9">
        <v>1135.2106445500001</v>
      </c>
      <c r="E84" s="9">
        <v>8.1668564999999999E-2</v>
      </c>
      <c r="F84" s="32">
        <v>6.2400000000000003E-8</v>
      </c>
      <c r="G84" s="9">
        <v>3.2384832299999999</v>
      </c>
      <c r="H84" s="9" t="s">
        <v>43</v>
      </c>
      <c r="I84" s="9" t="s">
        <v>0</v>
      </c>
    </row>
    <row r="85" spans="1:9" x14ac:dyDescent="0.2">
      <c r="A85" s="25" t="s">
        <v>27</v>
      </c>
      <c r="B85" s="9" t="s">
        <v>159</v>
      </c>
      <c r="C85" s="9">
        <v>43135.851893333333</v>
      </c>
      <c r="D85" s="9">
        <v>11004.668</v>
      </c>
      <c r="E85" s="9">
        <v>0.25511651000000002</v>
      </c>
      <c r="F85" s="32">
        <v>1.3300000000000001E-7</v>
      </c>
      <c r="G85" s="9">
        <v>2.1966761309999998</v>
      </c>
      <c r="H85" s="9" t="s">
        <v>199</v>
      </c>
      <c r="I85" s="9" t="s">
        <v>0</v>
      </c>
    </row>
    <row r="86" spans="1:9" x14ac:dyDescent="0.2">
      <c r="A86" s="25" t="s">
        <v>27</v>
      </c>
      <c r="B86" s="9" t="s">
        <v>30</v>
      </c>
      <c r="C86" s="9">
        <v>72955.412574433038</v>
      </c>
      <c r="D86" s="9">
        <v>9474.6810968241098</v>
      </c>
      <c r="E86" s="9">
        <v>0.12986947455279699</v>
      </c>
      <c r="F86" s="32">
        <v>9.0394587379736897E-7</v>
      </c>
      <c r="G86" s="9">
        <v>2.2745045467025902</v>
      </c>
      <c r="H86" s="9" t="s">
        <v>31</v>
      </c>
      <c r="I86" s="9" t="s">
        <v>0</v>
      </c>
    </row>
    <row r="87" spans="1:9" x14ac:dyDescent="0.2">
      <c r="A87" s="25" t="s">
        <v>27</v>
      </c>
      <c r="B87" s="9" t="s">
        <v>160</v>
      </c>
      <c r="C87" s="9">
        <v>3168.0872854999998</v>
      </c>
      <c r="D87" s="9">
        <v>11347.044100000001</v>
      </c>
      <c r="E87" s="9">
        <v>3.5816702880000002</v>
      </c>
      <c r="F87" s="32">
        <v>1.1200000000000001E-6</v>
      </c>
      <c r="G87" s="9">
        <v>2.2182182770000001</v>
      </c>
      <c r="H87" s="9" t="s">
        <v>200</v>
      </c>
      <c r="I87" s="9" t="s">
        <v>0</v>
      </c>
    </row>
    <row r="88" spans="1:9" x14ac:dyDescent="0.2">
      <c r="A88" s="25" t="s">
        <v>27</v>
      </c>
      <c r="B88" s="9" t="s">
        <v>161</v>
      </c>
      <c r="C88" s="9">
        <v>3842.7655763333332</v>
      </c>
      <c r="D88" s="9">
        <v>28345.934596666673</v>
      </c>
      <c r="E88" s="9">
        <v>7.3764412720000001</v>
      </c>
      <c r="F88" s="32">
        <v>5.9900000000000002E-6</v>
      </c>
      <c r="G88" s="9">
        <v>2.6251703129999999</v>
      </c>
      <c r="H88" s="9" t="s">
        <v>201</v>
      </c>
      <c r="I88" s="9" t="s">
        <v>0</v>
      </c>
    </row>
    <row r="89" spans="1:9" x14ac:dyDescent="0.2">
      <c r="A89" s="25" t="s">
        <v>27</v>
      </c>
      <c r="B89" s="9" t="s">
        <v>165</v>
      </c>
      <c r="C89" s="9">
        <v>676096.06723505165</v>
      </c>
      <c r="D89" s="9">
        <v>181408.67000822033</v>
      </c>
      <c r="E89" s="9">
        <v>0.26831788971958598</v>
      </c>
      <c r="F89" s="32">
        <v>2.68473335630589E-5</v>
      </c>
      <c r="G89" s="9">
        <v>2.1615127314946201</v>
      </c>
      <c r="H89" s="9" t="s">
        <v>206</v>
      </c>
      <c r="I89" s="9" t="s">
        <v>0</v>
      </c>
    </row>
    <row r="90" spans="1:9" x14ac:dyDescent="0.2">
      <c r="A90" s="25" t="s">
        <v>27</v>
      </c>
      <c r="B90" s="9" t="s">
        <v>171</v>
      </c>
      <c r="C90" s="9">
        <v>9278.1091046341626</v>
      </c>
      <c r="D90" s="9">
        <v>4565.3702530719956</v>
      </c>
      <c r="E90" s="9">
        <v>0.49205826333640701</v>
      </c>
      <c r="F90" s="32">
        <v>4.8978397361905801E-5</v>
      </c>
      <c r="G90" s="9">
        <v>1.66097376486924</v>
      </c>
      <c r="H90" s="9" t="s">
        <v>213</v>
      </c>
      <c r="I90" s="9" t="s">
        <v>214</v>
      </c>
    </row>
    <row r="91" spans="1:9" x14ac:dyDescent="0.2">
      <c r="A91" s="25" t="s">
        <v>27</v>
      </c>
      <c r="B91" s="9" t="s">
        <v>173</v>
      </c>
      <c r="C91" s="9">
        <v>2563.3312046820697</v>
      </c>
      <c r="D91" s="9">
        <v>9641.929885352627</v>
      </c>
      <c r="E91" s="9">
        <v>3.7614842232408798</v>
      </c>
      <c r="F91" s="32">
        <v>5.4839078931017099E-5</v>
      </c>
      <c r="G91" s="9">
        <v>1.88488413812983</v>
      </c>
      <c r="H91" s="9" t="s">
        <v>216</v>
      </c>
      <c r="I91" s="9" t="s">
        <v>0</v>
      </c>
    </row>
    <row r="92" spans="1:9" x14ac:dyDescent="0.2">
      <c r="A92" s="25" t="s">
        <v>27</v>
      </c>
      <c r="B92" s="9" t="s">
        <v>174</v>
      </c>
      <c r="C92" s="9">
        <v>2604.7614555</v>
      </c>
      <c r="D92" s="9">
        <v>6378.1303589999989</v>
      </c>
      <c r="E92" s="9">
        <v>2.4486427900000001</v>
      </c>
      <c r="F92" s="32">
        <v>5.63E-5</v>
      </c>
      <c r="G92" s="9">
        <v>1.849368718</v>
      </c>
      <c r="H92" s="9" t="s">
        <v>217</v>
      </c>
      <c r="I92" s="9" t="s">
        <v>0</v>
      </c>
    </row>
    <row r="93" spans="1:9" x14ac:dyDescent="0.2">
      <c r="A93" s="25" t="s">
        <v>27</v>
      </c>
      <c r="B93" s="9" t="s">
        <v>186</v>
      </c>
      <c r="C93" s="9">
        <v>5643.921580166666</v>
      </c>
      <c r="D93" s="9">
        <v>16346.396536666665</v>
      </c>
      <c r="E93" s="9">
        <v>2.8962834270000002</v>
      </c>
      <c r="F93" s="32">
        <v>6.3299999999999994E-5</v>
      </c>
      <c r="G93" s="9">
        <v>2.0535448679999999</v>
      </c>
      <c r="H93" s="9" t="s">
        <v>218</v>
      </c>
      <c r="I93" s="9" t="s">
        <v>219</v>
      </c>
    </row>
    <row r="94" spans="1:9" x14ac:dyDescent="0.2">
      <c r="A94" s="25" t="s">
        <v>27</v>
      </c>
      <c r="B94" s="9" t="s">
        <v>80</v>
      </c>
      <c r="C94" s="9">
        <v>6326.1259529625686</v>
      </c>
      <c r="D94" s="9">
        <v>2050.2925077319446</v>
      </c>
      <c r="E94" s="9">
        <v>0.32409922328084201</v>
      </c>
      <c r="F94" s="32">
        <v>9.56783605742547E-5</v>
      </c>
      <c r="G94" s="9">
        <v>1.4332495418302</v>
      </c>
      <c r="H94" s="9" t="s">
        <v>81</v>
      </c>
      <c r="I94" s="9" t="s">
        <v>0</v>
      </c>
    </row>
    <row r="95" spans="1:9" x14ac:dyDescent="0.2">
      <c r="A95" s="25" t="s">
        <v>27</v>
      </c>
      <c r="B95" s="9" t="s">
        <v>32</v>
      </c>
      <c r="C95" s="9">
        <v>17492.794077678227</v>
      </c>
      <c r="D95" s="9">
        <v>146556.46518511549</v>
      </c>
      <c r="E95" s="9">
        <v>8.3781049805033607</v>
      </c>
      <c r="F95" s="33">
        <v>1.3914875804808699E-4</v>
      </c>
      <c r="G95" s="9">
        <v>2.4259912798341401</v>
      </c>
      <c r="H95" s="9" t="s">
        <v>33</v>
      </c>
      <c r="I95" s="9" t="s">
        <v>34</v>
      </c>
    </row>
    <row r="96" spans="1:9" x14ac:dyDescent="0.2">
      <c r="A96" s="25" t="s">
        <v>27</v>
      </c>
      <c r="B96" s="9" t="s">
        <v>50</v>
      </c>
      <c r="C96" s="9">
        <v>3180.6095908017683</v>
      </c>
      <c r="D96" s="9">
        <v>773.00091994674938</v>
      </c>
      <c r="E96" s="9">
        <v>0.243035461561282</v>
      </c>
      <c r="F96" s="33">
        <v>1.7473794132306101E-4</v>
      </c>
      <c r="G96" s="9">
        <v>1.9139393117205199</v>
      </c>
      <c r="H96" s="9" t="s">
        <v>51</v>
      </c>
      <c r="I96" s="9" t="s">
        <v>0</v>
      </c>
    </row>
    <row r="97" spans="1:9" x14ac:dyDescent="0.2">
      <c r="A97" s="25" t="s">
        <v>27</v>
      </c>
      <c r="B97" s="9" t="s">
        <v>131</v>
      </c>
      <c r="C97" s="9">
        <v>2008.5816624249182</v>
      </c>
      <c r="D97" s="9">
        <v>485.25692566345538</v>
      </c>
      <c r="E97" s="9">
        <v>0.24159183305378501</v>
      </c>
      <c r="F97" s="33">
        <v>1.80129606192872E-4</v>
      </c>
      <c r="G97" s="9">
        <v>2.1278298042708399</v>
      </c>
      <c r="H97" s="9" t="s">
        <v>132</v>
      </c>
      <c r="I97" s="9" t="s">
        <v>0</v>
      </c>
    </row>
    <row r="98" spans="1:9" x14ac:dyDescent="0.2">
      <c r="A98" s="25" t="s">
        <v>27</v>
      </c>
      <c r="B98" s="9" t="s">
        <v>179</v>
      </c>
      <c r="C98" s="9">
        <v>3794.4985933333337</v>
      </c>
      <c r="D98" s="9">
        <v>14393.920828333334</v>
      </c>
      <c r="E98" s="9">
        <v>3.7933657040000002</v>
      </c>
      <c r="F98" s="33">
        <v>1.9769500000000001E-4</v>
      </c>
      <c r="G98" s="9">
        <v>2.0238074240000001</v>
      </c>
      <c r="H98" s="9" t="s">
        <v>227</v>
      </c>
      <c r="I98" s="9" t="s">
        <v>228</v>
      </c>
    </row>
    <row r="99" spans="1:9" x14ac:dyDescent="0.2">
      <c r="A99" s="25" t="s">
        <v>27</v>
      </c>
      <c r="B99" s="9" t="s">
        <v>180</v>
      </c>
      <c r="C99" s="9">
        <v>42270.67656</v>
      </c>
      <c r="D99" s="9">
        <v>8793.9245630000005</v>
      </c>
      <c r="E99" s="9">
        <v>0.208038415</v>
      </c>
      <c r="F99" s="33">
        <v>1.9769500000000001E-4</v>
      </c>
      <c r="G99" s="9">
        <v>2.2737253160000002</v>
      </c>
      <c r="H99" s="9" t="s">
        <v>229</v>
      </c>
      <c r="I99" s="9" t="s">
        <v>0</v>
      </c>
    </row>
    <row r="100" spans="1:9" x14ac:dyDescent="0.2">
      <c r="A100" s="25" t="s">
        <v>27</v>
      </c>
      <c r="B100" s="9" t="s">
        <v>182</v>
      </c>
      <c r="C100" s="9">
        <v>401.7846305861238</v>
      </c>
      <c r="D100" s="9">
        <v>911.51004983454197</v>
      </c>
      <c r="E100" s="9">
        <v>2.2686533541734302</v>
      </c>
      <c r="F100" s="33">
        <v>2.8600269131756698E-4</v>
      </c>
      <c r="G100" s="9">
        <v>1.2430978128292201</v>
      </c>
      <c r="H100" s="9" t="s">
        <v>232</v>
      </c>
      <c r="I100" s="9" t="s">
        <v>233</v>
      </c>
    </row>
    <row r="101" spans="1:9" x14ac:dyDescent="0.2">
      <c r="A101" s="25" t="s">
        <v>27</v>
      </c>
      <c r="B101" s="9" t="s">
        <v>44</v>
      </c>
      <c r="C101" s="9">
        <v>8644.7926115444006</v>
      </c>
      <c r="D101" s="9">
        <v>1627.5335938366952</v>
      </c>
      <c r="E101" s="9">
        <v>0.18826751166514499</v>
      </c>
      <c r="F101" s="33">
        <v>5.4836253999732099E-4</v>
      </c>
      <c r="G101" s="9">
        <v>2.1815104680427599</v>
      </c>
      <c r="H101" s="9" t="s">
        <v>45</v>
      </c>
      <c r="I101" s="9" t="s">
        <v>0</v>
      </c>
    </row>
    <row r="102" spans="1:9" x14ac:dyDescent="0.2">
      <c r="A102" s="25" t="s">
        <v>27</v>
      </c>
      <c r="B102" s="9" t="s">
        <v>185</v>
      </c>
      <c r="C102" s="9">
        <v>16020.063311666665</v>
      </c>
      <c r="D102" s="9">
        <v>4513.5065501666668</v>
      </c>
      <c r="E102" s="9">
        <v>0.28174086799999998</v>
      </c>
      <c r="F102" s="33">
        <v>6.3563599999999997E-4</v>
      </c>
      <c r="G102" s="9">
        <v>1.9424853019999999</v>
      </c>
      <c r="H102" s="9" t="s">
        <v>0</v>
      </c>
      <c r="I102" s="9" t="s">
        <v>0</v>
      </c>
    </row>
    <row r="103" spans="1:9" x14ac:dyDescent="0.2">
      <c r="A103" s="26" t="s">
        <v>27</v>
      </c>
      <c r="B103" s="13" t="s">
        <v>38</v>
      </c>
      <c r="C103" s="13">
        <v>700.85354432777979</v>
      </c>
      <c r="D103" s="13">
        <v>169.75484144413849</v>
      </c>
      <c r="E103" s="13">
        <v>0.24221157589629899</v>
      </c>
      <c r="F103" s="34">
        <v>8.0266948712459001E-4</v>
      </c>
      <c r="G103" s="13">
        <v>1.80662487299705</v>
      </c>
      <c r="H103" s="13" t="s">
        <v>39</v>
      </c>
      <c r="I103" s="13" t="s">
        <v>0</v>
      </c>
    </row>
    <row r="104" spans="1:9" x14ac:dyDescent="0.2">
      <c r="A104" s="27" t="s">
        <v>12</v>
      </c>
      <c r="B104" s="9" t="s">
        <v>139</v>
      </c>
      <c r="C104" s="9">
        <v>141510.19594999999</v>
      </c>
      <c r="D104" s="9">
        <v>10923.824027333334</v>
      </c>
      <c r="E104" s="9">
        <v>7.7194606999999998E-2</v>
      </c>
      <c r="F104" s="32">
        <v>5.2000000000000002E-8</v>
      </c>
      <c r="G104" s="9">
        <v>3.246975054</v>
      </c>
      <c r="H104" s="9" t="s">
        <v>140</v>
      </c>
      <c r="I104" s="9" t="s">
        <v>0</v>
      </c>
    </row>
    <row r="105" spans="1:9" x14ac:dyDescent="0.2">
      <c r="A105" s="28" t="s">
        <v>12</v>
      </c>
      <c r="B105" s="13" t="s">
        <v>175</v>
      </c>
      <c r="C105" s="13">
        <v>1953.513590163225</v>
      </c>
      <c r="D105" s="13">
        <v>6279.6000684841083</v>
      </c>
      <c r="E105" s="13">
        <v>3.21451568092722</v>
      </c>
      <c r="F105" s="34">
        <v>1.01402183253491E-4</v>
      </c>
      <c r="G105" s="13">
        <v>2.06249188725557</v>
      </c>
      <c r="H105" s="13" t="s">
        <v>222</v>
      </c>
      <c r="I105" s="13" t="s">
        <v>223</v>
      </c>
    </row>
    <row r="106" spans="1:9" ht="12.75" thickBot="1" x14ac:dyDescent="0.25">
      <c r="A106" s="29" t="s">
        <v>190</v>
      </c>
      <c r="B106" s="29" t="s">
        <v>162</v>
      </c>
      <c r="C106" s="29">
        <v>10366.896638999999</v>
      </c>
      <c r="D106" s="29">
        <v>22414.735891666667</v>
      </c>
      <c r="E106" s="29">
        <v>2.1621452080000001</v>
      </c>
      <c r="F106" s="38">
        <v>1.3900000000000001E-5</v>
      </c>
      <c r="G106" s="29">
        <v>1.466346181</v>
      </c>
      <c r="H106" s="29" t="s">
        <v>202</v>
      </c>
      <c r="I106" s="29" t="s">
        <v>0</v>
      </c>
    </row>
    <row r="108" spans="1:9" x14ac:dyDescent="0.2">
      <c r="A108" s="92" t="s">
        <v>683</v>
      </c>
      <c r="B108" s="92"/>
      <c r="C108" s="92"/>
      <c r="D108" s="92"/>
      <c r="E108" s="92"/>
      <c r="F108" s="92"/>
      <c r="G108" s="92"/>
    </row>
  </sheetData>
  <mergeCells count="6">
    <mergeCell ref="A55:A56"/>
    <mergeCell ref="B55:B56"/>
    <mergeCell ref="A108:G108"/>
    <mergeCell ref="A1:I1"/>
    <mergeCell ref="A2:A3"/>
    <mergeCell ref="B2:B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"/>
    </sheetView>
  </sheetViews>
  <sheetFormatPr defaultRowHeight="12" x14ac:dyDescent="0.2"/>
  <cols>
    <col min="1" max="1" width="30.625" style="10" customWidth="1"/>
    <col min="2" max="2" width="20.625" style="10" customWidth="1"/>
    <col min="3" max="5" width="9" style="10"/>
    <col min="6" max="7" width="15.625" style="10" customWidth="1"/>
    <col min="8" max="9" width="8.625" style="10" customWidth="1"/>
    <col min="10" max="11" width="15.625" style="10" customWidth="1"/>
    <col min="12" max="12" width="8.625" style="10" customWidth="1"/>
    <col min="13" max="13" width="9" style="10"/>
    <col min="14" max="14" width="15.625" style="10" customWidth="1"/>
    <col min="15" max="16384" width="9" style="10"/>
  </cols>
  <sheetData>
    <row r="1" spans="1:15" s="51" customFormat="1" ht="16.5" thickBot="1" x14ac:dyDescent="0.25">
      <c r="A1" s="89" t="s">
        <v>726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53" customFormat="1" x14ac:dyDescent="0.2">
      <c r="A2" s="94" t="s">
        <v>435</v>
      </c>
      <c r="B2" s="96" t="s">
        <v>441</v>
      </c>
      <c r="C2" s="96" t="s">
        <v>442</v>
      </c>
      <c r="D2" s="96" t="s">
        <v>443</v>
      </c>
      <c r="E2" s="52" t="s">
        <v>448</v>
      </c>
      <c r="F2" s="3" t="s">
        <v>447</v>
      </c>
      <c r="G2" s="3" t="s">
        <v>146</v>
      </c>
      <c r="H2" s="96" t="s">
        <v>444</v>
      </c>
      <c r="I2" s="52" t="s">
        <v>448</v>
      </c>
      <c r="J2" s="3" t="s">
        <v>152</v>
      </c>
      <c r="K2" s="3" t="s">
        <v>153</v>
      </c>
      <c r="L2" s="96" t="s">
        <v>445</v>
      </c>
      <c r="M2" s="96" t="s">
        <v>438</v>
      </c>
      <c r="N2" s="96" t="s">
        <v>446</v>
      </c>
      <c r="O2" s="96" t="s">
        <v>147</v>
      </c>
    </row>
    <row r="3" spans="1:15" s="51" customFormat="1" ht="12.75" thickBot="1" x14ac:dyDescent="0.25">
      <c r="A3" s="95"/>
      <c r="B3" s="95"/>
      <c r="C3" s="95"/>
      <c r="D3" s="95"/>
      <c r="E3" s="5" t="s">
        <v>449</v>
      </c>
      <c r="F3" s="5" t="s">
        <v>150</v>
      </c>
      <c r="G3" s="5" t="s">
        <v>150</v>
      </c>
      <c r="H3" s="95"/>
      <c r="I3" s="5" t="s">
        <v>449</v>
      </c>
      <c r="J3" s="5" t="s">
        <v>149</v>
      </c>
      <c r="K3" s="5" t="s">
        <v>150</v>
      </c>
      <c r="L3" s="95"/>
      <c r="M3" s="95"/>
      <c r="N3" s="95"/>
      <c r="O3" s="95"/>
    </row>
    <row r="4" spans="1:15" x14ac:dyDescent="0.2">
      <c r="A4" s="9" t="s">
        <v>3</v>
      </c>
      <c r="B4" s="9" t="s">
        <v>457</v>
      </c>
      <c r="C4" s="9">
        <v>132.02809999999999</v>
      </c>
      <c r="D4" s="9">
        <v>0.853383</v>
      </c>
      <c r="E4" s="9">
        <f>G4/F4</f>
        <v>0.96192556731663748</v>
      </c>
      <c r="F4" s="9">
        <v>10803.05</v>
      </c>
      <c r="G4" s="9">
        <v>10391.73</v>
      </c>
      <c r="H4" s="9">
        <v>0.86563626903466284</v>
      </c>
      <c r="I4" s="9">
        <f>K4/J4</f>
        <v>0.29602098123401327</v>
      </c>
      <c r="J4" s="9">
        <v>8983.6470000000008</v>
      </c>
      <c r="K4" s="9">
        <v>2659.348</v>
      </c>
      <c r="L4" s="9">
        <v>1.8357203115740503E-2</v>
      </c>
      <c r="M4" s="9" t="s">
        <v>2</v>
      </c>
      <c r="N4" s="9" t="s">
        <v>4</v>
      </c>
      <c r="O4" s="9" t="s">
        <v>5</v>
      </c>
    </row>
    <row r="5" spans="1:15" x14ac:dyDescent="0.2">
      <c r="A5" s="9" t="s">
        <v>3</v>
      </c>
      <c r="B5" s="9" t="s">
        <v>458</v>
      </c>
      <c r="C5" s="9">
        <v>146.0437</v>
      </c>
      <c r="D5" s="9">
        <v>0.86266699999999996</v>
      </c>
      <c r="E5" s="9">
        <f t="shared" ref="E5:E10" si="0">G5/F5</f>
        <v>0.79523917116762832</v>
      </c>
      <c r="F5" s="9">
        <v>38549.17</v>
      </c>
      <c r="G5" s="9">
        <v>30655.81</v>
      </c>
      <c r="H5" s="9">
        <v>9.7052465586109027E-2</v>
      </c>
      <c r="I5" s="9">
        <f t="shared" ref="I5:I10" si="1">K5/J5</f>
        <v>0.42984963262157877</v>
      </c>
      <c r="J5" s="9">
        <v>34953.06</v>
      </c>
      <c r="K5" s="9">
        <v>15024.56</v>
      </c>
      <c r="L5" s="9">
        <v>1.4757655593100278E-9</v>
      </c>
      <c r="M5" s="9" t="s">
        <v>2</v>
      </c>
      <c r="N5" s="9" t="s">
        <v>6</v>
      </c>
      <c r="O5" s="9" t="s">
        <v>7</v>
      </c>
    </row>
    <row r="6" spans="1:15" x14ac:dyDescent="0.2">
      <c r="A6" s="9" t="s">
        <v>8</v>
      </c>
      <c r="B6" s="9" t="s">
        <v>459</v>
      </c>
      <c r="C6" s="9">
        <v>383.09500000000003</v>
      </c>
      <c r="D6" s="9">
        <v>0.89080000000000004</v>
      </c>
      <c r="E6" s="9">
        <f t="shared" si="0"/>
        <v>1.227653372618104</v>
      </c>
      <c r="F6" s="9">
        <v>2953.4769999999999</v>
      </c>
      <c r="G6" s="9">
        <v>3625.846</v>
      </c>
      <c r="H6" s="9">
        <v>0.12853638960644712</v>
      </c>
      <c r="I6" s="9">
        <f t="shared" si="1"/>
        <v>0.5264601087355002</v>
      </c>
      <c r="J6" s="9">
        <v>3019.6210000000001</v>
      </c>
      <c r="K6" s="9">
        <v>1589.71</v>
      </c>
      <c r="L6" s="9">
        <v>2.6838472065502945E-2</v>
      </c>
      <c r="M6" s="9" t="s">
        <v>2</v>
      </c>
      <c r="N6" s="9" t="s">
        <v>9</v>
      </c>
      <c r="O6" s="9" t="s">
        <v>10</v>
      </c>
    </row>
    <row r="7" spans="1:15" x14ac:dyDescent="0.2">
      <c r="A7" s="9" t="s">
        <v>12</v>
      </c>
      <c r="B7" s="9" t="s">
        <v>460</v>
      </c>
      <c r="C7" s="9">
        <v>138.09039999999999</v>
      </c>
      <c r="D7" s="9">
        <v>1.6606669999999999</v>
      </c>
      <c r="E7" s="9">
        <f t="shared" si="0"/>
        <v>1.0663001357702531</v>
      </c>
      <c r="F7" s="9">
        <v>23230.42</v>
      </c>
      <c r="G7" s="9">
        <v>24770.6</v>
      </c>
      <c r="H7" s="9">
        <v>0.72095781879865595</v>
      </c>
      <c r="I7" s="9">
        <f t="shared" si="1"/>
        <v>1.2939674140091908</v>
      </c>
      <c r="J7" s="9">
        <v>28724</v>
      </c>
      <c r="K7" s="9">
        <v>37167.919999999998</v>
      </c>
      <c r="L7" s="9">
        <v>0.22920500231492674</v>
      </c>
      <c r="M7" s="9" t="s">
        <v>11</v>
      </c>
      <c r="N7" s="9" t="s">
        <v>13</v>
      </c>
      <c r="O7" s="9" t="s">
        <v>14</v>
      </c>
    </row>
    <row r="8" spans="1:15" x14ac:dyDescent="0.2">
      <c r="A8" s="9" t="s">
        <v>12</v>
      </c>
      <c r="B8" s="9" t="s">
        <v>461</v>
      </c>
      <c r="C8" s="9">
        <v>154.08519999999999</v>
      </c>
      <c r="D8" s="9">
        <v>1.0836669999999999</v>
      </c>
      <c r="E8" s="9">
        <f t="shared" si="0"/>
        <v>1.5258960595272</v>
      </c>
      <c r="F8" s="9">
        <v>5221.277</v>
      </c>
      <c r="G8" s="9">
        <v>7967.1260000000002</v>
      </c>
      <c r="H8" s="9">
        <v>4.6890327326402789E-2</v>
      </c>
      <c r="I8" s="9">
        <f t="shared" si="1"/>
        <v>1.6039617543655111</v>
      </c>
      <c r="J8" s="9">
        <v>5386.6540000000005</v>
      </c>
      <c r="K8" s="9">
        <v>8639.9869999999992</v>
      </c>
      <c r="L8" s="9">
        <v>1.09098602926175E-2</v>
      </c>
      <c r="M8" s="9" t="s">
        <v>11</v>
      </c>
      <c r="N8" s="9" t="s">
        <v>15</v>
      </c>
      <c r="O8" s="9" t="s">
        <v>16</v>
      </c>
    </row>
    <row r="9" spans="1:15" x14ac:dyDescent="0.2">
      <c r="A9" s="9" t="s">
        <v>3</v>
      </c>
      <c r="B9" s="9" t="s">
        <v>462</v>
      </c>
      <c r="C9" s="9">
        <v>182.0804</v>
      </c>
      <c r="D9" s="9">
        <v>1.1200829999999999</v>
      </c>
      <c r="E9" s="9">
        <f t="shared" si="0"/>
        <v>0.39205817368435431</v>
      </c>
      <c r="F9" s="9">
        <v>23783.95</v>
      </c>
      <c r="G9" s="9">
        <v>9324.6919999999991</v>
      </c>
      <c r="H9" s="9">
        <v>2.2236362472536413E-4</v>
      </c>
      <c r="I9" s="9">
        <f t="shared" si="1"/>
        <v>0.40869875293836411</v>
      </c>
      <c r="J9" s="9">
        <v>12549.5</v>
      </c>
      <c r="K9" s="9">
        <v>5128.9650000000001</v>
      </c>
      <c r="L9" s="9">
        <v>6.2780863350953519E-5</v>
      </c>
      <c r="M9" s="9" t="s">
        <v>11</v>
      </c>
      <c r="N9" s="9" t="s">
        <v>17</v>
      </c>
      <c r="O9" s="9" t="s">
        <v>18</v>
      </c>
    </row>
    <row r="10" spans="1:15" s="51" customFormat="1" ht="12.75" thickBot="1" x14ac:dyDescent="0.25">
      <c r="A10" s="54" t="s">
        <v>3</v>
      </c>
      <c r="B10" s="54" t="s">
        <v>463</v>
      </c>
      <c r="C10" s="54">
        <v>215.102</v>
      </c>
      <c r="D10" s="54">
        <v>2.3650500000000001</v>
      </c>
      <c r="E10" s="54">
        <f t="shared" si="0"/>
        <v>1.0967732009904785</v>
      </c>
      <c r="F10" s="54">
        <v>4777.49</v>
      </c>
      <c r="G10" s="54">
        <v>5239.8230000000003</v>
      </c>
      <c r="H10" s="54">
        <v>0.62461062351691288</v>
      </c>
      <c r="I10" s="54">
        <f t="shared" si="1"/>
        <v>0.5939709363169613</v>
      </c>
      <c r="J10" s="54">
        <v>4271.3100000000004</v>
      </c>
      <c r="K10" s="54">
        <v>2537.0340000000001</v>
      </c>
      <c r="L10" s="54">
        <v>2.6375841038190164E-3</v>
      </c>
      <c r="M10" s="54" t="s">
        <v>19</v>
      </c>
      <c r="N10" s="54" t="s">
        <v>20</v>
      </c>
      <c r="O10" s="54" t="s">
        <v>21</v>
      </c>
    </row>
    <row r="16" spans="1:15" x14ac:dyDescent="0.2">
      <c r="E16" s="3"/>
      <c r="L16" s="9"/>
    </row>
    <row r="17" spans="5:10" x14ac:dyDescent="0.2">
      <c r="E17" s="3"/>
    </row>
    <row r="18" spans="5:10" x14ac:dyDescent="0.2">
      <c r="J18" s="9"/>
    </row>
  </sheetData>
  <mergeCells count="10">
    <mergeCell ref="A1:O1"/>
    <mergeCell ref="A2:A3"/>
    <mergeCell ref="B2:B3"/>
    <mergeCell ref="C2:C3"/>
    <mergeCell ref="D2:D3"/>
    <mergeCell ref="N2:N3"/>
    <mergeCell ref="O2:O3"/>
    <mergeCell ref="H2:H3"/>
    <mergeCell ref="L2:L3"/>
    <mergeCell ref="M2:M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zoomScaleNormal="100" workbookViewId="0">
      <selection sqref="A1:J1"/>
    </sheetView>
  </sheetViews>
  <sheetFormatPr defaultRowHeight="12" x14ac:dyDescent="0.2"/>
  <cols>
    <col min="1" max="1" width="35.625" style="33" customWidth="1"/>
    <col min="2" max="3" width="12.625" style="76" customWidth="1"/>
    <col min="4" max="5" width="9.125" style="76" customWidth="1"/>
    <col min="6" max="6" width="35.625" style="84" customWidth="1"/>
    <col min="7" max="8" width="12.625" style="84" customWidth="1"/>
    <col min="9" max="9" width="9" style="85"/>
    <col min="10" max="10" width="10" style="85" customWidth="1"/>
    <col min="11" max="16384" width="9" style="11"/>
  </cols>
  <sheetData>
    <row r="1" spans="1:10" ht="16.5" thickBot="1" x14ac:dyDescent="0.25">
      <c r="A1" s="89" t="s">
        <v>727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4" x14ac:dyDescent="0.2">
      <c r="A2" s="97" t="s">
        <v>680</v>
      </c>
      <c r="B2" s="73" t="s">
        <v>721</v>
      </c>
      <c r="C2" s="73" t="s">
        <v>722</v>
      </c>
      <c r="D2" s="73" t="s">
        <v>464</v>
      </c>
      <c r="E2" s="73" t="s">
        <v>684</v>
      </c>
      <c r="F2" s="97" t="s">
        <v>680</v>
      </c>
      <c r="G2" s="73" t="s">
        <v>723</v>
      </c>
      <c r="H2" s="73" t="s">
        <v>724</v>
      </c>
      <c r="I2" s="73" t="s">
        <v>464</v>
      </c>
      <c r="J2" s="73" t="s">
        <v>684</v>
      </c>
    </row>
    <row r="3" spans="1:10" ht="12.75" thickBot="1" x14ac:dyDescent="0.25">
      <c r="A3" s="98"/>
      <c r="B3" s="74" t="s">
        <v>685</v>
      </c>
      <c r="C3" s="74" t="s">
        <v>685</v>
      </c>
      <c r="D3" s="75" t="s">
        <v>528</v>
      </c>
      <c r="E3" s="75" t="s">
        <v>686</v>
      </c>
      <c r="F3" s="98"/>
      <c r="G3" s="74" t="s">
        <v>685</v>
      </c>
      <c r="H3" s="74" t="s">
        <v>685</v>
      </c>
      <c r="I3" s="75" t="s">
        <v>526</v>
      </c>
      <c r="J3" s="75" t="s">
        <v>686</v>
      </c>
    </row>
    <row r="4" spans="1:10" x14ac:dyDescent="0.2">
      <c r="A4" s="33" t="s">
        <v>688</v>
      </c>
      <c r="B4" s="76">
        <v>34.362299999999998</v>
      </c>
      <c r="C4" s="76">
        <v>39.177799999999998</v>
      </c>
      <c r="D4" s="76">
        <v>1.1401390477354543</v>
      </c>
      <c r="E4" s="76">
        <v>0.5878582857462703</v>
      </c>
      <c r="F4" s="41" t="s">
        <v>505</v>
      </c>
      <c r="G4" s="42">
        <v>37.480600000000003</v>
      </c>
      <c r="H4" s="42">
        <v>15.3432</v>
      </c>
      <c r="I4" s="42">
        <v>0.40936377752757425</v>
      </c>
      <c r="J4" s="42">
        <v>5.7741740651062815E-3</v>
      </c>
    </row>
    <row r="5" spans="1:10" x14ac:dyDescent="0.2">
      <c r="A5" s="33" t="s">
        <v>689</v>
      </c>
      <c r="B5" s="76">
        <v>15.4116</v>
      </c>
      <c r="C5" s="76">
        <v>12.1676</v>
      </c>
      <c r="D5" s="76">
        <v>0.78950920086168863</v>
      </c>
      <c r="E5" s="76">
        <v>0.57530818198134326</v>
      </c>
      <c r="F5" s="41" t="s">
        <v>690</v>
      </c>
      <c r="G5" s="42">
        <v>18.124199999999998</v>
      </c>
      <c r="H5" s="42">
        <v>6.7575000000000003</v>
      </c>
      <c r="I5" s="42">
        <v>0.37284404277154309</v>
      </c>
      <c r="J5" s="42">
        <v>4.050656717075167E-2</v>
      </c>
    </row>
    <row r="6" spans="1:10" x14ac:dyDescent="0.2">
      <c r="A6" s="33" t="s">
        <v>675</v>
      </c>
      <c r="B6" s="76">
        <v>10.962300000000001</v>
      </c>
      <c r="C6" s="76">
        <v>9.8158999999999992</v>
      </c>
      <c r="D6" s="76">
        <v>0.89542340567216716</v>
      </c>
      <c r="E6" s="76">
        <v>0.7599719424297654</v>
      </c>
      <c r="F6" s="77" t="s">
        <v>669</v>
      </c>
      <c r="G6" s="76">
        <v>12.491</v>
      </c>
      <c r="H6" s="76">
        <v>9.1690000000000005</v>
      </c>
      <c r="I6" s="76">
        <v>0.73404851493075018</v>
      </c>
      <c r="J6" s="76">
        <v>0.27644908847438149</v>
      </c>
    </row>
    <row r="7" spans="1:10" x14ac:dyDescent="0.2">
      <c r="A7" s="77" t="s">
        <v>678</v>
      </c>
      <c r="B7" s="78">
        <v>7.3471000000000002</v>
      </c>
      <c r="C7" s="78">
        <v>3.5900000000000001E-2</v>
      </c>
      <c r="D7" s="78">
        <v>4.8862816621524138E-3</v>
      </c>
      <c r="E7" s="78">
        <v>0.25944967715188977</v>
      </c>
      <c r="F7" s="77" t="s">
        <v>657</v>
      </c>
      <c r="G7" s="76">
        <v>9.9590999999999994</v>
      </c>
      <c r="H7" s="76">
        <v>21.9438</v>
      </c>
      <c r="I7" s="76">
        <v>2.2033918727595867</v>
      </c>
      <c r="J7" s="76">
        <v>5.9166516136497552E-2</v>
      </c>
    </row>
    <row r="8" spans="1:10" x14ac:dyDescent="0.2">
      <c r="A8" s="77" t="s">
        <v>666</v>
      </c>
      <c r="B8" s="78">
        <v>5.5270999999999999</v>
      </c>
      <c r="C8" s="78">
        <v>4.7423999999999999</v>
      </c>
      <c r="D8" s="78">
        <v>0.85802681333791686</v>
      </c>
      <c r="E8" s="78">
        <v>0.74059971306986294</v>
      </c>
      <c r="F8" s="41" t="s">
        <v>691</v>
      </c>
      <c r="G8" s="42">
        <v>7.3128000000000002</v>
      </c>
      <c r="H8" s="42">
        <v>18.657800000000002</v>
      </c>
      <c r="I8" s="42">
        <v>2.5513893447106444</v>
      </c>
      <c r="J8" s="42">
        <v>3.4146987375882946E-2</v>
      </c>
    </row>
    <row r="9" spans="1:10" x14ac:dyDescent="0.2">
      <c r="A9" s="41" t="s">
        <v>511</v>
      </c>
      <c r="B9" s="42">
        <v>4.3189000000000002</v>
      </c>
      <c r="C9" s="42">
        <v>2.4710000000000001</v>
      </c>
      <c r="D9" s="42">
        <v>0.57213642362638639</v>
      </c>
      <c r="E9" s="42">
        <v>2.8719056609840875E-2</v>
      </c>
      <c r="F9" s="41" t="s">
        <v>692</v>
      </c>
      <c r="G9" s="42">
        <v>6.1021999999999998</v>
      </c>
      <c r="H9" s="42">
        <v>0.68340000000000001</v>
      </c>
      <c r="I9" s="42">
        <v>0.11199239618498247</v>
      </c>
      <c r="J9" s="42">
        <v>7.8539715144078474E-3</v>
      </c>
    </row>
    <row r="10" spans="1:10" x14ac:dyDescent="0.2">
      <c r="A10" s="41" t="s">
        <v>708</v>
      </c>
      <c r="B10" s="42">
        <v>3.9813999999999998</v>
      </c>
      <c r="C10" s="42">
        <v>12.569000000000001</v>
      </c>
      <c r="D10" s="42">
        <v>3.1569297232129405</v>
      </c>
      <c r="E10" s="42">
        <v>1.2783444333545961E-2</v>
      </c>
      <c r="F10" s="77" t="s">
        <v>678</v>
      </c>
      <c r="G10" s="76">
        <v>2.0527000000000002</v>
      </c>
      <c r="H10" s="76">
        <v>5.7515999999999998</v>
      </c>
      <c r="I10" s="76">
        <v>2.8019681395235541</v>
      </c>
      <c r="J10" s="76">
        <v>0.15802317874659808</v>
      </c>
    </row>
    <row r="11" spans="1:10" x14ac:dyDescent="0.2">
      <c r="A11" s="33" t="s">
        <v>679</v>
      </c>
      <c r="B11" s="76">
        <v>3.6621999999999999</v>
      </c>
      <c r="C11" s="76">
        <v>0.52559999999999996</v>
      </c>
      <c r="D11" s="76">
        <v>0.14352028835126426</v>
      </c>
      <c r="E11" s="76">
        <v>6.1563854736370084E-2</v>
      </c>
      <c r="F11" s="77" t="s">
        <v>677</v>
      </c>
      <c r="G11" s="76">
        <v>1.3016000000000001</v>
      </c>
      <c r="H11" s="76">
        <v>1.1331</v>
      </c>
      <c r="I11" s="76">
        <v>0.87054394591272277</v>
      </c>
      <c r="J11" s="76">
        <v>0.85396459181404194</v>
      </c>
    </row>
    <row r="12" spans="1:10" x14ac:dyDescent="0.2">
      <c r="A12" s="33" t="s">
        <v>661</v>
      </c>
      <c r="B12" s="76">
        <v>1.9605999999999999</v>
      </c>
      <c r="C12" s="76">
        <v>4.8887999999999998</v>
      </c>
      <c r="D12" s="76">
        <v>2.4935223911047637</v>
      </c>
      <c r="E12" s="76">
        <v>0.33700442823145405</v>
      </c>
      <c r="F12" s="41" t="s">
        <v>693</v>
      </c>
      <c r="G12" s="42">
        <v>0.70730000000000004</v>
      </c>
      <c r="H12" s="42">
        <v>8.3042999999999996</v>
      </c>
      <c r="I12" s="42">
        <v>11.740845468683725</v>
      </c>
      <c r="J12" s="42">
        <v>3.6524402689031253E-2</v>
      </c>
    </row>
    <row r="13" spans="1:10" x14ac:dyDescent="0.2">
      <c r="A13" s="33" t="s">
        <v>629</v>
      </c>
      <c r="B13" s="76">
        <v>1.3225</v>
      </c>
      <c r="C13" s="76">
        <v>0.74509999999999998</v>
      </c>
      <c r="D13" s="76">
        <v>0.56340264650283556</v>
      </c>
      <c r="E13" s="76">
        <v>0.36607649190542618</v>
      </c>
      <c r="F13" s="41" t="s">
        <v>694</v>
      </c>
      <c r="G13" s="42">
        <v>0.56859999999999999</v>
      </c>
      <c r="H13" s="42">
        <v>0.1842</v>
      </c>
      <c r="I13" s="42">
        <v>0.32395357017235316</v>
      </c>
      <c r="J13" s="42">
        <v>1.6411760268597475E-2</v>
      </c>
    </row>
    <row r="14" spans="1:10" x14ac:dyDescent="0.2">
      <c r="A14" s="33" t="s">
        <v>670</v>
      </c>
      <c r="B14" s="76">
        <v>0.92</v>
      </c>
      <c r="C14" s="76">
        <v>0.87560000000000004</v>
      </c>
      <c r="D14" s="76">
        <v>0.95173913043478264</v>
      </c>
      <c r="E14" s="76">
        <v>0.90056616652059218</v>
      </c>
      <c r="F14" s="77" t="s">
        <v>664</v>
      </c>
      <c r="G14" s="76">
        <v>0.41710000000000003</v>
      </c>
      <c r="H14" s="76">
        <v>0.34739999999999999</v>
      </c>
      <c r="I14" s="76">
        <v>0.83289379045792367</v>
      </c>
      <c r="J14" s="76">
        <v>0.61760636362700172</v>
      </c>
    </row>
    <row r="15" spans="1:10" x14ac:dyDescent="0.2">
      <c r="A15" s="33" t="s">
        <v>671</v>
      </c>
      <c r="B15" s="76">
        <v>0.86860000000000004</v>
      </c>
      <c r="C15" s="76">
        <v>2.2976999999999999</v>
      </c>
      <c r="D15" s="79">
        <v>2.6452912733133775</v>
      </c>
      <c r="E15" s="79">
        <v>0.15261840388457149</v>
      </c>
      <c r="F15" s="77" t="s">
        <v>569</v>
      </c>
      <c r="G15" s="76">
        <v>0.32319999999999999</v>
      </c>
      <c r="H15" s="76">
        <v>0.2036</v>
      </c>
      <c r="I15" s="76">
        <v>0.62995049504950495</v>
      </c>
      <c r="J15" s="76">
        <v>0.51696287609643332</v>
      </c>
    </row>
    <row r="16" spans="1:10" x14ac:dyDescent="0.2">
      <c r="A16" s="33" t="s">
        <v>668</v>
      </c>
      <c r="B16" s="76">
        <v>0.82530000000000003</v>
      </c>
      <c r="C16" s="76">
        <v>0.59709999999999996</v>
      </c>
      <c r="D16" s="76">
        <v>0.72349448685326545</v>
      </c>
      <c r="E16" s="76">
        <v>0.36793652887863493</v>
      </c>
      <c r="F16" s="41" t="s">
        <v>695</v>
      </c>
      <c r="G16" s="42">
        <v>0.28439999999999999</v>
      </c>
      <c r="H16" s="42">
        <v>0.88670000000000004</v>
      </c>
      <c r="I16" s="42">
        <v>3.1177918424753872</v>
      </c>
      <c r="J16" s="42">
        <v>2.2664205808849643E-4</v>
      </c>
    </row>
    <row r="17" spans="1:10" x14ac:dyDescent="0.2">
      <c r="A17" s="33" t="s">
        <v>651</v>
      </c>
      <c r="B17" s="76">
        <v>0.82340000000000002</v>
      </c>
      <c r="C17" s="76">
        <v>0.57279999999999998</v>
      </c>
      <c r="D17" s="76">
        <v>0.69565217391304346</v>
      </c>
      <c r="E17" s="76">
        <v>7.1044233386541436E-2</v>
      </c>
      <c r="F17" s="77" t="s">
        <v>638</v>
      </c>
      <c r="G17" s="76">
        <v>0.27560000000000001</v>
      </c>
      <c r="H17" s="76">
        <v>0.46260000000000001</v>
      </c>
      <c r="I17" s="76">
        <v>1.6785195936139332</v>
      </c>
      <c r="J17" s="76">
        <v>0.17038975162705403</v>
      </c>
    </row>
    <row r="18" spans="1:10" x14ac:dyDescent="0.2">
      <c r="A18" s="33" t="s">
        <v>640</v>
      </c>
      <c r="B18" s="76">
        <v>0.80579999999999996</v>
      </c>
      <c r="C18" s="76">
        <v>0.59699999999999998</v>
      </c>
      <c r="D18" s="76">
        <v>0.74087862993298581</v>
      </c>
      <c r="E18" s="76">
        <v>0.33482347422882408</v>
      </c>
      <c r="F18" s="77" t="s">
        <v>676</v>
      </c>
      <c r="G18" s="76">
        <v>0.23330000000000001</v>
      </c>
      <c r="H18" s="76">
        <v>1.0342</v>
      </c>
      <c r="I18" s="76">
        <v>4.432918988426918</v>
      </c>
      <c r="J18" s="76">
        <v>9.5267562591862615E-2</v>
      </c>
    </row>
    <row r="19" spans="1:10" x14ac:dyDescent="0.2">
      <c r="A19" s="33" t="s">
        <v>677</v>
      </c>
      <c r="B19" s="76">
        <v>0.78110000000000002</v>
      </c>
      <c r="C19" s="76">
        <v>0.66269999999999996</v>
      </c>
      <c r="D19" s="76">
        <v>0.84841889642811408</v>
      </c>
      <c r="E19" s="76">
        <v>0.72794138240714479</v>
      </c>
      <c r="F19" s="41" t="s">
        <v>696</v>
      </c>
      <c r="G19" s="42">
        <v>0.18690000000000001</v>
      </c>
      <c r="H19" s="42">
        <v>1.8804000000000001</v>
      </c>
      <c r="I19" s="42">
        <v>10.06099518459069</v>
      </c>
      <c r="J19" s="42">
        <v>2.8091128950972422E-2</v>
      </c>
    </row>
    <row r="20" spans="1:10" x14ac:dyDescent="0.2">
      <c r="A20" s="33" t="s">
        <v>662</v>
      </c>
      <c r="B20" s="76">
        <v>0.70350000000000001</v>
      </c>
      <c r="C20" s="76">
        <v>0.42020000000000002</v>
      </c>
      <c r="D20" s="76">
        <v>0.59729921819474063</v>
      </c>
      <c r="E20" s="76">
        <v>0.12688748019177706</v>
      </c>
      <c r="F20" s="77" t="s">
        <v>642</v>
      </c>
      <c r="G20" s="76">
        <v>0.14799999999999999</v>
      </c>
      <c r="H20" s="76">
        <v>4.0000000000000001E-3</v>
      </c>
      <c r="I20" s="76">
        <v>2.7027027027027029E-2</v>
      </c>
      <c r="J20" s="76">
        <v>0.25196233483348845</v>
      </c>
    </row>
    <row r="21" spans="1:10" x14ac:dyDescent="0.2">
      <c r="A21" s="33" t="s">
        <v>674</v>
      </c>
      <c r="B21" s="76">
        <v>0.60829999999999995</v>
      </c>
      <c r="C21" s="76">
        <v>1.9898</v>
      </c>
      <c r="D21" s="76">
        <v>3.2710833470327145</v>
      </c>
      <c r="E21" s="76">
        <v>0.13350306858060781</v>
      </c>
      <c r="F21" s="77" t="s">
        <v>552</v>
      </c>
      <c r="G21" s="76">
        <v>0.1391</v>
      </c>
      <c r="H21" s="76">
        <v>4.1999999999999997E-3</v>
      </c>
      <c r="I21" s="76">
        <v>3.01941049604601E-2</v>
      </c>
      <c r="J21" s="76">
        <v>0.20344858848794184</v>
      </c>
    </row>
    <row r="22" spans="1:10" s="1" customFormat="1" x14ac:dyDescent="0.2">
      <c r="A22" s="33" t="s">
        <v>602</v>
      </c>
      <c r="B22" s="76">
        <v>0.54849999999999999</v>
      </c>
      <c r="C22" s="76">
        <v>0.2331</v>
      </c>
      <c r="D22" s="76">
        <v>0.42497721057429355</v>
      </c>
      <c r="E22" s="76">
        <v>0.46669275596353588</v>
      </c>
      <c r="F22" s="77" t="s">
        <v>674</v>
      </c>
      <c r="G22" s="76">
        <v>0.13769999999999999</v>
      </c>
      <c r="H22" s="76">
        <v>9.0300000000000005E-2</v>
      </c>
      <c r="I22" s="76">
        <v>0.65577342047930287</v>
      </c>
      <c r="J22" s="76">
        <v>0.24474399769515026</v>
      </c>
    </row>
    <row r="23" spans="1:10" x14ac:dyDescent="0.2">
      <c r="A23" s="33" t="s">
        <v>658</v>
      </c>
      <c r="B23" s="76">
        <v>0.4083</v>
      </c>
      <c r="C23" s="76">
        <v>0.4607</v>
      </c>
      <c r="D23" s="76">
        <v>1.1283370071026206</v>
      </c>
      <c r="E23" s="76">
        <v>0.7884966868363803</v>
      </c>
      <c r="F23" s="77" t="s">
        <v>673</v>
      </c>
      <c r="G23" s="76">
        <v>0.128</v>
      </c>
      <c r="H23" s="76">
        <v>5.79E-2</v>
      </c>
      <c r="I23" s="76">
        <v>0.45234374999999999</v>
      </c>
      <c r="J23" s="76">
        <v>7.4376162854854169E-2</v>
      </c>
    </row>
    <row r="24" spans="1:10" x14ac:dyDescent="0.2">
      <c r="A24" s="33" t="s">
        <v>649</v>
      </c>
      <c r="B24" s="76">
        <v>0.375</v>
      </c>
      <c r="C24" s="76">
        <v>0.48659999999999998</v>
      </c>
      <c r="D24" s="76">
        <v>1.2975999999999999</v>
      </c>
      <c r="E24" s="76">
        <v>0.34639844114279372</v>
      </c>
      <c r="F24" s="77" t="s">
        <v>647</v>
      </c>
      <c r="G24" s="76">
        <v>0.12470000000000001</v>
      </c>
      <c r="H24" s="76">
        <v>4.1099999999999998E-2</v>
      </c>
      <c r="I24" s="76">
        <v>0.32959101844426619</v>
      </c>
      <c r="J24" s="76">
        <v>8.4259266077063119E-2</v>
      </c>
    </row>
    <row r="25" spans="1:10" x14ac:dyDescent="0.2">
      <c r="A25" s="33" t="s">
        <v>580</v>
      </c>
      <c r="B25" s="76">
        <v>0.255</v>
      </c>
      <c r="C25" s="76">
        <v>0.3624</v>
      </c>
      <c r="D25" s="79">
        <v>1.4211764705882353</v>
      </c>
      <c r="E25" s="79">
        <v>0.52411188991074009</v>
      </c>
      <c r="F25" s="77" t="s">
        <v>544</v>
      </c>
      <c r="G25" s="78">
        <v>0.1217</v>
      </c>
      <c r="H25" s="78">
        <v>0.7319</v>
      </c>
      <c r="I25" s="78">
        <v>6.0139687756778963</v>
      </c>
      <c r="J25" s="78">
        <v>2.6347544453446746E-2</v>
      </c>
    </row>
    <row r="26" spans="1:10" x14ac:dyDescent="0.2">
      <c r="A26" s="33" t="s">
        <v>627</v>
      </c>
      <c r="B26" s="76">
        <v>0.2238</v>
      </c>
      <c r="C26" s="76">
        <v>1.8599999999999998E-2</v>
      </c>
      <c r="D26" s="76">
        <v>8.3109919571045576E-2</v>
      </c>
      <c r="E26" s="76">
        <v>9.6241528188702324E-2</v>
      </c>
      <c r="F26" s="41" t="s">
        <v>697</v>
      </c>
      <c r="G26" s="42">
        <v>0.1203</v>
      </c>
      <c r="H26" s="42">
        <v>0.70840000000000003</v>
      </c>
      <c r="I26" s="42">
        <v>5.8886118038237738</v>
      </c>
      <c r="J26" s="42">
        <v>1.0963997600375978E-2</v>
      </c>
    </row>
    <row r="27" spans="1:10" x14ac:dyDescent="0.2">
      <c r="A27" s="41" t="s">
        <v>709</v>
      </c>
      <c r="B27" s="42">
        <v>0.20499999999999999</v>
      </c>
      <c r="C27" s="42">
        <v>0.35560000000000003</v>
      </c>
      <c r="D27" s="42">
        <v>1.7346341463414636</v>
      </c>
      <c r="E27" s="42">
        <v>4.9779082556620537E-2</v>
      </c>
      <c r="F27" s="77" t="s">
        <v>567</v>
      </c>
      <c r="G27" s="76">
        <v>0.11459999999999999</v>
      </c>
      <c r="H27" s="76">
        <v>0.3125</v>
      </c>
      <c r="I27" s="76">
        <v>2.7268760907504364</v>
      </c>
      <c r="J27" s="76">
        <v>0.10052708048499014</v>
      </c>
    </row>
    <row r="28" spans="1:10" x14ac:dyDescent="0.2">
      <c r="A28" s="33" t="s">
        <v>665</v>
      </c>
      <c r="B28" s="76">
        <v>0.1759</v>
      </c>
      <c r="C28" s="76">
        <v>7.7899999999999997E-2</v>
      </c>
      <c r="D28" s="76">
        <v>0.44286526435474699</v>
      </c>
      <c r="E28" s="76">
        <v>0.20648772009849492</v>
      </c>
      <c r="F28" s="77" t="s">
        <v>648</v>
      </c>
      <c r="G28" s="76">
        <v>9.7299999999999998E-2</v>
      </c>
      <c r="H28" s="76">
        <v>7.4200000000000002E-2</v>
      </c>
      <c r="I28" s="76">
        <v>0.76258992805755399</v>
      </c>
      <c r="J28" s="76">
        <v>0.67309482427299616</v>
      </c>
    </row>
    <row r="29" spans="1:10" x14ac:dyDescent="0.2">
      <c r="A29" s="41" t="s">
        <v>710</v>
      </c>
      <c r="B29" s="42">
        <v>0.17269999999999999</v>
      </c>
      <c r="C29" s="42">
        <v>0.55249999999999999</v>
      </c>
      <c r="D29" s="42">
        <v>3.1991893456861611</v>
      </c>
      <c r="E29" s="42">
        <v>1.6321101525653171E-2</v>
      </c>
      <c r="F29" s="77" t="s">
        <v>671</v>
      </c>
      <c r="G29" s="76">
        <v>6.59E-2</v>
      </c>
      <c r="H29" s="76">
        <v>0.36749999999999999</v>
      </c>
      <c r="I29" s="76">
        <v>5.576631259484067</v>
      </c>
      <c r="J29" s="76">
        <v>0.11252628848274417</v>
      </c>
    </row>
    <row r="30" spans="1:10" x14ac:dyDescent="0.2">
      <c r="A30" s="33" t="s">
        <v>653</v>
      </c>
      <c r="B30" s="76">
        <v>0.1686</v>
      </c>
      <c r="C30" s="76">
        <v>0.1104</v>
      </c>
      <c r="D30" s="79">
        <v>0.65480427046263345</v>
      </c>
      <c r="E30" s="79">
        <v>0.13402217002595748</v>
      </c>
      <c r="F30" s="77" t="s">
        <v>670</v>
      </c>
      <c r="G30" s="76">
        <v>6.5299999999999997E-2</v>
      </c>
      <c r="H30" s="76">
        <v>0.37690000000000001</v>
      </c>
      <c r="I30" s="76">
        <v>5.7718223583460952</v>
      </c>
      <c r="J30" s="76">
        <v>7.0238955782602849E-2</v>
      </c>
    </row>
    <row r="31" spans="1:10" x14ac:dyDescent="0.2">
      <c r="A31" s="33" t="s">
        <v>672</v>
      </c>
      <c r="B31" s="76">
        <v>0.14599999999999999</v>
      </c>
      <c r="C31" s="76">
        <v>8.3900000000000002E-2</v>
      </c>
      <c r="D31" s="76">
        <v>0.5746575342465754</v>
      </c>
      <c r="E31" s="76">
        <v>0.48210508131873708</v>
      </c>
      <c r="F31" s="41" t="s">
        <v>698</v>
      </c>
      <c r="G31" s="42">
        <v>5.5500000000000001E-2</v>
      </c>
      <c r="H31" s="42">
        <v>2.0999999999999999E-3</v>
      </c>
      <c r="I31" s="42">
        <v>3.7837837837837833E-2</v>
      </c>
      <c r="J31" s="42">
        <v>1.4814781455443232E-3</v>
      </c>
    </row>
    <row r="32" spans="1:10" x14ac:dyDescent="0.2">
      <c r="A32" s="41" t="s">
        <v>699</v>
      </c>
      <c r="B32" s="42">
        <v>0.1152</v>
      </c>
      <c r="C32" s="42">
        <v>8.0000000000000004E-4</v>
      </c>
      <c r="D32" s="42">
        <v>6.9444444444444449E-3</v>
      </c>
      <c r="E32" s="42">
        <v>6.4539402361575945E-2</v>
      </c>
      <c r="F32" s="41" t="s">
        <v>699</v>
      </c>
      <c r="G32" s="42">
        <v>5.5199999999999999E-2</v>
      </c>
      <c r="H32" s="42">
        <v>0.77180000000000004</v>
      </c>
      <c r="I32" s="42">
        <v>13.981884057971016</v>
      </c>
      <c r="J32" s="42">
        <v>5.3691349476391419E-3</v>
      </c>
    </row>
    <row r="33" spans="1:10" x14ac:dyDescent="0.2">
      <c r="A33" s="33" t="s">
        <v>636</v>
      </c>
      <c r="B33" s="76">
        <v>0.1143</v>
      </c>
      <c r="C33" s="76">
        <v>5.9700000000000003E-2</v>
      </c>
      <c r="D33" s="76">
        <v>0.52230971128608927</v>
      </c>
      <c r="E33" s="76">
        <v>0.27720411777271992</v>
      </c>
      <c r="F33" s="77" t="s">
        <v>667</v>
      </c>
      <c r="G33" s="76">
        <v>4.6300000000000001E-2</v>
      </c>
      <c r="H33" s="76">
        <v>8.2500000000000004E-2</v>
      </c>
      <c r="I33" s="76">
        <v>1.7818574514038878</v>
      </c>
      <c r="J33" s="76">
        <v>0.5798415110573516</v>
      </c>
    </row>
    <row r="34" spans="1:10" x14ac:dyDescent="0.2">
      <c r="A34" s="33" t="s">
        <v>669</v>
      </c>
      <c r="B34" s="76">
        <v>0.1032</v>
      </c>
      <c r="C34" s="76">
        <v>1.7500000000000002E-2</v>
      </c>
      <c r="D34" s="76">
        <v>0.16957364341085274</v>
      </c>
      <c r="E34" s="76">
        <v>0.37597383174681759</v>
      </c>
      <c r="F34" s="77" t="s">
        <v>659</v>
      </c>
      <c r="G34" s="76">
        <v>4.5600000000000002E-2</v>
      </c>
      <c r="H34" s="76">
        <v>1.3100000000000001E-2</v>
      </c>
      <c r="I34" s="76">
        <v>0.28728070175438597</v>
      </c>
      <c r="J34" s="76">
        <v>0.11075968400267973</v>
      </c>
    </row>
    <row r="35" spans="1:10" x14ac:dyDescent="0.2">
      <c r="A35" s="33" t="s">
        <v>597</v>
      </c>
      <c r="B35" s="76">
        <v>9.6600000000000005E-2</v>
      </c>
      <c r="C35" s="76">
        <v>3.78E-2</v>
      </c>
      <c r="D35" s="76">
        <v>0.39130434782608692</v>
      </c>
      <c r="E35" s="76">
        <v>0.10510055844974774</v>
      </c>
      <c r="F35" s="77" t="s">
        <v>668</v>
      </c>
      <c r="G35" s="76">
        <v>4.4699999999999997E-2</v>
      </c>
      <c r="H35" s="76">
        <v>0.09</v>
      </c>
      <c r="I35" s="76">
        <v>2.0134228187919465</v>
      </c>
      <c r="J35" s="76">
        <v>0.19160125735500677</v>
      </c>
    </row>
    <row r="36" spans="1:10" x14ac:dyDescent="0.2">
      <c r="A36" s="33" t="s">
        <v>614</v>
      </c>
      <c r="B36" s="76">
        <v>9.1300000000000006E-2</v>
      </c>
      <c r="C36" s="76">
        <v>5.9799999999999999E-2</v>
      </c>
      <c r="D36" s="76">
        <v>0.65498357064622115</v>
      </c>
      <c r="E36" s="76">
        <v>0.52363569080875449</v>
      </c>
      <c r="F36" s="77" t="s">
        <v>532</v>
      </c>
      <c r="G36" s="76">
        <v>4.3200000000000002E-2</v>
      </c>
      <c r="H36" s="76">
        <v>1.17E-2</v>
      </c>
      <c r="I36" s="76">
        <v>0.27083333333333331</v>
      </c>
      <c r="J36" s="76">
        <v>0.50307876085308567</v>
      </c>
    </row>
    <row r="37" spans="1:10" x14ac:dyDescent="0.2">
      <c r="A37" s="33" t="s">
        <v>639</v>
      </c>
      <c r="B37" s="76">
        <v>8.8999999999999996E-2</v>
      </c>
      <c r="C37" s="76">
        <v>4.2700000000000002E-2</v>
      </c>
      <c r="D37" s="76">
        <v>0.47977528089887644</v>
      </c>
      <c r="E37" s="76">
        <v>0.10908303064152464</v>
      </c>
      <c r="F37" s="77" t="s">
        <v>666</v>
      </c>
      <c r="G37" s="76">
        <v>3.4799999999999998E-2</v>
      </c>
      <c r="H37" s="76">
        <v>0.84260000000000002</v>
      </c>
      <c r="I37" s="76">
        <v>24.212643678160923</v>
      </c>
      <c r="J37" s="76">
        <v>9.5901607252022639E-2</v>
      </c>
    </row>
    <row r="38" spans="1:10" x14ac:dyDescent="0.2">
      <c r="A38" s="33" t="s">
        <v>559</v>
      </c>
      <c r="B38" s="76">
        <v>8.1799999999999998E-2</v>
      </c>
      <c r="C38" s="76">
        <v>0.1255</v>
      </c>
      <c r="D38" s="76">
        <v>1.5342298288508558</v>
      </c>
      <c r="E38" s="76">
        <v>0.5058382619788635</v>
      </c>
      <c r="F38" s="77" t="s">
        <v>663</v>
      </c>
      <c r="G38" s="76">
        <v>3.3799999999999997E-2</v>
      </c>
      <c r="H38" s="76">
        <v>4.53E-2</v>
      </c>
      <c r="I38" s="76">
        <v>1.3402366863905326</v>
      </c>
      <c r="J38" s="76">
        <v>8.2665298766347969E-2</v>
      </c>
    </row>
    <row r="39" spans="1:10" x14ac:dyDescent="0.2">
      <c r="A39" s="33" t="s">
        <v>667</v>
      </c>
      <c r="B39" s="76">
        <v>8.1100000000000005E-2</v>
      </c>
      <c r="C39" s="76">
        <v>1.4E-2</v>
      </c>
      <c r="D39" s="76">
        <v>0.17262638717632553</v>
      </c>
      <c r="E39" s="76">
        <v>0.34765600191374491</v>
      </c>
      <c r="F39" s="77" t="s">
        <v>665</v>
      </c>
      <c r="G39" s="76">
        <v>2.9000000000000001E-2</v>
      </c>
      <c r="H39" s="76">
        <v>9.4E-2</v>
      </c>
      <c r="I39" s="76">
        <v>3.2413793103448274</v>
      </c>
      <c r="J39" s="76">
        <v>0.33702110867586371</v>
      </c>
    </row>
    <row r="40" spans="1:10" x14ac:dyDescent="0.2">
      <c r="A40" s="33" t="s">
        <v>622</v>
      </c>
      <c r="B40" s="76">
        <v>7.7899999999999997E-2</v>
      </c>
      <c r="C40" s="76">
        <v>0.1154</v>
      </c>
      <c r="D40" s="76">
        <v>1.4813863928112967</v>
      </c>
      <c r="E40" s="76">
        <v>0.2519462745480826</v>
      </c>
      <c r="F40" s="77" t="s">
        <v>536</v>
      </c>
      <c r="G40" s="76">
        <v>2.5600000000000001E-2</v>
      </c>
      <c r="H40" s="76">
        <v>0</v>
      </c>
      <c r="I40" s="76">
        <v>0</v>
      </c>
      <c r="J40" s="76">
        <v>0.24308244362858811</v>
      </c>
    </row>
    <row r="41" spans="1:10" x14ac:dyDescent="0.2">
      <c r="A41" s="33" t="s">
        <v>607</v>
      </c>
      <c r="B41" s="76">
        <v>7.3599999999999999E-2</v>
      </c>
      <c r="C41" s="76">
        <v>0.1522</v>
      </c>
      <c r="D41" s="76">
        <v>2.0679347826086958</v>
      </c>
      <c r="E41" s="76">
        <v>0.24173122599644195</v>
      </c>
      <c r="F41" s="77" t="s">
        <v>562</v>
      </c>
      <c r="G41" s="76">
        <v>2.5399999999999999E-2</v>
      </c>
      <c r="H41" s="76">
        <v>2.8999999999999998E-3</v>
      </c>
      <c r="I41" s="76">
        <v>0.11417322834645668</v>
      </c>
      <c r="J41" s="76">
        <v>0.19118300193715312</v>
      </c>
    </row>
    <row r="42" spans="1:10" x14ac:dyDescent="0.2">
      <c r="A42" s="33" t="s">
        <v>635</v>
      </c>
      <c r="B42" s="76">
        <v>7.1900000000000006E-2</v>
      </c>
      <c r="C42" s="76">
        <v>0.1401</v>
      </c>
      <c r="D42" s="76">
        <v>1.948539638386648</v>
      </c>
      <c r="E42" s="76">
        <v>0.19521533256723486</v>
      </c>
      <c r="F42" s="77" t="s">
        <v>660</v>
      </c>
      <c r="G42" s="76">
        <v>2.5100000000000001E-2</v>
      </c>
      <c r="H42" s="76">
        <v>2.0199999999999999E-2</v>
      </c>
      <c r="I42" s="76">
        <v>0.80478087649402386</v>
      </c>
      <c r="J42" s="76">
        <v>0.56179358378495658</v>
      </c>
    </row>
    <row r="43" spans="1:10" x14ac:dyDescent="0.2">
      <c r="A43" s="33" t="s">
        <v>664</v>
      </c>
      <c r="B43" s="76">
        <v>6.7199999999999996E-2</v>
      </c>
      <c r="C43" s="76">
        <v>8.6E-3</v>
      </c>
      <c r="D43" s="76">
        <v>0.12797619047619049</v>
      </c>
      <c r="E43" s="76">
        <v>0.3380259884624468</v>
      </c>
      <c r="F43" s="77" t="s">
        <v>662</v>
      </c>
      <c r="G43" s="76">
        <v>2.4299999999999999E-2</v>
      </c>
      <c r="H43" s="76">
        <v>4.8000000000000001E-2</v>
      </c>
      <c r="I43" s="76">
        <v>1.9753086419753088</v>
      </c>
      <c r="J43" s="76">
        <v>0.17344582032496442</v>
      </c>
    </row>
    <row r="44" spans="1:10" x14ac:dyDescent="0.2">
      <c r="A44" s="77" t="s">
        <v>652</v>
      </c>
      <c r="B44" s="78">
        <v>6.2E-2</v>
      </c>
      <c r="C44" s="78">
        <v>2.52E-2</v>
      </c>
      <c r="D44" s="78">
        <v>0.40645161290322579</v>
      </c>
      <c r="E44" s="78">
        <v>0.48418190372803338</v>
      </c>
      <c r="F44" s="77" t="s">
        <v>661</v>
      </c>
      <c r="G44" s="76">
        <v>2.35E-2</v>
      </c>
      <c r="H44" s="76">
        <v>3.2399999999999998E-2</v>
      </c>
      <c r="I44" s="76">
        <v>1.3787234042553191</v>
      </c>
      <c r="J44" s="76">
        <v>0.59364058379691997</v>
      </c>
    </row>
    <row r="45" spans="1:10" x14ac:dyDescent="0.2">
      <c r="A45" s="33" t="s">
        <v>663</v>
      </c>
      <c r="B45" s="76">
        <v>5.74E-2</v>
      </c>
      <c r="C45" s="76">
        <v>6.7799999999999999E-2</v>
      </c>
      <c r="D45" s="76">
        <v>1.1811846689895471</v>
      </c>
      <c r="E45" s="76">
        <v>0.15648642610517483</v>
      </c>
      <c r="F45" s="77" t="s">
        <v>644</v>
      </c>
      <c r="G45" s="76">
        <v>2.3099999999999999E-2</v>
      </c>
      <c r="H45" s="76">
        <v>1.47E-2</v>
      </c>
      <c r="I45" s="76">
        <v>0.63636363636363635</v>
      </c>
      <c r="J45" s="76">
        <v>0.47282555183778163</v>
      </c>
    </row>
    <row r="46" spans="1:10" x14ac:dyDescent="0.2">
      <c r="A46" s="41" t="s">
        <v>711</v>
      </c>
      <c r="B46" s="42">
        <v>5.5500000000000001E-2</v>
      </c>
      <c r="C46" s="42">
        <v>0.39939999999999998</v>
      </c>
      <c r="D46" s="42">
        <v>7.1963963963963957</v>
      </c>
      <c r="E46" s="42">
        <v>1.5609147679163445E-2</v>
      </c>
      <c r="F46" s="41" t="s">
        <v>700</v>
      </c>
      <c r="G46" s="42">
        <v>2.0199999999999999E-2</v>
      </c>
      <c r="H46" s="42">
        <v>0.61450000000000005</v>
      </c>
      <c r="I46" s="42">
        <v>30.420792079207924</v>
      </c>
      <c r="J46" s="42">
        <v>2.1878995272762655E-2</v>
      </c>
    </row>
    <row r="47" spans="1:10" x14ac:dyDescent="0.2">
      <c r="A47" s="33" t="s">
        <v>617</v>
      </c>
      <c r="B47" s="76">
        <v>5.5199999999999999E-2</v>
      </c>
      <c r="C47" s="76">
        <v>5.5100000000000003E-2</v>
      </c>
      <c r="D47" s="76">
        <v>0.99818840579710155</v>
      </c>
      <c r="E47" s="76">
        <v>0.99864703558082846</v>
      </c>
      <c r="F47" s="77" t="s">
        <v>654</v>
      </c>
      <c r="G47" s="76">
        <v>1.7600000000000001E-2</v>
      </c>
      <c r="H47" s="76">
        <v>1.01E-2</v>
      </c>
      <c r="I47" s="76">
        <v>0.57386363636363635</v>
      </c>
      <c r="J47" s="76">
        <v>0.39940968678870781</v>
      </c>
    </row>
    <row r="48" spans="1:10" x14ac:dyDescent="0.2">
      <c r="A48" s="33" t="s">
        <v>660</v>
      </c>
      <c r="B48" s="76">
        <v>5.0500000000000003E-2</v>
      </c>
      <c r="C48" s="76">
        <v>4.07E-2</v>
      </c>
      <c r="D48" s="76">
        <v>0.80594059405940588</v>
      </c>
      <c r="E48" s="76">
        <v>0.73721693933432375</v>
      </c>
      <c r="F48" s="41" t="s">
        <v>701</v>
      </c>
      <c r="G48" s="42">
        <v>1.6E-2</v>
      </c>
      <c r="H48" s="42">
        <v>1.4E-3</v>
      </c>
      <c r="I48" s="42">
        <v>8.7499999999999994E-2</v>
      </c>
      <c r="J48" s="42">
        <v>1.177883114965168E-2</v>
      </c>
    </row>
    <row r="49" spans="1:10" x14ac:dyDescent="0.2">
      <c r="A49" s="33" t="s">
        <v>578</v>
      </c>
      <c r="B49" s="76">
        <v>4.2099999999999999E-2</v>
      </c>
      <c r="C49" s="76">
        <v>3.7499999999999999E-2</v>
      </c>
      <c r="D49" s="79">
        <v>0.89073634204275531</v>
      </c>
      <c r="E49" s="79">
        <v>0.85142440057358015</v>
      </c>
      <c r="F49" s="41" t="s">
        <v>702</v>
      </c>
      <c r="G49" s="42">
        <v>1.37E-2</v>
      </c>
      <c r="H49" s="42">
        <v>0.1429</v>
      </c>
      <c r="I49" s="42">
        <v>10.430656934306569</v>
      </c>
      <c r="J49" s="42">
        <v>4.3697169319627367E-2</v>
      </c>
    </row>
    <row r="50" spans="1:10" x14ac:dyDescent="0.2">
      <c r="A50" s="33" t="s">
        <v>659</v>
      </c>
      <c r="B50" s="76">
        <v>4.0399999999999998E-2</v>
      </c>
      <c r="C50" s="76">
        <v>3.5299999999999998E-2</v>
      </c>
      <c r="D50" s="79">
        <v>0.87376237623762376</v>
      </c>
      <c r="E50" s="79">
        <v>0.82158364025300401</v>
      </c>
      <c r="F50" s="77" t="s">
        <v>656</v>
      </c>
      <c r="G50" s="76">
        <v>1.3100000000000001E-2</v>
      </c>
      <c r="H50" s="76">
        <v>8.2600000000000007E-2</v>
      </c>
      <c r="I50" s="76">
        <v>6.3053435114503822</v>
      </c>
      <c r="J50" s="76">
        <v>9.3675952895825546E-2</v>
      </c>
    </row>
    <row r="51" spans="1:10" x14ac:dyDescent="0.2">
      <c r="A51" s="33" t="s">
        <v>549</v>
      </c>
      <c r="B51" s="76">
        <v>3.7400000000000003E-2</v>
      </c>
      <c r="C51" s="76">
        <v>5.4999999999999997E-3</v>
      </c>
      <c r="D51" s="76">
        <v>0.14705882352941174</v>
      </c>
      <c r="E51" s="76">
        <v>6.2271927769469555E-2</v>
      </c>
      <c r="F51" s="77" t="s">
        <v>590</v>
      </c>
      <c r="G51" s="76">
        <v>1.2800000000000001E-2</v>
      </c>
      <c r="H51" s="76">
        <v>5.6099999999999997E-2</v>
      </c>
      <c r="I51" s="76">
        <v>4.3828125</v>
      </c>
      <c r="J51" s="76">
        <v>5.6461994861894578E-2</v>
      </c>
    </row>
    <row r="52" spans="1:10" x14ac:dyDescent="0.2">
      <c r="A52" s="41" t="s">
        <v>712</v>
      </c>
      <c r="B52" s="42">
        <v>3.6999999999999998E-2</v>
      </c>
      <c r="C52" s="42">
        <v>1.44E-2</v>
      </c>
      <c r="D52" s="42">
        <v>0.38918918918918921</v>
      </c>
      <c r="E52" s="42">
        <v>2.9836296150875753E-3</v>
      </c>
      <c r="F52" s="77" t="s">
        <v>650</v>
      </c>
      <c r="G52" s="76">
        <v>1.2200000000000001E-2</v>
      </c>
      <c r="H52" s="76">
        <v>1.23E-2</v>
      </c>
      <c r="I52" s="76">
        <v>1.0081967213114753</v>
      </c>
      <c r="J52" s="76">
        <v>0.98479194078661192</v>
      </c>
    </row>
    <row r="53" spans="1:10" x14ac:dyDescent="0.2">
      <c r="A53" s="33" t="s">
        <v>655</v>
      </c>
      <c r="B53" s="76">
        <v>3.6200000000000003E-2</v>
      </c>
      <c r="C53" s="76">
        <v>2.4899999999999999E-2</v>
      </c>
      <c r="D53" s="76">
        <v>0.68784530386740317</v>
      </c>
      <c r="E53" s="76">
        <v>0.44373197571008272</v>
      </c>
      <c r="F53" s="77" t="s">
        <v>653</v>
      </c>
      <c r="G53" s="76">
        <v>1.15E-2</v>
      </c>
      <c r="H53" s="76">
        <v>1.6299999999999999E-2</v>
      </c>
      <c r="I53" s="76">
        <v>1.4173913043478259</v>
      </c>
      <c r="J53" s="76">
        <v>0.48715188813441845</v>
      </c>
    </row>
    <row r="54" spans="1:10" x14ac:dyDescent="0.2">
      <c r="A54" s="33" t="s">
        <v>654</v>
      </c>
      <c r="B54" s="76">
        <v>3.32E-2</v>
      </c>
      <c r="C54" s="76">
        <v>0.02</v>
      </c>
      <c r="D54" s="76">
        <v>0.60240963855421692</v>
      </c>
      <c r="E54" s="76">
        <v>0.37525491332083571</v>
      </c>
      <c r="F54" s="77" t="s">
        <v>652</v>
      </c>
      <c r="G54" s="76">
        <v>0.01</v>
      </c>
      <c r="H54" s="76">
        <v>0.1132</v>
      </c>
      <c r="I54" s="76">
        <v>11.319999999999999</v>
      </c>
      <c r="J54" s="76">
        <v>8.4156384331973089E-2</v>
      </c>
    </row>
    <row r="55" spans="1:10" x14ac:dyDescent="0.2">
      <c r="A55" s="77" t="s">
        <v>541</v>
      </c>
      <c r="B55" s="78">
        <v>2.98E-2</v>
      </c>
      <c r="C55" s="78">
        <v>9.1000000000000004E-3</v>
      </c>
      <c r="D55" s="78">
        <v>0.30536912751677853</v>
      </c>
      <c r="E55" s="78">
        <v>0.37803556488788415</v>
      </c>
      <c r="F55" s="77" t="s">
        <v>651</v>
      </c>
      <c r="G55" s="76">
        <v>8.8000000000000005E-3</v>
      </c>
      <c r="H55" s="76">
        <v>6.3100000000000003E-2</v>
      </c>
      <c r="I55" s="76">
        <v>7.170454545454545</v>
      </c>
      <c r="J55" s="76">
        <v>7.3614894025417058E-2</v>
      </c>
    </row>
    <row r="56" spans="1:10" x14ac:dyDescent="0.2">
      <c r="A56" s="33" t="s">
        <v>591</v>
      </c>
      <c r="B56" s="76">
        <v>2.86E-2</v>
      </c>
      <c r="C56" s="76">
        <v>4.2599999999999999E-2</v>
      </c>
      <c r="D56" s="76">
        <v>1.4895104895104894</v>
      </c>
      <c r="E56" s="76">
        <v>0.60259460428775791</v>
      </c>
      <c r="F56" s="77" t="s">
        <v>550</v>
      </c>
      <c r="G56" s="76">
        <v>8.8000000000000005E-3</v>
      </c>
      <c r="H56" s="76">
        <v>2.8000000000000001E-2</v>
      </c>
      <c r="I56" s="76">
        <v>3.1818181818181817</v>
      </c>
      <c r="J56" s="76">
        <v>0.37731760068383924</v>
      </c>
    </row>
    <row r="57" spans="1:10" x14ac:dyDescent="0.2">
      <c r="A57" s="33" t="s">
        <v>551</v>
      </c>
      <c r="B57" s="76">
        <v>2.7799999999999998E-2</v>
      </c>
      <c r="C57" s="76">
        <v>0</v>
      </c>
      <c r="D57" s="79">
        <v>0</v>
      </c>
      <c r="E57" s="79">
        <v>4.2149409672240486E-3</v>
      </c>
      <c r="F57" s="77" t="s">
        <v>649</v>
      </c>
      <c r="G57" s="76">
        <v>8.5000000000000006E-3</v>
      </c>
      <c r="H57" s="76">
        <v>0.1386</v>
      </c>
      <c r="I57" s="76">
        <v>16.305882352941175</v>
      </c>
      <c r="J57" s="76">
        <v>0.15252844826840156</v>
      </c>
    </row>
    <row r="58" spans="1:10" x14ac:dyDescent="0.2">
      <c r="A58" s="33" t="s">
        <v>632</v>
      </c>
      <c r="B58" s="76">
        <v>2.46E-2</v>
      </c>
      <c r="C58" s="76">
        <v>6.3E-3</v>
      </c>
      <c r="D58" s="76">
        <v>0.25609756097560976</v>
      </c>
      <c r="E58" s="76">
        <v>0.2312492107919186</v>
      </c>
      <c r="F58" s="77" t="s">
        <v>542</v>
      </c>
      <c r="G58" s="76">
        <v>8.0999999999999996E-3</v>
      </c>
      <c r="H58" s="76">
        <v>5.5999999999999999E-3</v>
      </c>
      <c r="I58" s="76">
        <v>0.6913580246913581</v>
      </c>
      <c r="J58" s="76">
        <v>0.6876144214787554</v>
      </c>
    </row>
    <row r="59" spans="1:10" x14ac:dyDescent="0.2">
      <c r="A59" s="33" t="s">
        <v>650</v>
      </c>
      <c r="B59" s="76">
        <v>2.0500000000000001E-2</v>
      </c>
      <c r="C59" s="76">
        <v>6.9400000000000003E-2</v>
      </c>
      <c r="D59" s="79">
        <v>3.3853658536585365</v>
      </c>
      <c r="E59" s="79">
        <v>6.1171755060407826E-2</v>
      </c>
      <c r="F59" s="77" t="s">
        <v>612</v>
      </c>
      <c r="G59" s="76">
        <v>7.7000000000000002E-3</v>
      </c>
      <c r="H59" s="76">
        <v>1.1000000000000001E-3</v>
      </c>
      <c r="I59" s="76">
        <v>0.14285714285714285</v>
      </c>
      <c r="J59" s="76">
        <v>8.5537172626830249E-2</v>
      </c>
    </row>
    <row r="60" spans="1:10" x14ac:dyDescent="0.2">
      <c r="A60" s="33" t="s">
        <v>648</v>
      </c>
      <c r="B60" s="76">
        <v>2.0299999999999999E-2</v>
      </c>
      <c r="C60" s="76">
        <v>1.7399999999999999E-2</v>
      </c>
      <c r="D60" s="79">
        <v>0.8571428571428571</v>
      </c>
      <c r="E60" s="79">
        <v>0.72124306633078827</v>
      </c>
      <c r="F60" s="77" t="s">
        <v>637</v>
      </c>
      <c r="G60" s="76">
        <v>7.4999999999999997E-3</v>
      </c>
      <c r="H60" s="76">
        <v>7.1000000000000004E-3</v>
      </c>
      <c r="I60" s="76">
        <v>0.94666666666666677</v>
      </c>
      <c r="J60" s="76">
        <v>0.87113970945613184</v>
      </c>
    </row>
    <row r="61" spans="1:10" x14ac:dyDescent="0.2">
      <c r="A61" s="33" t="s">
        <v>647</v>
      </c>
      <c r="B61" s="76">
        <v>1.9199999999999998E-2</v>
      </c>
      <c r="C61" s="76">
        <v>3.3700000000000001E-2</v>
      </c>
      <c r="D61" s="76">
        <v>1.7552083333333335</v>
      </c>
      <c r="E61" s="76">
        <v>6.8832639276561497E-2</v>
      </c>
      <c r="F61" s="41" t="s">
        <v>682</v>
      </c>
      <c r="G61" s="42">
        <v>7.3000000000000001E-3</v>
      </c>
      <c r="H61" s="42">
        <v>1.8E-3</v>
      </c>
      <c r="I61" s="42">
        <v>0.24657534246575341</v>
      </c>
      <c r="J61" s="42">
        <v>2.0734900731942143E-2</v>
      </c>
    </row>
    <row r="62" spans="1:10" x14ac:dyDescent="0.2">
      <c r="A62" s="33" t="s">
        <v>646</v>
      </c>
      <c r="B62" s="76">
        <v>1.8499999999999999E-2</v>
      </c>
      <c r="C62" s="76">
        <v>1.0200000000000001E-2</v>
      </c>
      <c r="D62" s="76">
        <v>0.55135135135135138</v>
      </c>
      <c r="E62" s="76">
        <v>7.6562024974019746E-2</v>
      </c>
      <c r="F62" s="77" t="s">
        <v>631</v>
      </c>
      <c r="G62" s="78">
        <v>7.3000000000000001E-3</v>
      </c>
      <c r="H62" s="78">
        <v>7.1999999999999998E-3</v>
      </c>
      <c r="I62" s="78">
        <v>0.98630136986301364</v>
      </c>
      <c r="J62" s="78">
        <v>0.93452775444809066</v>
      </c>
    </row>
    <row r="63" spans="1:10" x14ac:dyDescent="0.2">
      <c r="A63" s="77" t="s">
        <v>625</v>
      </c>
      <c r="B63" s="78">
        <v>1.78E-2</v>
      </c>
      <c r="C63" s="78">
        <v>4.2900000000000001E-2</v>
      </c>
      <c r="D63" s="78">
        <v>2.410112359550562</v>
      </c>
      <c r="E63" s="78">
        <v>0.28726255790406008</v>
      </c>
      <c r="F63" s="77" t="s">
        <v>620</v>
      </c>
      <c r="G63" s="76">
        <v>7.1000000000000004E-3</v>
      </c>
      <c r="H63" s="76">
        <v>6.1000000000000004E-3</v>
      </c>
      <c r="I63" s="76">
        <v>0.85915492957746475</v>
      </c>
      <c r="J63" s="76">
        <v>0.7857868757708808</v>
      </c>
    </row>
    <row r="64" spans="1:10" x14ac:dyDescent="0.2">
      <c r="A64" s="33" t="s">
        <v>645</v>
      </c>
      <c r="B64" s="76">
        <v>1.77E-2</v>
      </c>
      <c r="C64" s="76">
        <v>1.1599999999999999E-2</v>
      </c>
      <c r="D64" s="76">
        <v>0.65536723163841804</v>
      </c>
      <c r="E64" s="76">
        <v>0.10389727500029895</v>
      </c>
      <c r="F64" s="77" t="s">
        <v>599</v>
      </c>
      <c r="G64" s="76">
        <v>6.7000000000000002E-3</v>
      </c>
      <c r="H64" s="76">
        <v>2.1899999999999999E-2</v>
      </c>
      <c r="I64" s="76">
        <v>3.2686567164179103</v>
      </c>
      <c r="J64" s="76">
        <v>7.5126644456024363E-2</v>
      </c>
    </row>
    <row r="65" spans="1:10" x14ac:dyDescent="0.2">
      <c r="A65" s="41" t="s">
        <v>713</v>
      </c>
      <c r="B65" s="42">
        <v>1.5599999999999999E-2</v>
      </c>
      <c r="C65" s="42">
        <v>3.15E-2</v>
      </c>
      <c r="D65" s="42">
        <v>2.0192307692307692</v>
      </c>
      <c r="E65" s="42">
        <v>4.8457607146330704E-2</v>
      </c>
      <c r="F65" s="77" t="s">
        <v>641</v>
      </c>
      <c r="G65" s="76">
        <v>6.1999999999999998E-3</v>
      </c>
      <c r="H65" s="76">
        <v>4.1999999999999997E-3</v>
      </c>
      <c r="I65" s="76">
        <v>0.67741935483870963</v>
      </c>
      <c r="J65" s="76">
        <v>0.49579719340952799</v>
      </c>
    </row>
    <row r="66" spans="1:10" x14ac:dyDescent="0.2">
      <c r="A66" s="33" t="s">
        <v>644</v>
      </c>
      <c r="B66" s="76">
        <v>1.52E-2</v>
      </c>
      <c r="C66" s="76">
        <v>1.7600000000000001E-2</v>
      </c>
      <c r="D66" s="76">
        <v>1.1578947368421053</v>
      </c>
      <c r="E66" s="76">
        <v>0.78075564782379703</v>
      </c>
      <c r="F66" s="77" t="s">
        <v>643</v>
      </c>
      <c r="G66" s="76">
        <v>6.1999999999999998E-3</v>
      </c>
      <c r="H66" s="76">
        <v>6.4999999999999997E-3</v>
      </c>
      <c r="I66" s="76">
        <v>1.0483870967741935</v>
      </c>
      <c r="J66" s="76">
        <v>0.93691652853306717</v>
      </c>
    </row>
    <row r="67" spans="1:10" x14ac:dyDescent="0.2">
      <c r="A67" s="33" t="s">
        <v>643</v>
      </c>
      <c r="B67" s="76">
        <v>1.49E-2</v>
      </c>
      <c r="C67" s="76">
        <v>6.1000000000000004E-3</v>
      </c>
      <c r="D67" s="76">
        <v>0.40939597315436244</v>
      </c>
      <c r="E67" s="76">
        <v>0.3521125874008213</v>
      </c>
      <c r="F67" s="41" t="s">
        <v>703</v>
      </c>
      <c r="G67" s="42">
        <v>6.1000000000000004E-3</v>
      </c>
      <c r="H67" s="42">
        <v>8.5400000000000004E-2</v>
      </c>
      <c r="I67" s="42">
        <v>14</v>
      </c>
      <c r="J67" s="42">
        <v>7.7212350350880704E-3</v>
      </c>
    </row>
    <row r="68" spans="1:10" x14ac:dyDescent="0.2">
      <c r="A68" s="33" t="s">
        <v>642</v>
      </c>
      <c r="B68" s="76">
        <v>1.46E-2</v>
      </c>
      <c r="C68" s="76">
        <v>4.7000000000000002E-3</v>
      </c>
      <c r="D68" s="76">
        <v>0.32191780821917809</v>
      </c>
      <c r="E68" s="76">
        <v>0.27736531298806633</v>
      </c>
      <c r="F68" s="77" t="s">
        <v>634</v>
      </c>
      <c r="G68" s="76">
        <v>6.1000000000000004E-3</v>
      </c>
      <c r="H68" s="76">
        <v>4.7999999999999996E-3</v>
      </c>
      <c r="I68" s="76">
        <v>0.78688524590163922</v>
      </c>
      <c r="J68" s="76">
        <v>0.43848275122245017</v>
      </c>
    </row>
    <row r="69" spans="1:10" x14ac:dyDescent="0.2">
      <c r="A69" s="33" t="s">
        <v>572</v>
      </c>
      <c r="B69" s="76">
        <v>1.43E-2</v>
      </c>
      <c r="C69" s="76">
        <v>0</v>
      </c>
      <c r="D69" s="76">
        <v>0</v>
      </c>
      <c r="E69" s="76">
        <v>0.19039051233438481</v>
      </c>
      <c r="F69" s="41" t="s">
        <v>704</v>
      </c>
      <c r="G69" s="42">
        <v>5.4999999999999997E-3</v>
      </c>
      <c r="H69" s="42">
        <v>3.5400000000000001E-2</v>
      </c>
      <c r="I69" s="42">
        <v>6.4363636363636365</v>
      </c>
      <c r="J69" s="42">
        <v>1.5506400277548111E-2</v>
      </c>
    </row>
    <row r="70" spans="1:10" x14ac:dyDescent="0.2">
      <c r="A70" s="33" t="s">
        <v>545</v>
      </c>
      <c r="B70" s="76">
        <v>1.24E-2</v>
      </c>
      <c r="C70" s="76">
        <v>9.5999999999999992E-3</v>
      </c>
      <c r="D70" s="76">
        <v>0.77419354838709675</v>
      </c>
      <c r="E70" s="76">
        <v>0.65923356055319704</v>
      </c>
      <c r="F70" s="77" t="s">
        <v>605</v>
      </c>
      <c r="G70" s="76">
        <v>5.1999999999999998E-3</v>
      </c>
      <c r="H70" s="76">
        <v>2.4E-2</v>
      </c>
      <c r="I70" s="76">
        <v>4.6153846153846159</v>
      </c>
      <c r="J70" s="76">
        <v>0.33711269420669948</v>
      </c>
    </row>
    <row r="71" spans="1:10" x14ac:dyDescent="0.2">
      <c r="A71" s="33" t="s">
        <v>613</v>
      </c>
      <c r="B71" s="76">
        <v>1.2200000000000001E-2</v>
      </c>
      <c r="C71" s="76">
        <v>8.8999999999999999E-3</v>
      </c>
      <c r="D71" s="76">
        <v>0.7295081967213114</v>
      </c>
      <c r="E71" s="76">
        <v>0.55610139921825053</v>
      </c>
      <c r="F71" s="77" t="s">
        <v>546</v>
      </c>
      <c r="G71" s="76">
        <v>5.1999999999999998E-3</v>
      </c>
      <c r="H71" s="76">
        <v>8.2000000000000007E-3</v>
      </c>
      <c r="I71" s="76">
        <v>1.5769230769230771</v>
      </c>
      <c r="J71" s="76">
        <v>0.52147616467097313</v>
      </c>
    </row>
    <row r="72" spans="1:10" x14ac:dyDescent="0.2">
      <c r="A72" s="33" t="s">
        <v>586</v>
      </c>
      <c r="B72" s="76">
        <v>1.15E-2</v>
      </c>
      <c r="C72" s="76">
        <v>9.1999999999999998E-3</v>
      </c>
      <c r="D72" s="76">
        <v>0.8</v>
      </c>
      <c r="E72" s="76">
        <v>0.83717365181786241</v>
      </c>
      <c r="F72" s="41" t="s">
        <v>705</v>
      </c>
      <c r="G72" s="42">
        <v>5.1000000000000004E-3</v>
      </c>
      <c r="H72" s="42">
        <v>2.9000000000000001E-2</v>
      </c>
      <c r="I72" s="42">
        <v>5.6862745098039218</v>
      </c>
      <c r="J72" s="42">
        <v>2.107413713712087E-2</v>
      </c>
    </row>
    <row r="73" spans="1:10" x14ac:dyDescent="0.2">
      <c r="A73" s="77" t="s">
        <v>543</v>
      </c>
      <c r="B73" s="78">
        <v>1.04E-2</v>
      </c>
      <c r="C73" s="78">
        <v>1.8E-3</v>
      </c>
      <c r="D73" s="78">
        <v>0.17307692307692307</v>
      </c>
      <c r="E73" s="78">
        <v>0.33525157606922529</v>
      </c>
      <c r="F73" s="77" t="s">
        <v>618</v>
      </c>
      <c r="G73" s="78">
        <v>5.1000000000000004E-3</v>
      </c>
      <c r="H73" s="78">
        <v>7.4000000000000003E-3</v>
      </c>
      <c r="I73" s="78">
        <v>1.4509803921568627</v>
      </c>
      <c r="J73" s="78">
        <v>0.32288246514160068</v>
      </c>
    </row>
    <row r="74" spans="1:10" x14ac:dyDescent="0.2">
      <c r="A74" s="33" t="s">
        <v>638</v>
      </c>
      <c r="B74" s="76">
        <v>7.9000000000000008E-3</v>
      </c>
      <c r="C74" s="76">
        <v>8.8999999999999999E-3</v>
      </c>
      <c r="D74" s="76">
        <v>1.1265822784810124</v>
      </c>
      <c r="E74" s="76">
        <v>0.87523449751044446</v>
      </c>
      <c r="F74" s="77" t="s">
        <v>596</v>
      </c>
      <c r="G74" s="76">
        <v>5.0000000000000001E-3</v>
      </c>
      <c r="H74" s="76">
        <v>1.9E-3</v>
      </c>
      <c r="I74" s="76">
        <v>0.38</v>
      </c>
      <c r="J74" s="76">
        <v>0.35267996698441451</v>
      </c>
    </row>
    <row r="75" spans="1:10" x14ac:dyDescent="0.2">
      <c r="A75" s="41" t="s">
        <v>714</v>
      </c>
      <c r="B75" s="42">
        <v>7.4000000000000003E-3</v>
      </c>
      <c r="C75" s="42">
        <v>1.77E-2</v>
      </c>
      <c r="D75" s="42">
        <v>2.3918918918918917</v>
      </c>
      <c r="E75" s="42">
        <v>6.136316011152939E-3</v>
      </c>
      <c r="F75" s="77" t="s">
        <v>598</v>
      </c>
      <c r="G75" s="76">
        <v>4.8999999999999998E-3</v>
      </c>
      <c r="H75" s="76">
        <v>3.2000000000000002E-3</v>
      </c>
      <c r="I75" s="76">
        <v>0.65306122448979598</v>
      </c>
      <c r="J75" s="76">
        <v>0.2869212335788357</v>
      </c>
    </row>
    <row r="76" spans="1:10" x14ac:dyDescent="0.2">
      <c r="A76" s="33" t="s">
        <v>582</v>
      </c>
      <c r="B76" s="76">
        <v>7.1999999999999998E-3</v>
      </c>
      <c r="C76" s="76">
        <v>3.0000000000000001E-3</v>
      </c>
      <c r="D76" s="76">
        <v>0.41666666666666669</v>
      </c>
      <c r="E76" s="76">
        <v>0.3448566953507729</v>
      </c>
      <c r="F76" s="77" t="s">
        <v>635</v>
      </c>
      <c r="G76" s="76">
        <v>4.8999999999999998E-3</v>
      </c>
      <c r="H76" s="76">
        <v>7.0000000000000001E-3</v>
      </c>
      <c r="I76" s="76">
        <v>1.4285714285714286</v>
      </c>
      <c r="J76" s="76">
        <v>0.52714041932764499</v>
      </c>
    </row>
    <row r="77" spans="1:10" x14ac:dyDescent="0.2">
      <c r="A77" s="33" t="s">
        <v>576</v>
      </c>
      <c r="B77" s="76">
        <v>6.8999999999999999E-3</v>
      </c>
      <c r="C77" s="76">
        <v>1.15E-2</v>
      </c>
      <c r="D77" s="76">
        <v>1.6666666666666667</v>
      </c>
      <c r="E77" s="76">
        <v>0.11450090597381418</v>
      </c>
      <c r="F77" s="77" t="s">
        <v>632</v>
      </c>
      <c r="G77" s="76">
        <v>4.5999999999999999E-3</v>
      </c>
      <c r="H77" s="76">
        <v>4.0000000000000001E-3</v>
      </c>
      <c r="I77" s="76">
        <v>0.86956521739130443</v>
      </c>
      <c r="J77" s="76">
        <v>0.82452599158256268</v>
      </c>
    </row>
    <row r="78" spans="1:10" x14ac:dyDescent="0.2">
      <c r="A78" s="33" t="s">
        <v>634</v>
      </c>
      <c r="B78" s="76">
        <v>6.8999999999999999E-3</v>
      </c>
      <c r="C78" s="76">
        <v>6.6E-3</v>
      </c>
      <c r="D78" s="76">
        <v>0.95652173913043481</v>
      </c>
      <c r="E78" s="76">
        <v>0.9112077786273507</v>
      </c>
      <c r="F78" s="77" t="s">
        <v>619</v>
      </c>
      <c r="G78" s="76">
        <v>4.5999999999999999E-3</v>
      </c>
      <c r="H78" s="76">
        <v>2.8999999999999998E-3</v>
      </c>
      <c r="I78" s="76">
        <v>0.63043478260869557</v>
      </c>
      <c r="J78" s="76">
        <v>0.45207161391644224</v>
      </c>
    </row>
    <row r="79" spans="1:10" x14ac:dyDescent="0.2">
      <c r="A79" s="33" t="s">
        <v>633</v>
      </c>
      <c r="B79" s="76">
        <v>6.7000000000000002E-3</v>
      </c>
      <c r="C79" s="76">
        <v>3.3E-3</v>
      </c>
      <c r="D79" s="76">
        <v>0.4925373134328358</v>
      </c>
      <c r="E79" s="76">
        <v>0.14694727239610408</v>
      </c>
      <c r="F79" s="77" t="s">
        <v>628</v>
      </c>
      <c r="G79" s="76">
        <v>4.4999999999999997E-3</v>
      </c>
      <c r="H79" s="76">
        <v>3.2000000000000002E-3</v>
      </c>
      <c r="I79" s="76">
        <v>0.71111111111111125</v>
      </c>
      <c r="J79" s="76">
        <v>0.4921400234329022</v>
      </c>
    </row>
    <row r="80" spans="1:10" x14ac:dyDescent="0.2">
      <c r="A80" s="33" t="s">
        <v>631</v>
      </c>
      <c r="B80" s="76">
        <v>6.4999999999999997E-3</v>
      </c>
      <c r="C80" s="76">
        <v>7.3000000000000001E-3</v>
      </c>
      <c r="D80" s="76">
        <v>1.1230769230769231</v>
      </c>
      <c r="E80" s="76">
        <v>0.698280060952023</v>
      </c>
      <c r="F80" s="77" t="s">
        <v>623</v>
      </c>
      <c r="G80" s="76">
        <v>4.0000000000000001E-3</v>
      </c>
      <c r="H80" s="76">
        <v>5.7999999999999996E-3</v>
      </c>
      <c r="I80" s="76">
        <v>1.45</v>
      </c>
      <c r="J80" s="76">
        <v>0.42186148074790186</v>
      </c>
    </row>
    <row r="81" spans="1:10" x14ac:dyDescent="0.2">
      <c r="A81" s="33" t="s">
        <v>531</v>
      </c>
      <c r="B81" s="76">
        <v>5.8999999999999999E-3</v>
      </c>
      <c r="C81" s="76">
        <v>3.3E-3</v>
      </c>
      <c r="D81" s="76">
        <v>0.55932203389830515</v>
      </c>
      <c r="E81" s="76">
        <v>0.63322386923786445</v>
      </c>
      <c r="F81" s="77" t="s">
        <v>630</v>
      </c>
      <c r="G81" s="76">
        <v>3.8E-3</v>
      </c>
      <c r="H81" s="76">
        <v>4.19E-2</v>
      </c>
      <c r="I81" s="76">
        <v>11.026315789473685</v>
      </c>
      <c r="J81" s="76">
        <v>9.7065010679617814E-2</v>
      </c>
    </row>
    <row r="82" spans="1:10" x14ac:dyDescent="0.2">
      <c r="A82" s="33" t="s">
        <v>568</v>
      </c>
      <c r="B82" s="76">
        <v>5.7000000000000002E-3</v>
      </c>
      <c r="C82" s="76">
        <v>5.1000000000000004E-3</v>
      </c>
      <c r="D82" s="76">
        <v>0.89473684210526316</v>
      </c>
      <c r="E82" s="76">
        <v>0.85754565384252757</v>
      </c>
      <c r="F82" s="77" t="s">
        <v>621</v>
      </c>
      <c r="G82" s="76">
        <v>3.5999999999999999E-3</v>
      </c>
      <c r="H82" s="76">
        <v>6.6E-3</v>
      </c>
      <c r="I82" s="76">
        <v>1.8333333333333335</v>
      </c>
      <c r="J82" s="76">
        <v>0.30227778688474649</v>
      </c>
    </row>
    <row r="83" spans="1:10" x14ac:dyDescent="0.2">
      <c r="A83" s="33" t="s">
        <v>574</v>
      </c>
      <c r="B83" s="76">
        <v>5.4000000000000003E-3</v>
      </c>
      <c r="C83" s="76">
        <v>2.3E-3</v>
      </c>
      <c r="D83" s="76">
        <v>0.42592592592592587</v>
      </c>
      <c r="E83" s="76">
        <v>0.43990822230028725</v>
      </c>
      <c r="F83" s="41" t="s">
        <v>706</v>
      </c>
      <c r="G83" s="42">
        <v>3.5000000000000001E-3</v>
      </c>
      <c r="H83" s="42">
        <v>0.38269999999999998</v>
      </c>
      <c r="I83" s="42">
        <v>109.34285714285714</v>
      </c>
      <c r="J83" s="42">
        <v>3.489940613244254E-3</v>
      </c>
    </row>
    <row r="84" spans="1:10" x14ac:dyDescent="0.2">
      <c r="A84" s="33" t="s">
        <v>595</v>
      </c>
      <c r="B84" s="76">
        <v>5.4000000000000003E-3</v>
      </c>
      <c r="C84" s="76">
        <v>1.55E-2</v>
      </c>
      <c r="D84" s="76">
        <v>2.8703703703703702</v>
      </c>
      <c r="E84" s="76">
        <v>0.17211996471363533</v>
      </c>
      <c r="F84" s="77" t="s">
        <v>627</v>
      </c>
      <c r="G84" s="76">
        <v>3.3999999999999998E-3</v>
      </c>
      <c r="H84" s="76">
        <v>1.8599999999999998E-2</v>
      </c>
      <c r="I84" s="76">
        <v>5.4705882352941178</v>
      </c>
      <c r="J84" s="76">
        <v>6.7830068095571544E-2</v>
      </c>
    </row>
    <row r="85" spans="1:10" x14ac:dyDescent="0.2">
      <c r="A85" s="33" t="s">
        <v>593</v>
      </c>
      <c r="B85" s="76">
        <v>5.3E-3</v>
      </c>
      <c r="C85" s="76">
        <v>1.8E-3</v>
      </c>
      <c r="D85" s="76">
        <v>0.33962264150943394</v>
      </c>
      <c r="E85" s="76">
        <v>0.24847696212918113</v>
      </c>
      <c r="F85" s="77" t="s">
        <v>625</v>
      </c>
      <c r="G85" s="76">
        <v>3.3E-3</v>
      </c>
      <c r="H85" s="76">
        <v>2.5100000000000001E-2</v>
      </c>
      <c r="I85" s="76">
        <v>7.6060606060606064</v>
      </c>
      <c r="J85" s="76">
        <v>6.0064077104433546E-2</v>
      </c>
    </row>
    <row r="86" spans="1:10" x14ac:dyDescent="0.2">
      <c r="A86" s="33" t="s">
        <v>628</v>
      </c>
      <c r="B86" s="76">
        <v>5.1000000000000004E-3</v>
      </c>
      <c r="C86" s="76">
        <v>4.0000000000000001E-3</v>
      </c>
      <c r="D86" s="76">
        <v>0.78431372549019607</v>
      </c>
      <c r="E86" s="76">
        <v>0.64558422222529521</v>
      </c>
      <c r="F86" s="77" t="s">
        <v>615</v>
      </c>
      <c r="G86" s="76">
        <v>3.3E-3</v>
      </c>
      <c r="H86" s="76">
        <v>5.3E-3</v>
      </c>
      <c r="I86" s="76">
        <v>1.606060606060606</v>
      </c>
      <c r="J86" s="76">
        <v>0.21436797906996485</v>
      </c>
    </row>
    <row r="87" spans="1:10" x14ac:dyDescent="0.2">
      <c r="A87" s="33" t="s">
        <v>626</v>
      </c>
      <c r="B87" s="76">
        <v>5.0000000000000001E-3</v>
      </c>
      <c r="C87" s="76">
        <v>0</v>
      </c>
      <c r="D87" s="76">
        <v>0</v>
      </c>
      <c r="E87" s="76">
        <v>0.36321746764912266</v>
      </c>
      <c r="F87" s="77" t="s">
        <v>601</v>
      </c>
      <c r="G87" s="76">
        <v>3.3E-3</v>
      </c>
      <c r="H87" s="76">
        <v>2.8E-3</v>
      </c>
      <c r="I87" s="76">
        <v>0.84848484848484851</v>
      </c>
      <c r="J87" s="76">
        <v>0.73535727847293408</v>
      </c>
    </row>
    <row r="88" spans="1:10" x14ac:dyDescent="0.2">
      <c r="A88" s="33" t="s">
        <v>570</v>
      </c>
      <c r="B88" s="76">
        <v>5.0000000000000001E-3</v>
      </c>
      <c r="C88" s="76">
        <v>2E-3</v>
      </c>
      <c r="D88" s="76">
        <v>0.4</v>
      </c>
      <c r="E88" s="76">
        <v>0.17936845721779515</v>
      </c>
      <c r="F88" s="77" t="s">
        <v>611</v>
      </c>
      <c r="G88" s="76">
        <v>3.0000000000000001E-3</v>
      </c>
      <c r="H88" s="76">
        <v>1.5E-3</v>
      </c>
      <c r="I88" s="76">
        <v>0.5</v>
      </c>
      <c r="J88" s="76">
        <v>0.24602949434145294</v>
      </c>
    </row>
    <row r="89" spans="1:10" x14ac:dyDescent="0.2">
      <c r="A89" s="33" t="s">
        <v>624</v>
      </c>
      <c r="B89" s="76">
        <v>4.8999999999999998E-3</v>
      </c>
      <c r="C89" s="76">
        <v>4.5999999999999999E-3</v>
      </c>
      <c r="D89" s="76">
        <v>0.93877551020408168</v>
      </c>
      <c r="E89" s="76">
        <v>0.90791572862387371</v>
      </c>
      <c r="F89" s="77" t="s">
        <v>622</v>
      </c>
      <c r="G89" s="76">
        <v>3.0000000000000001E-3</v>
      </c>
      <c r="H89" s="76">
        <v>1.6799999999999999E-2</v>
      </c>
      <c r="I89" s="76">
        <v>5.6</v>
      </c>
      <c r="J89" s="76">
        <v>0.21265139624157239</v>
      </c>
    </row>
    <row r="90" spans="1:10" x14ac:dyDescent="0.2">
      <c r="A90" s="33" t="s">
        <v>564</v>
      </c>
      <c r="B90" s="76">
        <v>4.7000000000000002E-3</v>
      </c>
      <c r="C90" s="76">
        <v>3.5999999999999999E-3</v>
      </c>
      <c r="D90" s="76">
        <v>0.76595744680851063</v>
      </c>
      <c r="E90" s="76">
        <v>0.58978123667054327</v>
      </c>
      <c r="F90" s="77" t="s">
        <v>606</v>
      </c>
      <c r="G90" s="76">
        <v>3.0000000000000001E-3</v>
      </c>
      <c r="H90" s="76">
        <v>2.3999999999999998E-3</v>
      </c>
      <c r="I90" s="76">
        <v>0.79999999999999993</v>
      </c>
      <c r="J90" s="76">
        <v>0.70629984135709978</v>
      </c>
    </row>
    <row r="91" spans="1:10" x14ac:dyDescent="0.2">
      <c r="A91" s="33" t="s">
        <v>623</v>
      </c>
      <c r="B91" s="76">
        <v>4.7000000000000002E-3</v>
      </c>
      <c r="C91" s="76">
        <v>4.0000000000000001E-3</v>
      </c>
      <c r="D91" s="76">
        <v>0.85106382978723405</v>
      </c>
      <c r="E91" s="76">
        <v>0.73936316594857165</v>
      </c>
      <c r="F91" s="77" t="s">
        <v>558</v>
      </c>
      <c r="G91" s="76">
        <v>3.0000000000000001E-3</v>
      </c>
      <c r="H91" s="76">
        <v>3.8999999999999998E-3</v>
      </c>
      <c r="I91" s="76">
        <v>1.2999999999999998</v>
      </c>
      <c r="J91" s="76">
        <v>0.82898600026688019</v>
      </c>
    </row>
    <row r="92" spans="1:10" x14ac:dyDescent="0.2">
      <c r="A92" s="33" t="s">
        <v>547</v>
      </c>
      <c r="B92" s="76">
        <v>4.4999999999999997E-3</v>
      </c>
      <c r="C92" s="76">
        <v>2.0000000000000001E-4</v>
      </c>
      <c r="D92" s="76">
        <v>4.4444444444444453E-2</v>
      </c>
      <c r="E92" s="76">
        <v>0.38883447151484746</v>
      </c>
      <c r="F92" s="41" t="s">
        <v>707</v>
      </c>
      <c r="G92" s="42">
        <v>2.7000000000000001E-3</v>
      </c>
      <c r="H92" s="42">
        <v>0</v>
      </c>
      <c r="I92" s="42">
        <v>0</v>
      </c>
      <c r="J92" s="42">
        <v>1.7656995419231915E-2</v>
      </c>
    </row>
    <row r="93" spans="1:10" x14ac:dyDescent="0.2">
      <c r="A93" s="33" t="s">
        <v>621</v>
      </c>
      <c r="B93" s="76">
        <v>4.4000000000000003E-3</v>
      </c>
      <c r="C93" s="76">
        <v>3.3E-3</v>
      </c>
      <c r="D93" s="76">
        <v>0.75</v>
      </c>
      <c r="E93" s="76">
        <v>0.6526730663070055</v>
      </c>
      <c r="F93" s="77" t="s">
        <v>616</v>
      </c>
      <c r="G93" s="78">
        <v>2.7000000000000001E-3</v>
      </c>
      <c r="H93" s="78">
        <v>2.2000000000000001E-3</v>
      </c>
      <c r="I93" s="78">
        <v>0.81481481481481477</v>
      </c>
      <c r="J93" s="78">
        <v>0.6989870603975552</v>
      </c>
    </row>
    <row r="94" spans="1:10" x14ac:dyDescent="0.2">
      <c r="A94" s="33" t="s">
        <v>619</v>
      </c>
      <c r="B94" s="76">
        <v>4.1999999999999997E-3</v>
      </c>
      <c r="C94" s="76">
        <v>2.5999999999999999E-3</v>
      </c>
      <c r="D94" s="76">
        <v>0.61904761904761907</v>
      </c>
      <c r="E94" s="76">
        <v>0.32539548480903718</v>
      </c>
      <c r="F94" s="77" t="s">
        <v>617</v>
      </c>
      <c r="G94" s="76">
        <v>2.7000000000000001E-3</v>
      </c>
      <c r="H94" s="76">
        <v>2.2000000000000001E-3</v>
      </c>
      <c r="I94" s="76">
        <v>0.81481481481481477</v>
      </c>
      <c r="J94" s="76">
        <v>0.79656153956706344</v>
      </c>
    </row>
    <row r="95" spans="1:10" x14ac:dyDescent="0.2">
      <c r="A95" s="77" t="s">
        <v>620</v>
      </c>
      <c r="B95" s="78">
        <v>4.1999999999999997E-3</v>
      </c>
      <c r="C95" s="78">
        <v>6.4000000000000003E-3</v>
      </c>
      <c r="D95" s="78">
        <v>1.5238095238095239</v>
      </c>
      <c r="E95" s="78">
        <v>0.44660315992794286</v>
      </c>
      <c r="F95" s="77" t="s">
        <v>575</v>
      </c>
      <c r="G95" s="76">
        <v>2.2000000000000001E-3</v>
      </c>
      <c r="H95" s="76">
        <v>1.5E-3</v>
      </c>
      <c r="I95" s="76">
        <v>0.68181818181818177</v>
      </c>
      <c r="J95" s="76">
        <v>0.54005327042870366</v>
      </c>
    </row>
    <row r="96" spans="1:10" x14ac:dyDescent="0.2">
      <c r="A96" s="33" t="s">
        <v>618</v>
      </c>
      <c r="B96" s="76">
        <v>3.8999999999999998E-3</v>
      </c>
      <c r="C96" s="76">
        <v>2.3E-3</v>
      </c>
      <c r="D96" s="76">
        <v>0.58974358974358976</v>
      </c>
      <c r="E96" s="76">
        <v>0.2994605263784304</v>
      </c>
      <c r="F96" s="77" t="s">
        <v>610</v>
      </c>
      <c r="G96" s="76">
        <v>2.2000000000000001E-3</v>
      </c>
      <c r="H96" s="76">
        <v>1.1999999999999999E-3</v>
      </c>
      <c r="I96" s="76">
        <v>0.54545454545454541</v>
      </c>
      <c r="J96" s="76">
        <v>0.39586844858063108</v>
      </c>
    </row>
    <row r="97" spans="1:10" x14ac:dyDescent="0.2">
      <c r="A97" s="33" t="s">
        <v>615</v>
      </c>
      <c r="B97" s="76">
        <v>3.5000000000000001E-3</v>
      </c>
      <c r="C97" s="76">
        <v>2.3E-3</v>
      </c>
      <c r="D97" s="76">
        <v>0.65714285714285714</v>
      </c>
      <c r="E97" s="76">
        <v>0.46681525851580963</v>
      </c>
      <c r="F97" s="77" t="s">
        <v>604</v>
      </c>
      <c r="G97" s="76">
        <v>2.2000000000000001E-3</v>
      </c>
      <c r="H97" s="76">
        <v>1.9E-3</v>
      </c>
      <c r="I97" s="76">
        <v>0.86363636363636354</v>
      </c>
      <c r="J97" s="76">
        <v>0.86547182895432684</v>
      </c>
    </row>
    <row r="98" spans="1:10" x14ac:dyDescent="0.2">
      <c r="A98" s="77" t="s">
        <v>616</v>
      </c>
      <c r="B98" s="78">
        <v>3.5000000000000001E-3</v>
      </c>
      <c r="C98" s="78">
        <v>6.4999999999999997E-3</v>
      </c>
      <c r="D98" s="78">
        <v>1.857142857142857</v>
      </c>
      <c r="E98" s="78">
        <v>3.4799481278758738E-2</v>
      </c>
      <c r="F98" s="77" t="s">
        <v>587</v>
      </c>
      <c r="G98" s="76">
        <v>2.0999999999999999E-3</v>
      </c>
      <c r="H98" s="76">
        <v>2E-3</v>
      </c>
      <c r="I98" s="76">
        <v>0.95238095238095244</v>
      </c>
      <c r="J98" s="76">
        <v>0.94352458402212092</v>
      </c>
    </row>
    <row r="99" spans="1:10" x14ac:dyDescent="0.2">
      <c r="A99" s="33" t="s">
        <v>566</v>
      </c>
      <c r="B99" s="76">
        <v>3.5000000000000001E-3</v>
      </c>
      <c r="C99" s="76">
        <v>1.2500000000000001E-2</v>
      </c>
      <c r="D99" s="76">
        <v>3.5714285714285716</v>
      </c>
      <c r="E99" s="76">
        <v>0.36370485097566368</v>
      </c>
      <c r="F99" s="77" t="s">
        <v>613</v>
      </c>
      <c r="G99" s="76">
        <v>2.0999999999999999E-3</v>
      </c>
      <c r="H99" s="76">
        <v>7.3000000000000001E-3</v>
      </c>
      <c r="I99" s="76">
        <v>3.4761904761904763</v>
      </c>
      <c r="J99" s="76">
        <v>0.17080734378153323</v>
      </c>
    </row>
    <row r="100" spans="1:10" x14ac:dyDescent="0.2">
      <c r="A100" s="41" t="s">
        <v>715</v>
      </c>
      <c r="B100" s="42">
        <v>3.3E-3</v>
      </c>
      <c r="C100" s="42">
        <v>0</v>
      </c>
      <c r="D100" s="42">
        <v>0</v>
      </c>
      <c r="E100" s="42">
        <v>4.238334152770977E-2</v>
      </c>
      <c r="F100" s="77" t="s">
        <v>573</v>
      </c>
      <c r="G100" s="76">
        <v>2.0999999999999999E-3</v>
      </c>
      <c r="H100" s="76">
        <v>1.1999999999999999E-3</v>
      </c>
      <c r="I100" s="76">
        <v>0.5714285714285714</v>
      </c>
      <c r="J100" s="76">
        <v>0.40784476164200589</v>
      </c>
    </row>
    <row r="101" spans="1:10" x14ac:dyDescent="0.2">
      <c r="A101" s="33" t="s">
        <v>535</v>
      </c>
      <c r="B101" s="76">
        <v>3.2000000000000002E-3</v>
      </c>
      <c r="C101" s="76">
        <v>2.3E-3</v>
      </c>
      <c r="D101" s="76">
        <v>0.71875</v>
      </c>
      <c r="E101" s="76">
        <v>0.53127397546275923</v>
      </c>
      <c r="F101" s="77" t="s">
        <v>614</v>
      </c>
      <c r="G101" s="76">
        <v>2.0999999999999999E-3</v>
      </c>
      <c r="H101" s="76">
        <v>4.1000000000000003E-3</v>
      </c>
      <c r="I101" s="76">
        <v>1.9523809523809528</v>
      </c>
      <c r="J101" s="76">
        <v>0.39811254604321783</v>
      </c>
    </row>
    <row r="102" spans="1:10" x14ac:dyDescent="0.2">
      <c r="A102" s="33" t="s">
        <v>612</v>
      </c>
      <c r="B102" s="76">
        <v>3.2000000000000002E-3</v>
      </c>
      <c r="C102" s="76">
        <v>2.0000000000000001E-4</v>
      </c>
      <c r="D102" s="76">
        <v>6.25E-2</v>
      </c>
      <c r="E102" s="76">
        <v>0.21080404643764042</v>
      </c>
      <c r="F102" s="77" t="s">
        <v>579</v>
      </c>
      <c r="G102" s="76">
        <v>2.0999999999999999E-3</v>
      </c>
      <c r="H102" s="76">
        <v>2.3E-3</v>
      </c>
      <c r="I102" s="76">
        <v>1.0952380952380953</v>
      </c>
      <c r="J102" s="76">
        <v>0.80710794581263656</v>
      </c>
    </row>
    <row r="103" spans="1:10" x14ac:dyDescent="0.2">
      <c r="A103" s="33" t="s">
        <v>561</v>
      </c>
      <c r="B103" s="76">
        <v>3.0999999999999999E-3</v>
      </c>
      <c r="C103" s="76">
        <v>1E-3</v>
      </c>
      <c r="D103" s="76">
        <v>0.32258064516129031</v>
      </c>
      <c r="E103" s="76">
        <v>0.39036693350754498</v>
      </c>
      <c r="F103" s="77" t="s">
        <v>554</v>
      </c>
      <c r="G103" s="76">
        <v>1.9E-3</v>
      </c>
      <c r="H103" s="76">
        <v>1.3599999999999999E-2</v>
      </c>
      <c r="I103" s="76">
        <v>7.1578947368421053</v>
      </c>
      <c r="J103" s="76">
        <v>0.24256350592631909</v>
      </c>
    </row>
    <row r="104" spans="1:10" x14ac:dyDescent="0.2">
      <c r="A104" s="33" t="s">
        <v>609</v>
      </c>
      <c r="B104" s="76">
        <v>3.0999999999999999E-3</v>
      </c>
      <c r="C104" s="76">
        <v>3.3E-3</v>
      </c>
      <c r="D104" s="76">
        <v>1.064516129032258</v>
      </c>
      <c r="E104" s="76">
        <v>0.88862008786486557</v>
      </c>
      <c r="F104" s="77" t="s">
        <v>608</v>
      </c>
      <c r="G104" s="76">
        <v>1.8E-3</v>
      </c>
      <c r="H104" s="76">
        <v>2.7000000000000001E-3</v>
      </c>
      <c r="I104" s="76">
        <v>1.5000000000000002</v>
      </c>
      <c r="J104" s="76">
        <v>0.66054856780015525</v>
      </c>
    </row>
    <row r="105" spans="1:10" x14ac:dyDescent="0.2">
      <c r="A105" s="33" t="s">
        <v>610</v>
      </c>
      <c r="B105" s="76">
        <v>3.0999999999999999E-3</v>
      </c>
      <c r="C105" s="76">
        <v>2.3E-3</v>
      </c>
      <c r="D105" s="76">
        <v>0.74193548387096775</v>
      </c>
      <c r="E105" s="76">
        <v>0.58720245122749448</v>
      </c>
      <c r="F105" s="77" t="s">
        <v>588</v>
      </c>
      <c r="G105" s="76">
        <v>1.6000000000000001E-3</v>
      </c>
      <c r="H105" s="76">
        <v>2.9999999999999997E-4</v>
      </c>
      <c r="I105" s="76">
        <v>0.18749999999999997</v>
      </c>
      <c r="J105" s="76">
        <v>8.891252433084168E-2</v>
      </c>
    </row>
    <row r="106" spans="1:10" x14ac:dyDescent="0.2">
      <c r="A106" s="33" t="s">
        <v>611</v>
      </c>
      <c r="B106" s="76">
        <v>3.0999999999999999E-3</v>
      </c>
      <c r="C106" s="76">
        <v>2.0999999999999999E-3</v>
      </c>
      <c r="D106" s="76">
        <v>0.67741935483870963</v>
      </c>
      <c r="E106" s="76">
        <v>0.32255199351400776</v>
      </c>
      <c r="F106" s="77" t="s">
        <v>607</v>
      </c>
      <c r="G106" s="76">
        <v>1.6000000000000001E-3</v>
      </c>
      <c r="H106" s="76">
        <v>2.8999999999999998E-3</v>
      </c>
      <c r="I106" s="76">
        <v>1.8124999999999998</v>
      </c>
      <c r="J106" s="76">
        <v>0.4071113866312811</v>
      </c>
    </row>
    <row r="107" spans="1:10" x14ac:dyDescent="0.2">
      <c r="A107" s="77" t="s">
        <v>606</v>
      </c>
      <c r="B107" s="78">
        <v>2.5999999999999999E-3</v>
      </c>
      <c r="C107" s="78">
        <v>2.0999999999999999E-3</v>
      </c>
      <c r="D107" s="78">
        <v>0.80769230769230771</v>
      </c>
      <c r="E107" s="78">
        <v>0.77283941396264555</v>
      </c>
      <c r="F107" s="77" t="s">
        <v>594</v>
      </c>
      <c r="G107" s="76">
        <v>1.6000000000000001E-3</v>
      </c>
      <c r="H107" s="76">
        <v>1.6999999999999999E-3</v>
      </c>
      <c r="I107" s="76">
        <v>1.0625</v>
      </c>
      <c r="J107" s="76">
        <v>0.80792993828646853</v>
      </c>
    </row>
    <row r="108" spans="1:10" x14ac:dyDescent="0.2">
      <c r="A108" s="33" t="s">
        <v>608</v>
      </c>
      <c r="B108" s="76">
        <v>2.5999999999999999E-3</v>
      </c>
      <c r="C108" s="76">
        <v>2.8E-3</v>
      </c>
      <c r="D108" s="76">
        <v>1.0769230769230769</v>
      </c>
      <c r="E108" s="76">
        <v>0.89305639062343534</v>
      </c>
      <c r="F108" s="77" t="s">
        <v>557</v>
      </c>
      <c r="G108" s="76">
        <v>1.6000000000000001E-3</v>
      </c>
      <c r="H108" s="76">
        <v>3.3E-3</v>
      </c>
      <c r="I108" s="76">
        <v>2.0625</v>
      </c>
      <c r="J108" s="76">
        <v>0.63419188570352225</v>
      </c>
    </row>
    <row r="109" spans="1:10" x14ac:dyDescent="0.2">
      <c r="A109" s="33" t="s">
        <v>556</v>
      </c>
      <c r="B109" s="76">
        <v>2.5999999999999999E-3</v>
      </c>
      <c r="C109" s="76">
        <v>6.0000000000000001E-3</v>
      </c>
      <c r="D109" s="76">
        <v>2.3076923076923079</v>
      </c>
      <c r="E109" s="76">
        <v>4.2982831001911963E-2</v>
      </c>
      <c r="F109" s="77" t="s">
        <v>602</v>
      </c>
      <c r="G109" s="76">
        <v>1.5E-3</v>
      </c>
      <c r="H109" s="76">
        <v>6.1899999999999997E-2</v>
      </c>
      <c r="I109" s="76">
        <v>41.266666666666666</v>
      </c>
      <c r="J109" s="76">
        <v>0.12961967661120746</v>
      </c>
    </row>
    <row r="110" spans="1:10" x14ac:dyDescent="0.2">
      <c r="A110" s="33" t="s">
        <v>539</v>
      </c>
      <c r="B110" s="76">
        <v>2.5999999999999999E-3</v>
      </c>
      <c r="C110" s="76">
        <v>5.7999999999999996E-3</v>
      </c>
      <c r="D110" s="76">
        <v>2.2307692307692308</v>
      </c>
      <c r="E110" s="76">
        <v>8.790097671414103E-2</v>
      </c>
      <c r="F110" s="77" t="s">
        <v>585</v>
      </c>
      <c r="G110" s="76">
        <v>1.5E-3</v>
      </c>
      <c r="H110" s="76">
        <v>1.5E-3</v>
      </c>
      <c r="I110" s="76">
        <v>1</v>
      </c>
      <c r="J110" s="76">
        <v>0.93419771484877689</v>
      </c>
    </row>
    <row r="111" spans="1:10" x14ac:dyDescent="0.2">
      <c r="A111" s="33" t="s">
        <v>600</v>
      </c>
      <c r="B111" s="76">
        <v>2.3999999999999998E-3</v>
      </c>
      <c r="C111" s="76">
        <v>1.8E-3</v>
      </c>
      <c r="D111" s="76">
        <v>0.75</v>
      </c>
      <c r="E111" s="76">
        <v>0.72272906857013541</v>
      </c>
      <c r="F111" s="77" t="s">
        <v>603</v>
      </c>
      <c r="G111" s="76">
        <v>1.5E-3</v>
      </c>
      <c r="H111" s="76">
        <v>8.9999999999999998E-4</v>
      </c>
      <c r="I111" s="76">
        <v>0.6</v>
      </c>
      <c r="J111" s="76">
        <v>0.52793380282637536</v>
      </c>
    </row>
    <row r="112" spans="1:10" x14ac:dyDescent="0.2">
      <c r="A112" s="33" t="s">
        <v>604</v>
      </c>
      <c r="B112" s="76">
        <v>2.3E-3</v>
      </c>
      <c r="C112" s="76">
        <v>8.0000000000000004E-4</v>
      </c>
      <c r="D112" s="76">
        <v>0.34782608695652178</v>
      </c>
      <c r="E112" s="76">
        <v>0.27351993988282741</v>
      </c>
      <c r="F112" s="77" t="s">
        <v>581</v>
      </c>
      <c r="G112" s="76">
        <v>1.5E-3</v>
      </c>
      <c r="H112" s="76">
        <v>8.9999999999999998E-4</v>
      </c>
      <c r="I112" s="76">
        <v>0.6</v>
      </c>
      <c r="J112" s="76">
        <v>0.48910223807616116</v>
      </c>
    </row>
    <row r="113" spans="1:10" x14ac:dyDescent="0.2">
      <c r="A113" s="33" t="s">
        <v>605</v>
      </c>
      <c r="B113" s="76">
        <v>2.3E-3</v>
      </c>
      <c r="C113" s="76">
        <v>2.3999999999999998E-3</v>
      </c>
      <c r="D113" s="76">
        <v>1.0434782608695652</v>
      </c>
      <c r="E113" s="76">
        <v>0.95518352538305273</v>
      </c>
      <c r="F113" s="77" t="s">
        <v>560</v>
      </c>
      <c r="G113" s="76">
        <v>1.2999999999999999E-3</v>
      </c>
      <c r="H113" s="76">
        <v>3.0000000000000001E-3</v>
      </c>
      <c r="I113" s="76">
        <v>2.3076923076923079</v>
      </c>
      <c r="J113" s="76">
        <v>0.21911369038166378</v>
      </c>
    </row>
    <row r="114" spans="1:10" x14ac:dyDescent="0.2">
      <c r="A114" s="33" t="s">
        <v>584</v>
      </c>
      <c r="B114" s="76">
        <v>2.0999999999999999E-3</v>
      </c>
      <c r="C114" s="76">
        <v>5.0000000000000001E-4</v>
      </c>
      <c r="D114" s="76">
        <v>0.23809523809523811</v>
      </c>
      <c r="E114" s="76">
        <v>0.14243013128726012</v>
      </c>
      <c r="F114" s="77" t="s">
        <v>600</v>
      </c>
      <c r="G114" s="76">
        <v>1.1999999999999999E-3</v>
      </c>
      <c r="H114" s="76">
        <v>5.9999999999999995E-4</v>
      </c>
      <c r="I114" s="76">
        <v>0.5</v>
      </c>
      <c r="J114" s="76">
        <v>0.33895140871865292</v>
      </c>
    </row>
    <row r="115" spans="1:10" x14ac:dyDescent="0.2">
      <c r="A115" s="33" t="s">
        <v>598</v>
      </c>
      <c r="B115" s="76">
        <v>2.0999999999999999E-3</v>
      </c>
      <c r="C115" s="76">
        <v>1E-3</v>
      </c>
      <c r="D115" s="76">
        <v>0.47619047619047622</v>
      </c>
      <c r="E115" s="76">
        <v>0.30970873378443803</v>
      </c>
      <c r="F115" s="77" t="s">
        <v>565</v>
      </c>
      <c r="G115" s="76">
        <v>1.1999999999999999E-3</v>
      </c>
      <c r="H115" s="76">
        <v>1.1000000000000001E-3</v>
      </c>
      <c r="I115" s="76">
        <v>0.91666666666666685</v>
      </c>
      <c r="J115" s="76">
        <v>0.95992836838665185</v>
      </c>
    </row>
    <row r="116" spans="1:10" x14ac:dyDescent="0.2">
      <c r="A116" s="33" t="s">
        <v>599</v>
      </c>
      <c r="B116" s="76">
        <v>2.0999999999999999E-3</v>
      </c>
      <c r="C116" s="76">
        <v>1.1599999999999999E-2</v>
      </c>
      <c r="D116" s="76">
        <v>5.5238095238095237</v>
      </c>
      <c r="E116" s="76">
        <v>0.12054786711002168</v>
      </c>
      <c r="F116" s="77" t="s">
        <v>597</v>
      </c>
      <c r="G116" s="76">
        <v>1.1999999999999999E-3</v>
      </c>
      <c r="H116" s="76">
        <v>1.1000000000000001E-3</v>
      </c>
      <c r="I116" s="76">
        <v>0.91666666666666685</v>
      </c>
      <c r="J116" s="76">
        <v>0.85670497397622503</v>
      </c>
    </row>
    <row r="117" spans="1:10" x14ac:dyDescent="0.2">
      <c r="A117" s="33" t="s">
        <v>601</v>
      </c>
      <c r="B117" s="76">
        <v>2.0999999999999999E-3</v>
      </c>
      <c r="C117" s="76">
        <v>2E-3</v>
      </c>
      <c r="D117" s="76">
        <v>0.95238095238095244</v>
      </c>
      <c r="E117" s="76">
        <v>0.97525923906311118</v>
      </c>
      <c r="F117" s="77" t="s">
        <v>593</v>
      </c>
      <c r="G117" s="76">
        <v>1.1999999999999999E-3</v>
      </c>
      <c r="H117" s="76">
        <v>1.6999999999999999E-3</v>
      </c>
      <c r="I117" s="76">
        <v>1.4166666666666667</v>
      </c>
      <c r="J117" s="76">
        <v>0.66996617371010747</v>
      </c>
    </row>
    <row r="118" spans="1:10" x14ac:dyDescent="0.2">
      <c r="A118" s="33" t="s">
        <v>603</v>
      </c>
      <c r="B118" s="76">
        <v>2.0999999999999999E-3</v>
      </c>
      <c r="C118" s="76">
        <v>5.0000000000000001E-4</v>
      </c>
      <c r="D118" s="76">
        <v>0.23809523809523811</v>
      </c>
      <c r="E118" s="76">
        <v>0.21092407397093452</v>
      </c>
      <c r="F118" s="77" t="s">
        <v>583</v>
      </c>
      <c r="G118" s="76">
        <v>1.1999999999999999E-3</v>
      </c>
      <c r="H118" s="76">
        <v>1.6999999999999999E-3</v>
      </c>
      <c r="I118" s="76">
        <v>1.4166666666666667</v>
      </c>
      <c r="J118" s="76">
        <v>0.58567402617341457</v>
      </c>
    </row>
    <row r="119" spans="1:10" x14ac:dyDescent="0.2">
      <c r="A119" s="33" t="s">
        <v>596</v>
      </c>
      <c r="B119" s="76">
        <v>2E-3</v>
      </c>
      <c r="C119" s="76">
        <v>6.3E-3</v>
      </c>
      <c r="D119" s="76">
        <v>3.15</v>
      </c>
      <c r="E119" s="76">
        <v>0.30338520183380924</v>
      </c>
      <c r="F119" s="77" t="s">
        <v>595</v>
      </c>
      <c r="G119" s="76">
        <v>1.1999999999999999E-3</v>
      </c>
      <c r="H119" s="76">
        <v>1.1000000000000001E-3</v>
      </c>
      <c r="I119" s="76">
        <v>0.91666666666666685</v>
      </c>
      <c r="J119" s="76">
        <v>0.97271590290375354</v>
      </c>
    </row>
    <row r="120" spans="1:10" x14ac:dyDescent="0.2">
      <c r="A120" s="33" t="s">
        <v>533</v>
      </c>
      <c r="B120" s="76">
        <v>1.9E-3</v>
      </c>
      <c r="C120" s="76">
        <v>2.8E-3</v>
      </c>
      <c r="D120" s="76">
        <v>1.4736842105263157</v>
      </c>
      <c r="E120" s="76">
        <v>0.68246465857365479</v>
      </c>
      <c r="F120" s="77" t="s">
        <v>591</v>
      </c>
      <c r="G120" s="76">
        <v>8.9999999999999998E-4</v>
      </c>
      <c r="H120" s="76">
        <v>3.7000000000000002E-3</v>
      </c>
      <c r="I120" s="76">
        <v>4.1111111111111116</v>
      </c>
      <c r="J120" s="76">
        <v>0.24341766203422704</v>
      </c>
    </row>
    <row r="121" spans="1:10" x14ac:dyDescent="0.2">
      <c r="A121" s="33" t="s">
        <v>594</v>
      </c>
      <c r="B121" s="76">
        <v>1.8E-3</v>
      </c>
      <c r="C121" s="76">
        <v>2.8E-3</v>
      </c>
      <c r="D121" s="76">
        <v>1.5555555555555556</v>
      </c>
      <c r="E121" s="76">
        <v>0.27844660392623855</v>
      </c>
      <c r="F121" s="77" t="s">
        <v>592</v>
      </c>
      <c r="G121" s="76">
        <v>8.9999999999999998E-4</v>
      </c>
      <c r="H121" s="76">
        <v>8.9999999999999998E-4</v>
      </c>
      <c r="I121" s="76">
        <v>1</v>
      </c>
      <c r="J121" s="76">
        <v>0.93836209662407477</v>
      </c>
    </row>
    <row r="122" spans="1:10" x14ac:dyDescent="0.2">
      <c r="A122" s="33" t="s">
        <v>592</v>
      </c>
      <c r="B122" s="76">
        <v>1.8E-3</v>
      </c>
      <c r="C122" s="76">
        <v>2.8E-3</v>
      </c>
      <c r="D122" s="76">
        <v>1.5555555555555556</v>
      </c>
      <c r="E122" s="76">
        <v>0.40026350507942504</v>
      </c>
      <c r="F122" s="77" t="s">
        <v>586</v>
      </c>
      <c r="G122" s="76">
        <v>5.9999999999999995E-4</v>
      </c>
      <c r="H122" s="76">
        <v>1.21E-2</v>
      </c>
      <c r="I122" s="76">
        <v>20.166666666666668</v>
      </c>
      <c r="J122" s="76">
        <v>0.2591874684504939</v>
      </c>
    </row>
    <row r="123" spans="1:10" x14ac:dyDescent="0.2">
      <c r="A123" s="33" t="s">
        <v>553</v>
      </c>
      <c r="B123" s="76">
        <v>1.5E-3</v>
      </c>
      <c r="C123" s="76">
        <v>2E-3</v>
      </c>
      <c r="D123" s="76">
        <v>1.3333333333333333</v>
      </c>
      <c r="E123" s="76">
        <v>0.80426828686403173</v>
      </c>
      <c r="F123" s="77" t="s">
        <v>571</v>
      </c>
      <c r="G123" s="76">
        <v>5.9999999999999995E-4</v>
      </c>
      <c r="H123" s="76">
        <v>2.7000000000000001E-3</v>
      </c>
      <c r="I123" s="76">
        <v>4.5000000000000009</v>
      </c>
      <c r="J123" s="76">
        <v>0.21746985069236191</v>
      </c>
    </row>
    <row r="124" spans="1:10" x14ac:dyDescent="0.2">
      <c r="A124" s="33" t="s">
        <v>590</v>
      </c>
      <c r="B124" s="76">
        <v>1.5E-3</v>
      </c>
      <c r="C124" s="76">
        <v>3.0999999999999999E-3</v>
      </c>
      <c r="D124" s="76">
        <v>2.0666666666666664</v>
      </c>
      <c r="E124" s="76">
        <v>0.15912281343526899</v>
      </c>
      <c r="F124" s="77" t="s">
        <v>580</v>
      </c>
      <c r="G124" s="76">
        <v>5.9999999999999995E-4</v>
      </c>
      <c r="H124" s="76">
        <v>1.4E-3</v>
      </c>
      <c r="I124" s="76">
        <v>2.3333333333333335</v>
      </c>
      <c r="J124" s="76">
        <v>0.33329217579752352</v>
      </c>
    </row>
    <row r="125" spans="1:10" x14ac:dyDescent="0.2">
      <c r="A125" s="33" t="s">
        <v>588</v>
      </c>
      <c r="B125" s="76">
        <v>1.4E-3</v>
      </c>
      <c r="C125" s="76">
        <v>1.2999999999999999E-3</v>
      </c>
      <c r="D125" s="76">
        <v>0.92857142857142849</v>
      </c>
      <c r="E125" s="76">
        <v>0.99711712112254935</v>
      </c>
      <c r="F125" s="77" t="s">
        <v>578</v>
      </c>
      <c r="G125" s="76">
        <v>5.9999999999999995E-4</v>
      </c>
      <c r="H125" s="76">
        <v>1.5E-3</v>
      </c>
      <c r="I125" s="76">
        <v>2.5000000000000004</v>
      </c>
      <c r="J125" s="76">
        <v>0.43902368071849207</v>
      </c>
    </row>
    <row r="126" spans="1:10" x14ac:dyDescent="0.2">
      <c r="A126" s="33" t="s">
        <v>581</v>
      </c>
      <c r="B126" s="76">
        <v>1.2999999999999999E-3</v>
      </c>
      <c r="C126" s="76">
        <v>6.9999999999999999E-4</v>
      </c>
      <c r="D126" s="76">
        <v>0.53846153846153844</v>
      </c>
      <c r="E126" s="76">
        <v>0.38143845806058652</v>
      </c>
      <c r="F126" s="77" t="s">
        <v>589</v>
      </c>
      <c r="G126" s="76">
        <v>5.9999999999999995E-4</v>
      </c>
      <c r="H126" s="76">
        <v>2.2000000000000001E-3</v>
      </c>
      <c r="I126" s="76">
        <v>3.6666666666666674</v>
      </c>
      <c r="J126" s="76">
        <v>0.40026654604696521</v>
      </c>
    </row>
    <row r="127" spans="1:10" x14ac:dyDescent="0.2">
      <c r="A127" s="33" t="s">
        <v>587</v>
      </c>
      <c r="B127" s="76">
        <v>1.2999999999999999E-3</v>
      </c>
      <c r="C127" s="76">
        <v>1E-3</v>
      </c>
      <c r="D127" s="76">
        <v>0.76923076923076927</v>
      </c>
      <c r="E127" s="76">
        <v>0.63163458855217491</v>
      </c>
      <c r="F127" s="77" t="s">
        <v>584</v>
      </c>
      <c r="G127" s="76">
        <v>5.9999999999999995E-4</v>
      </c>
      <c r="H127" s="76">
        <v>1.1000000000000001E-3</v>
      </c>
      <c r="I127" s="76">
        <v>1.8333333333333337</v>
      </c>
      <c r="J127" s="76">
        <v>0.46137745487255255</v>
      </c>
    </row>
    <row r="128" spans="1:10" x14ac:dyDescent="0.2">
      <c r="A128" s="33" t="s">
        <v>585</v>
      </c>
      <c r="B128" s="76">
        <v>1.2999999999999999E-3</v>
      </c>
      <c r="C128" s="76">
        <v>1E-3</v>
      </c>
      <c r="D128" s="76">
        <v>0.76923076923076927</v>
      </c>
      <c r="E128" s="76">
        <v>0.64102123744823714</v>
      </c>
      <c r="F128" s="77" t="s">
        <v>582</v>
      </c>
      <c r="G128" s="76">
        <v>5.9999999999999995E-4</v>
      </c>
      <c r="H128" s="76">
        <v>1.4E-3</v>
      </c>
      <c r="I128" s="76">
        <v>2.3333333333333335</v>
      </c>
      <c r="J128" s="76">
        <v>0.5023549151585438</v>
      </c>
    </row>
    <row r="129" spans="1:10" x14ac:dyDescent="0.2">
      <c r="A129" s="33" t="s">
        <v>583</v>
      </c>
      <c r="B129" s="76">
        <v>1.2999999999999999E-3</v>
      </c>
      <c r="C129" s="76">
        <v>2E-3</v>
      </c>
      <c r="D129" s="76">
        <v>1.5384615384615385</v>
      </c>
      <c r="E129" s="76">
        <v>0.53776368218926707</v>
      </c>
      <c r="F129" s="77" t="s">
        <v>534</v>
      </c>
      <c r="G129" s="76">
        <v>2.9999999999999997E-4</v>
      </c>
      <c r="H129" s="76">
        <v>3.5200000000000002E-2</v>
      </c>
      <c r="I129" s="76">
        <v>117.33333333333336</v>
      </c>
      <c r="J129" s="76">
        <v>5.5635484556131418E-2</v>
      </c>
    </row>
    <row r="130" spans="1:10" x14ac:dyDescent="0.2">
      <c r="A130" s="33" t="s">
        <v>575</v>
      </c>
      <c r="B130" s="76">
        <v>1E-3</v>
      </c>
      <c r="C130" s="76">
        <v>2.9999999999999997E-4</v>
      </c>
      <c r="D130" s="76">
        <v>0.3</v>
      </c>
      <c r="E130" s="76">
        <v>0.3789216385729921</v>
      </c>
      <c r="F130" s="77" t="s">
        <v>576</v>
      </c>
      <c r="G130" s="76">
        <v>2.9999999999999997E-4</v>
      </c>
      <c r="H130" s="76">
        <v>3.5000000000000001E-3</v>
      </c>
      <c r="I130" s="76">
        <v>11.666666666666668</v>
      </c>
      <c r="J130" s="76">
        <v>0.11130206751233561</v>
      </c>
    </row>
    <row r="131" spans="1:10" x14ac:dyDescent="0.2">
      <c r="A131" s="80" t="s">
        <v>537</v>
      </c>
      <c r="B131" s="81">
        <v>1E-3</v>
      </c>
      <c r="C131" s="81">
        <v>8.5000000000000006E-3</v>
      </c>
      <c r="D131" s="82">
        <v>8.5</v>
      </c>
      <c r="E131" s="82">
        <v>7.8033743345818932E-2</v>
      </c>
      <c r="F131" s="77" t="s">
        <v>572</v>
      </c>
      <c r="G131" s="76">
        <v>2.9999999999999997E-4</v>
      </c>
      <c r="H131" s="76">
        <v>3.5999999999999999E-3</v>
      </c>
      <c r="I131" s="76">
        <v>12</v>
      </c>
      <c r="J131" s="76">
        <v>0.30928733339094366</v>
      </c>
    </row>
    <row r="132" spans="1:10" x14ac:dyDescent="0.2">
      <c r="A132" s="33" t="s">
        <v>579</v>
      </c>
      <c r="B132" s="76">
        <v>1E-3</v>
      </c>
      <c r="C132" s="76">
        <v>1.2999999999999999E-3</v>
      </c>
      <c r="D132" s="76">
        <v>1.2999999999999998</v>
      </c>
      <c r="E132" s="76">
        <v>0.83009970475260286</v>
      </c>
      <c r="F132" s="77" t="s">
        <v>566</v>
      </c>
      <c r="G132" s="76">
        <v>2.9999999999999997E-4</v>
      </c>
      <c r="H132" s="76">
        <v>2E-3</v>
      </c>
      <c r="I132" s="76">
        <v>6.666666666666667</v>
      </c>
      <c r="J132" s="76">
        <v>0.12281809688639063</v>
      </c>
    </row>
    <row r="133" spans="1:10" x14ac:dyDescent="0.2">
      <c r="A133" s="33" t="s">
        <v>577</v>
      </c>
      <c r="B133" s="76">
        <v>1E-3</v>
      </c>
      <c r="C133" s="76">
        <v>1.2999999999999999E-3</v>
      </c>
      <c r="D133" s="76">
        <v>1.2999999999999998</v>
      </c>
      <c r="E133" s="76">
        <v>0.80384926423506009</v>
      </c>
      <c r="F133" s="77" t="s">
        <v>574</v>
      </c>
      <c r="G133" s="76">
        <v>2.9999999999999997E-4</v>
      </c>
      <c r="H133" s="76">
        <v>1.6999999999999999E-3</v>
      </c>
      <c r="I133" s="76">
        <v>5.666666666666667</v>
      </c>
      <c r="J133" s="76">
        <v>0.1341844077307586</v>
      </c>
    </row>
    <row r="134" spans="1:10" x14ac:dyDescent="0.2">
      <c r="A134" s="33" t="s">
        <v>573</v>
      </c>
      <c r="B134" s="76">
        <v>8.0000000000000004E-4</v>
      </c>
      <c r="C134" s="76">
        <v>1.5E-3</v>
      </c>
      <c r="D134" s="76">
        <v>1.875</v>
      </c>
      <c r="E134" s="76">
        <v>0.28957977838810184</v>
      </c>
      <c r="F134" s="77" t="s">
        <v>570</v>
      </c>
      <c r="G134" s="76">
        <v>2.9999999999999997E-4</v>
      </c>
      <c r="H134" s="76">
        <v>8.9999999999999998E-4</v>
      </c>
      <c r="I134" s="76">
        <v>3</v>
      </c>
      <c r="J134" s="76">
        <v>0.41520839114016683</v>
      </c>
    </row>
    <row r="135" spans="1:10" x14ac:dyDescent="0.2">
      <c r="A135" s="77" t="s">
        <v>571</v>
      </c>
      <c r="B135" s="78">
        <v>8.0000000000000004E-4</v>
      </c>
      <c r="C135" s="78">
        <v>1.5E-3</v>
      </c>
      <c r="D135" s="78">
        <v>1.875</v>
      </c>
      <c r="E135" s="78">
        <v>0.2745404657059704</v>
      </c>
      <c r="F135" s="77" t="s">
        <v>568</v>
      </c>
      <c r="G135" s="76">
        <v>2.9999999999999997E-4</v>
      </c>
      <c r="H135" s="76">
        <v>2.9999999999999997E-4</v>
      </c>
      <c r="I135" s="76">
        <v>1</v>
      </c>
      <c r="J135" s="76">
        <v>0.97359617127194809</v>
      </c>
    </row>
    <row r="136" spans="1:10" x14ac:dyDescent="0.2">
      <c r="A136" s="33" t="s">
        <v>565</v>
      </c>
      <c r="B136" s="76">
        <v>5.0000000000000001E-4</v>
      </c>
      <c r="C136" s="76">
        <v>1.5E-3</v>
      </c>
      <c r="D136" s="76">
        <v>3</v>
      </c>
      <c r="E136" s="76">
        <v>0.15283603588882511</v>
      </c>
      <c r="F136" s="77" t="s">
        <v>538</v>
      </c>
      <c r="G136" s="78">
        <v>0</v>
      </c>
      <c r="H136" s="78">
        <v>8.0799999999999997E-2</v>
      </c>
      <c r="I136" s="78" t="s">
        <v>0</v>
      </c>
      <c r="J136" s="78">
        <v>7.3730836957621476E-2</v>
      </c>
    </row>
    <row r="137" spans="1:10" x14ac:dyDescent="0.2">
      <c r="A137" s="33" t="s">
        <v>567</v>
      </c>
      <c r="B137" s="76">
        <v>5.0000000000000001E-4</v>
      </c>
      <c r="C137" s="76">
        <v>3.32E-2</v>
      </c>
      <c r="D137" s="76">
        <v>66.400000000000006</v>
      </c>
      <c r="E137" s="76">
        <v>1.861832957618513E-2</v>
      </c>
      <c r="F137" s="77" t="s">
        <v>548</v>
      </c>
      <c r="G137" s="76">
        <v>0</v>
      </c>
      <c r="H137" s="76">
        <v>5.0000000000000001E-3</v>
      </c>
      <c r="I137" s="76" t="s">
        <v>0</v>
      </c>
      <c r="J137" s="76">
        <v>9.4962085179563616E-2</v>
      </c>
    </row>
    <row r="138" spans="1:10" x14ac:dyDescent="0.2">
      <c r="A138" s="33" t="s">
        <v>569</v>
      </c>
      <c r="B138" s="76">
        <v>5.0000000000000001E-4</v>
      </c>
      <c r="C138" s="76">
        <v>0</v>
      </c>
      <c r="D138" s="76">
        <v>0</v>
      </c>
      <c r="E138" s="76">
        <v>0.17515236913997062</v>
      </c>
      <c r="F138" s="77" t="s">
        <v>559</v>
      </c>
      <c r="G138" s="76">
        <v>0</v>
      </c>
      <c r="H138" s="76">
        <v>3.5999999999999999E-3</v>
      </c>
      <c r="I138" s="76" t="s">
        <v>0</v>
      </c>
      <c r="J138" s="76">
        <v>9.0812401603574164E-2</v>
      </c>
    </row>
    <row r="139" spans="1:10" x14ac:dyDescent="0.2">
      <c r="A139" s="33" t="s">
        <v>563</v>
      </c>
      <c r="B139" s="76">
        <v>2.9999999999999997E-4</v>
      </c>
      <c r="C139" s="76">
        <v>2.0000000000000001E-4</v>
      </c>
      <c r="D139" s="76">
        <v>0.66666666666666674</v>
      </c>
      <c r="E139" s="76">
        <v>0.96038636193095561</v>
      </c>
      <c r="F139" s="77" t="s">
        <v>549</v>
      </c>
      <c r="G139" s="76">
        <v>0</v>
      </c>
      <c r="H139" s="76">
        <v>6.7000000000000002E-3</v>
      </c>
      <c r="I139" s="76" t="s">
        <v>0</v>
      </c>
      <c r="J139" s="76">
        <v>0.19557095253632445</v>
      </c>
    </row>
    <row r="140" spans="1:10" x14ac:dyDescent="0.2">
      <c r="A140" s="33" t="s">
        <v>562</v>
      </c>
      <c r="B140" s="76">
        <v>2.0000000000000001E-4</v>
      </c>
      <c r="C140" s="76">
        <v>0</v>
      </c>
      <c r="D140" s="76">
        <v>0</v>
      </c>
      <c r="E140" s="76">
        <v>0.36321746764912266</v>
      </c>
      <c r="F140" s="77" t="s">
        <v>551</v>
      </c>
      <c r="G140" s="76">
        <v>0</v>
      </c>
      <c r="H140" s="76">
        <v>2.5000000000000001E-3</v>
      </c>
      <c r="I140" s="76" t="s">
        <v>0</v>
      </c>
      <c r="J140" s="76">
        <v>0.18682422536008356</v>
      </c>
    </row>
    <row r="141" spans="1:10" x14ac:dyDescent="0.2">
      <c r="A141" s="33" t="s">
        <v>560</v>
      </c>
      <c r="B141" s="76">
        <v>2.0000000000000001E-4</v>
      </c>
      <c r="C141" s="76">
        <v>3.3999999999999998E-3</v>
      </c>
      <c r="D141" s="76">
        <v>17</v>
      </c>
      <c r="E141" s="76">
        <v>0.13656098569645078</v>
      </c>
      <c r="F141" s="77" t="s">
        <v>555</v>
      </c>
      <c r="G141" s="76">
        <v>0</v>
      </c>
      <c r="H141" s="76">
        <v>1.3299999999999999E-2</v>
      </c>
      <c r="I141" s="76" t="s">
        <v>0</v>
      </c>
      <c r="J141" s="76">
        <v>0.17944467886445109</v>
      </c>
    </row>
    <row r="142" spans="1:10" x14ac:dyDescent="0.2">
      <c r="A142" s="33" t="s">
        <v>532</v>
      </c>
      <c r="B142" s="76">
        <v>0</v>
      </c>
      <c r="C142" s="76">
        <v>0</v>
      </c>
      <c r="D142" s="76" t="s">
        <v>0</v>
      </c>
      <c r="E142" s="76" t="s">
        <v>0</v>
      </c>
      <c r="F142" s="77" t="s">
        <v>561</v>
      </c>
      <c r="G142" s="76">
        <v>0</v>
      </c>
      <c r="H142" s="76">
        <v>8.9999999999999998E-4</v>
      </c>
      <c r="I142" s="76" t="s">
        <v>0</v>
      </c>
      <c r="J142" s="76">
        <v>7.6003926770984262E-2</v>
      </c>
    </row>
    <row r="143" spans="1:10" x14ac:dyDescent="0.2">
      <c r="A143" s="33" t="s">
        <v>552</v>
      </c>
      <c r="B143" s="76">
        <v>0</v>
      </c>
      <c r="C143" s="76">
        <v>2.9999999999999997E-4</v>
      </c>
      <c r="D143" s="76" t="s">
        <v>0</v>
      </c>
      <c r="E143" s="76">
        <v>0.36321746764912266</v>
      </c>
      <c r="F143" s="77" t="s">
        <v>556</v>
      </c>
      <c r="G143" s="76">
        <v>0</v>
      </c>
      <c r="H143" s="76">
        <v>5.0000000000000001E-4</v>
      </c>
      <c r="I143" s="76" t="s">
        <v>0</v>
      </c>
      <c r="J143" s="76">
        <v>0.176442988657115</v>
      </c>
    </row>
    <row r="144" spans="1:10" x14ac:dyDescent="0.2">
      <c r="A144" s="33" t="s">
        <v>534</v>
      </c>
      <c r="B144" s="76">
        <v>0</v>
      </c>
      <c r="C144" s="76">
        <v>0</v>
      </c>
      <c r="D144" s="76" t="s">
        <v>0</v>
      </c>
      <c r="E144" s="76" t="s">
        <v>0</v>
      </c>
      <c r="F144" s="77" t="s">
        <v>553</v>
      </c>
      <c r="G144" s="76">
        <v>0</v>
      </c>
      <c r="H144" s="76">
        <v>2.0999999999999999E-3</v>
      </c>
      <c r="I144" s="76" t="s">
        <v>0</v>
      </c>
      <c r="J144" s="76">
        <v>0.18105291011156507</v>
      </c>
    </row>
    <row r="145" spans="1:10" x14ac:dyDescent="0.2">
      <c r="A145" s="33" t="s">
        <v>536</v>
      </c>
      <c r="B145" s="76">
        <v>0</v>
      </c>
      <c r="C145" s="76">
        <v>0</v>
      </c>
      <c r="D145" s="76" t="s">
        <v>0</v>
      </c>
      <c r="E145" s="76" t="s">
        <v>0</v>
      </c>
      <c r="F145" s="77" t="s">
        <v>547</v>
      </c>
      <c r="G145" s="76">
        <v>0</v>
      </c>
      <c r="H145" s="76">
        <v>8.0000000000000004E-4</v>
      </c>
      <c r="I145" s="76" t="s">
        <v>0</v>
      </c>
      <c r="J145" s="76">
        <v>0.21555410847745513</v>
      </c>
    </row>
    <row r="146" spans="1:10" x14ac:dyDescent="0.2">
      <c r="A146" s="33" t="s">
        <v>538</v>
      </c>
      <c r="B146" s="76">
        <v>0</v>
      </c>
      <c r="C146" s="76">
        <v>0</v>
      </c>
      <c r="D146" s="76" t="s">
        <v>0</v>
      </c>
      <c r="E146" s="76" t="s">
        <v>0</v>
      </c>
      <c r="F146" s="77" t="s">
        <v>541</v>
      </c>
      <c r="G146" s="76">
        <v>0</v>
      </c>
      <c r="H146" s="76">
        <v>2.0000000000000001E-4</v>
      </c>
      <c r="I146" s="76" t="s">
        <v>0</v>
      </c>
      <c r="J146" s="76">
        <v>0.36321746764912266</v>
      </c>
    </row>
    <row r="147" spans="1:10" x14ac:dyDescent="0.2">
      <c r="A147" s="33" t="s">
        <v>540</v>
      </c>
      <c r="B147" s="76">
        <v>0</v>
      </c>
      <c r="C147" s="76">
        <v>0</v>
      </c>
      <c r="D147" s="76" t="s">
        <v>0</v>
      </c>
      <c r="E147" s="76" t="s">
        <v>0</v>
      </c>
      <c r="F147" s="77" t="s">
        <v>545</v>
      </c>
      <c r="G147" s="76">
        <v>0</v>
      </c>
      <c r="H147" s="76">
        <v>2.9999999999999997E-4</v>
      </c>
      <c r="I147" s="76" t="s">
        <v>0</v>
      </c>
      <c r="J147" s="76">
        <v>0.36321746764912244</v>
      </c>
    </row>
    <row r="148" spans="1:10" x14ac:dyDescent="0.2">
      <c r="A148" s="33" t="s">
        <v>542</v>
      </c>
      <c r="B148" s="76">
        <v>0</v>
      </c>
      <c r="C148" s="76">
        <v>0</v>
      </c>
      <c r="D148" s="76" t="s">
        <v>0</v>
      </c>
      <c r="E148" s="76" t="s">
        <v>0</v>
      </c>
      <c r="F148" s="77" t="s">
        <v>543</v>
      </c>
      <c r="G148" s="76">
        <v>0</v>
      </c>
      <c r="H148" s="76">
        <v>2.9999999999999997E-4</v>
      </c>
      <c r="I148" s="76" t="s">
        <v>0</v>
      </c>
      <c r="J148" s="76">
        <v>0.36321746764912266</v>
      </c>
    </row>
    <row r="149" spans="1:10" x14ac:dyDescent="0.2">
      <c r="A149" s="33" t="s">
        <v>544</v>
      </c>
      <c r="B149" s="76">
        <v>0</v>
      </c>
      <c r="C149" s="76">
        <v>0</v>
      </c>
      <c r="D149" s="76" t="s">
        <v>0</v>
      </c>
      <c r="E149" s="76" t="s">
        <v>0</v>
      </c>
      <c r="F149" s="77" t="s">
        <v>537</v>
      </c>
      <c r="G149" s="76">
        <v>0</v>
      </c>
      <c r="H149" s="76">
        <v>0</v>
      </c>
      <c r="I149" s="76" t="s">
        <v>0</v>
      </c>
      <c r="J149" s="76" t="s">
        <v>0</v>
      </c>
    </row>
    <row r="150" spans="1:10" x14ac:dyDescent="0.2">
      <c r="A150" s="33" t="s">
        <v>558</v>
      </c>
      <c r="B150" s="76">
        <v>0</v>
      </c>
      <c r="C150" s="76">
        <v>3.8999999999999998E-3</v>
      </c>
      <c r="D150" s="76" t="s">
        <v>0</v>
      </c>
      <c r="E150" s="76">
        <v>0.25964859736764717</v>
      </c>
      <c r="F150" s="77" t="s">
        <v>531</v>
      </c>
      <c r="G150" s="76">
        <v>0</v>
      </c>
      <c r="H150" s="76">
        <v>0</v>
      </c>
      <c r="I150" s="76" t="s">
        <v>0</v>
      </c>
      <c r="J150" s="76" t="s">
        <v>0</v>
      </c>
    </row>
    <row r="151" spans="1:10" x14ac:dyDescent="0.2">
      <c r="A151" s="33" t="s">
        <v>546</v>
      </c>
      <c r="B151" s="76">
        <v>0</v>
      </c>
      <c r="C151" s="76">
        <v>0</v>
      </c>
      <c r="D151" s="76" t="s">
        <v>0</v>
      </c>
      <c r="E151" s="76" t="s">
        <v>0</v>
      </c>
      <c r="F151" s="77" t="s">
        <v>539</v>
      </c>
      <c r="G151" s="76">
        <v>0</v>
      </c>
      <c r="H151" s="76">
        <v>0</v>
      </c>
      <c r="I151" s="76" t="s">
        <v>0</v>
      </c>
      <c r="J151" s="76" t="s">
        <v>0</v>
      </c>
    </row>
    <row r="152" spans="1:10" x14ac:dyDescent="0.2">
      <c r="A152" s="33" t="s">
        <v>554</v>
      </c>
      <c r="B152" s="76">
        <v>0</v>
      </c>
      <c r="C152" s="76">
        <v>2.0000000000000001E-4</v>
      </c>
      <c r="D152" s="76" t="s">
        <v>0</v>
      </c>
      <c r="E152" s="76">
        <v>0.36321746764912266</v>
      </c>
      <c r="F152" s="77" t="s">
        <v>609</v>
      </c>
      <c r="G152" s="76">
        <v>0</v>
      </c>
      <c r="H152" s="76">
        <v>0</v>
      </c>
      <c r="I152" s="76" t="s">
        <v>0</v>
      </c>
      <c r="J152" s="76" t="s">
        <v>0</v>
      </c>
    </row>
    <row r="153" spans="1:10" x14ac:dyDescent="0.2">
      <c r="A153" s="33" t="s">
        <v>555</v>
      </c>
      <c r="B153" s="76">
        <v>0</v>
      </c>
      <c r="C153" s="76">
        <v>2.9999999999999997E-4</v>
      </c>
      <c r="D153" s="76" t="s">
        <v>0</v>
      </c>
      <c r="E153" s="76">
        <v>0.36321746764912266</v>
      </c>
      <c r="F153" s="77" t="s">
        <v>535</v>
      </c>
      <c r="G153" s="76">
        <v>0</v>
      </c>
      <c r="H153" s="76">
        <v>0</v>
      </c>
      <c r="I153" s="76" t="s">
        <v>0</v>
      </c>
      <c r="J153" s="76" t="s">
        <v>0</v>
      </c>
    </row>
    <row r="154" spans="1:10" s="2" customFormat="1" ht="12.75" thickBot="1" x14ac:dyDescent="0.25">
      <c r="A154" s="63" t="s">
        <v>548</v>
      </c>
      <c r="B154" s="83">
        <v>0</v>
      </c>
      <c r="C154" s="83">
        <v>0</v>
      </c>
      <c r="D154" s="83" t="s">
        <v>0</v>
      </c>
      <c r="E154" s="83" t="s">
        <v>0</v>
      </c>
      <c r="F154" s="83" t="s">
        <v>533</v>
      </c>
      <c r="G154" s="83">
        <v>0</v>
      </c>
      <c r="H154" s="83">
        <v>0</v>
      </c>
      <c r="I154" s="83" t="s">
        <v>0</v>
      </c>
      <c r="J154" s="83" t="s">
        <v>0</v>
      </c>
    </row>
    <row r="156" spans="1:10" x14ac:dyDescent="0.2">
      <c r="A156" s="86"/>
    </row>
    <row r="157" spans="1:10" x14ac:dyDescent="0.2">
      <c r="D157" s="33"/>
    </row>
    <row r="158" spans="1:10" x14ac:dyDescent="0.2">
      <c r="G158" s="81"/>
    </row>
  </sheetData>
  <mergeCells count="3">
    <mergeCell ref="A2:A3"/>
    <mergeCell ref="F2:F3"/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8"/>
  <sheetViews>
    <sheetView workbookViewId="0">
      <selection sqref="A1:I1"/>
    </sheetView>
  </sheetViews>
  <sheetFormatPr defaultRowHeight="12" x14ac:dyDescent="0.2"/>
  <cols>
    <col min="1" max="1" width="30.625" style="33" customWidth="1"/>
    <col min="2" max="2" width="40.625" style="9" customWidth="1"/>
    <col min="3" max="5" width="15.625" style="9" customWidth="1"/>
    <col min="6" max="7" width="8.625" style="9" customWidth="1"/>
    <col min="8" max="8" width="15.625" style="9" customWidth="1"/>
    <col min="9" max="9" width="8.625" style="9" customWidth="1"/>
    <col min="10" max="52" width="9" style="53"/>
    <col min="53" max="16384" width="9" style="10"/>
  </cols>
  <sheetData>
    <row r="1" spans="1:52" s="51" customFormat="1" ht="16.5" thickBot="1" x14ac:dyDescent="0.25">
      <c r="A1" s="89" t="s">
        <v>728</v>
      </c>
      <c r="B1" s="93"/>
      <c r="C1" s="93"/>
      <c r="D1" s="93"/>
      <c r="E1" s="93"/>
      <c r="F1" s="93"/>
      <c r="G1" s="93"/>
      <c r="H1" s="93"/>
      <c r="I1" s="9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</row>
    <row r="2" spans="1:52" s="14" customFormat="1" ht="32.25" customHeight="1" x14ac:dyDescent="0.2">
      <c r="A2" s="99" t="s">
        <v>151</v>
      </c>
      <c r="B2" s="90" t="s">
        <v>1</v>
      </c>
      <c r="C2" s="73" t="s">
        <v>721</v>
      </c>
      <c r="D2" s="73" t="s">
        <v>722</v>
      </c>
      <c r="E2" s="3" t="s">
        <v>145</v>
      </c>
      <c r="F2" s="3" t="s">
        <v>465</v>
      </c>
      <c r="G2" s="3" t="s">
        <v>466</v>
      </c>
      <c r="H2" s="3" t="s">
        <v>467</v>
      </c>
      <c r="I2" s="3" t="s">
        <v>147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2" s="59" customFormat="1" ht="15" customHeight="1" thickBot="1" x14ac:dyDescent="0.25">
      <c r="A3" s="100"/>
      <c r="B3" s="91"/>
      <c r="C3" s="5" t="s">
        <v>149</v>
      </c>
      <c r="D3" s="5" t="s">
        <v>150</v>
      </c>
      <c r="E3" s="5" t="s">
        <v>468</v>
      </c>
      <c r="F3" s="5" t="s">
        <v>468</v>
      </c>
      <c r="G3" s="5" t="s">
        <v>468</v>
      </c>
      <c r="H3" s="5" t="s">
        <v>468</v>
      </c>
      <c r="I3" s="5" t="s">
        <v>468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s="14" customFormat="1" x14ac:dyDescent="0.2">
      <c r="A4" s="12" t="s">
        <v>36</v>
      </c>
      <c r="B4" s="60" t="s">
        <v>248</v>
      </c>
      <c r="C4" s="13">
        <v>394.31086325000001</v>
      </c>
      <c r="D4" s="13">
        <v>1106.3324561833335</v>
      </c>
      <c r="E4" s="13">
        <f t="shared" ref="E4:E46" si="0">D4/C4</f>
        <v>2.8057366897393829</v>
      </c>
      <c r="F4" s="60">
        <v>6.7544149999999997E-3</v>
      </c>
      <c r="G4" s="60">
        <v>1.969089125</v>
      </c>
      <c r="H4" s="60" t="s">
        <v>286</v>
      </c>
      <c r="I4" s="60" t="s">
        <v>287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52" x14ac:dyDescent="0.2">
      <c r="A5" s="19" t="s">
        <v>47</v>
      </c>
      <c r="B5" s="61" t="s">
        <v>249</v>
      </c>
      <c r="C5" s="9">
        <v>813.68576619138923</v>
      </c>
      <c r="D5" s="9">
        <v>2514.5918577119633</v>
      </c>
      <c r="E5" s="9">
        <f t="shared" si="0"/>
        <v>3.0903721832102189</v>
      </c>
      <c r="F5" s="61">
        <v>5.0322379192639004E-3</v>
      </c>
      <c r="G5" s="61">
        <v>2.1479917539223199</v>
      </c>
      <c r="H5" s="61" t="s">
        <v>288</v>
      </c>
      <c r="I5" s="61" t="s">
        <v>289</v>
      </c>
    </row>
    <row r="6" spans="1:52" x14ac:dyDescent="0.2">
      <c r="A6" s="19" t="s">
        <v>47</v>
      </c>
      <c r="B6" s="61" t="s">
        <v>250</v>
      </c>
      <c r="C6" s="9">
        <v>640.12333320658013</v>
      </c>
      <c r="D6" s="9">
        <v>2261.996847020127</v>
      </c>
      <c r="E6" s="9">
        <f t="shared" si="0"/>
        <v>3.5336891028312776</v>
      </c>
      <c r="F6" s="61">
        <v>8.0019794464097002E-3</v>
      </c>
      <c r="G6" s="61">
        <v>2.3412865662267</v>
      </c>
      <c r="H6" s="61" t="s">
        <v>290</v>
      </c>
      <c r="I6" s="61" t="s">
        <v>291</v>
      </c>
    </row>
    <row r="7" spans="1:52" x14ac:dyDescent="0.2">
      <c r="A7" s="19" t="s">
        <v>47</v>
      </c>
      <c r="B7" s="61" t="s">
        <v>251</v>
      </c>
      <c r="C7" s="9">
        <v>1535.3342324833332</v>
      </c>
      <c r="D7" s="9">
        <v>6359.2265558333338</v>
      </c>
      <c r="E7" s="9">
        <f t="shared" si="0"/>
        <v>4.141916737925901</v>
      </c>
      <c r="F7" s="61">
        <v>4.666936E-3</v>
      </c>
      <c r="G7" s="61">
        <v>2.500117479</v>
      </c>
      <c r="H7" s="61" t="s">
        <v>292</v>
      </c>
      <c r="I7" s="61" t="s">
        <v>293</v>
      </c>
    </row>
    <row r="8" spans="1:52" x14ac:dyDescent="0.2">
      <c r="A8" s="19" t="s">
        <v>47</v>
      </c>
      <c r="B8" s="61" t="s">
        <v>170</v>
      </c>
      <c r="C8" s="9">
        <v>15784.789373182359</v>
      </c>
      <c r="D8" s="9">
        <v>2854.0356212289685</v>
      </c>
      <c r="E8" s="9">
        <f t="shared" si="0"/>
        <v>0.18080923056710821</v>
      </c>
      <c r="F8" s="61">
        <v>8.7549614438911395E-3</v>
      </c>
      <c r="G8" s="61">
        <v>2.90592573237956</v>
      </c>
      <c r="H8" s="61" t="s">
        <v>212</v>
      </c>
      <c r="I8" s="61" t="s">
        <v>291</v>
      </c>
    </row>
    <row r="9" spans="1:52" x14ac:dyDescent="0.2">
      <c r="A9" s="19" t="s">
        <v>47</v>
      </c>
      <c r="B9" s="61" t="s">
        <v>252</v>
      </c>
      <c r="C9" s="9">
        <v>3612.7046365000001</v>
      </c>
      <c r="D9" s="9">
        <v>14187.248691666666</v>
      </c>
      <c r="E9" s="9">
        <f t="shared" si="0"/>
        <v>3.9270436194339204</v>
      </c>
      <c r="F9" s="61">
        <v>6.699956E-3</v>
      </c>
      <c r="G9" s="61">
        <v>1.9964143329999999</v>
      </c>
      <c r="H9" s="61" t="s">
        <v>294</v>
      </c>
      <c r="I9" s="61" t="s">
        <v>295</v>
      </c>
    </row>
    <row r="10" spans="1:52" x14ac:dyDescent="0.2">
      <c r="A10" s="19" t="s">
        <v>47</v>
      </c>
      <c r="B10" s="61" t="s">
        <v>253</v>
      </c>
      <c r="C10" s="9">
        <v>810.23085252144858</v>
      </c>
      <c r="D10" s="9">
        <v>2277.8812982604481</v>
      </c>
      <c r="E10" s="9">
        <f t="shared" si="0"/>
        <v>2.8113978765084702</v>
      </c>
      <c r="F10" s="61">
        <v>2.2619290629237298E-3</v>
      </c>
      <c r="G10" s="61">
        <v>1.7694780881638801</v>
      </c>
      <c r="H10" s="61" t="s">
        <v>296</v>
      </c>
      <c r="I10" s="61" t="s">
        <v>297</v>
      </c>
    </row>
    <row r="11" spans="1:52" s="14" customFormat="1" x14ac:dyDescent="0.2">
      <c r="A11" s="20" t="s">
        <v>47</v>
      </c>
      <c r="B11" s="60" t="s">
        <v>254</v>
      </c>
      <c r="C11" s="13">
        <v>1634.9738748166667</v>
      </c>
      <c r="D11" s="13">
        <v>6919.7162429999998</v>
      </c>
      <c r="E11" s="13">
        <f t="shared" si="0"/>
        <v>4.2323099772930153</v>
      </c>
      <c r="F11" s="60">
        <v>3.144212E-3</v>
      </c>
      <c r="G11" s="60">
        <v>2.6254908229999998</v>
      </c>
      <c r="H11" s="60" t="s">
        <v>298</v>
      </c>
      <c r="I11" s="60" t="s">
        <v>681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52" x14ac:dyDescent="0.2">
      <c r="A12" s="21" t="s">
        <v>53</v>
      </c>
      <c r="B12" s="61" t="s">
        <v>255</v>
      </c>
      <c r="C12" s="9">
        <v>637.52552158741412</v>
      </c>
      <c r="D12" s="9">
        <v>3134.432529267347</v>
      </c>
      <c r="E12" s="9">
        <f t="shared" si="0"/>
        <v>4.9165600797639133</v>
      </c>
      <c r="F12" s="61">
        <v>1.9853546342852701E-4</v>
      </c>
      <c r="G12" s="61">
        <v>2.8038115401359001</v>
      </c>
      <c r="H12" s="61" t="s">
        <v>299</v>
      </c>
      <c r="I12" s="61" t="s">
        <v>291</v>
      </c>
    </row>
    <row r="13" spans="1:52" x14ac:dyDescent="0.2">
      <c r="A13" s="21" t="s">
        <v>53</v>
      </c>
      <c r="B13" s="61" t="s">
        <v>256</v>
      </c>
      <c r="C13" s="9">
        <v>6203.2851784999993</v>
      </c>
      <c r="D13" s="9">
        <v>17628.353233333331</v>
      </c>
      <c r="E13" s="9">
        <f t="shared" si="0"/>
        <v>2.8417770142877745</v>
      </c>
      <c r="F13" s="61">
        <v>5.6326340000000001E-3</v>
      </c>
      <c r="G13" s="61">
        <v>1.9424679090000001</v>
      </c>
      <c r="H13" s="61" t="s">
        <v>300</v>
      </c>
      <c r="I13" s="61" t="s">
        <v>301</v>
      </c>
    </row>
    <row r="14" spans="1:52" x14ac:dyDescent="0.2">
      <c r="A14" s="21" t="s">
        <v>53</v>
      </c>
      <c r="B14" s="61" t="s">
        <v>257</v>
      </c>
      <c r="C14" s="9">
        <v>1737.1244533246663</v>
      </c>
      <c r="D14" s="9">
        <v>5220.6621398601828</v>
      </c>
      <c r="E14" s="9">
        <f t="shared" si="0"/>
        <v>3.0053472161239836</v>
      </c>
      <c r="F14" s="61">
        <v>4.7633189848037098E-3</v>
      </c>
      <c r="G14" s="61">
        <v>2.1279118821482101</v>
      </c>
      <c r="H14" s="61" t="s">
        <v>302</v>
      </c>
      <c r="I14" s="61" t="s">
        <v>303</v>
      </c>
    </row>
    <row r="15" spans="1:52" x14ac:dyDescent="0.2">
      <c r="A15" s="21" t="s">
        <v>53</v>
      </c>
      <c r="B15" s="61" t="s">
        <v>258</v>
      </c>
      <c r="C15" s="9">
        <v>7657.5272438333332</v>
      </c>
      <c r="D15" s="9">
        <v>1868.0359608333335</v>
      </c>
      <c r="E15" s="9">
        <f t="shared" si="0"/>
        <v>0.24394767414476751</v>
      </c>
      <c r="F15" s="61">
        <v>4.6669370000000003E-3</v>
      </c>
      <c r="G15" s="61">
        <v>2.383120135</v>
      </c>
      <c r="H15" s="61" t="s">
        <v>304</v>
      </c>
      <c r="I15" s="61" t="s">
        <v>305</v>
      </c>
    </row>
    <row r="16" spans="1:52" x14ac:dyDescent="0.2">
      <c r="A16" s="37" t="s">
        <v>191</v>
      </c>
      <c r="B16" s="61" t="s">
        <v>259</v>
      </c>
      <c r="C16" s="9">
        <v>25036.507815000001</v>
      </c>
      <c r="D16" s="9">
        <v>74387.647346666665</v>
      </c>
      <c r="E16" s="9">
        <f t="shared" si="0"/>
        <v>2.9711670611705343</v>
      </c>
      <c r="F16" s="61">
        <v>6.5947100000000002E-4</v>
      </c>
      <c r="G16" s="61">
        <v>2.2357763849999999</v>
      </c>
      <c r="H16" s="61" t="s">
        <v>306</v>
      </c>
      <c r="I16" s="61" t="s">
        <v>79</v>
      </c>
    </row>
    <row r="17" spans="1:42" x14ac:dyDescent="0.2">
      <c r="A17" s="23" t="s">
        <v>3</v>
      </c>
      <c r="B17" s="33" t="s">
        <v>260</v>
      </c>
      <c r="C17" s="9">
        <v>11101.924300441831</v>
      </c>
      <c r="D17" s="9">
        <v>36263.180404808423</v>
      </c>
      <c r="E17" s="9">
        <f t="shared" si="0"/>
        <v>3.2663869274775394</v>
      </c>
      <c r="F17" s="33">
        <v>8.9125625178476196E-3</v>
      </c>
      <c r="G17" s="33">
        <v>2.24266427559097</v>
      </c>
      <c r="H17" s="33" t="s">
        <v>307</v>
      </c>
      <c r="I17" s="33" t="s">
        <v>308</v>
      </c>
    </row>
    <row r="18" spans="1:42" x14ac:dyDescent="0.2">
      <c r="A18" s="23" t="s">
        <v>3</v>
      </c>
      <c r="B18" s="61" t="s">
        <v>261</v>
      </c>
      <c r="C18" s="9">
        <v>15055.779243112602</v>
      </c>
      <c r="D18" s="9">
        <v>3901.632628517365</v>
      </c>
      <c r="E18" s="9">
        <f t="shared" si="0"/>
        <v>0.25914518043310186</v>
      </c>
      <c r="F18" s="61">
        <v>1.7038355988584399E-3</v>
      </c>
      <c r="G18" s="61">
        <v>2.4497482121398302</v>
      </c>
      <c r="H18" s="61" t="s">
        <v>79</v>
      </c>
      <c r="I18" s="61" t="s">
        <v>79</v>
      </c>
    </row>
    <row r="19" spans="1:42" x14ac:dyDescent="0.2">
      <c r="A19" s="23" t="s">
        <v>3</v>
      </c>
      <c r="B19" s="61" t="s">
        <v>262</v>
      </c>
      <c r="C19" s="9">
        <v>28823.773259999998</v>
      </c>
      <c r="D19" s="9">
        <v>8050.7013123333336</v>
      </c>
      <c r="E19" s="9">
        <f t="shared" si="0"/>
        <v>0.27930768257553712</v>
      </c>
      <c r="F19" s="61">
        <v>1.4867979999999999E-3</v>
      </c>
      <c r="G19" s="61">
        <v>2.314440345</v>
      </c>
      <c r="H19" s="61" t="s">
        <v>4</v>
      </c>
      <c r="I19" s="61" t="s">
        <v>5</v>
      </c>
    </row>
    <row r="20" spans="1:42" s="14" customFormat="1" x14ac:dyDescent="0.2">
      <c r="A20" s="24" t="s">
        <v>3</v>
      </c>
      <c r="B20" s="60" t="s">
        <v>263</v>
      </c>
      <c r="C20" s="13">
        <v>755.18865556666663</v>
      </c>
      <c r="D20" s="13">
        <v>2464.530628</v>
      </c>
      <c r="E20" s="13">
        <f t="shared" si="0"/>
        <v>3.2634635197885808</v>
      </c>
      <c r="F20" s="60">
        <v>4.7355139999999997E-3</v>
      </c>
      <c r="G20" s="60">
        <v>1.50970881</v>
      </c>
      <c r="H20" s="60" t="s">
        <v>309</v>
      </c>
      <c r="I20" s="60" t="s">
        <v>310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14" customFormat="1" x14ac:dyDescent="0.2">
      <c r="A21" s="12" t="s">
        <v>8</v>
      </c>
      <c r="B21" s="60" t="s">
        <v>264</v>
      </c>
      <c r="C21" s="13">
        <v>653.27621645000011</v>
      </c>
      <c r="D21" s="13">
        <v>1402.8837114999999</v>
      </c>
      <c r="E21" s="13">
        <f t="shared" si="0"/>
        <v>2.1474587259941562</v>
      </c>
      <c r="F21" s="60">
        <v>3.380573E-3</v>
      </c>
      <c r="G21" s="60">
        <v>1.6168167120000001</v>
      </c>
      <c r="H21" s="60" t="s">
        <v>311</v>
      </c>
      <c r="I21" s="60" t="s">
        <v>312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x14ac:dyDescent="0.2">
      <c r="A22" s="25" t="s">
        <v>27</v>
      </c>
      <c r="B22" s="61" t="s">
        <v>265</v>
      </c>
      <c r="C22" s="9">
        <v>790.63379440115853</v>
      </c>
      <c r="D22" s="9">
        <v>2605.3542554693354</v>
      </c>
      <c r="E22" s="9">
        <f t="shared" si="0"/>
        <v>3.2952730757514375</v>
      </c>
      <c r="F22" s="61">
        <v>2.68789313346368E-3</v>
      </c>
      <c r="G22" s="61">
        <v>2.4747300843393698</v>
      </c>
      <c r="H22" s="61" t="s">
        <v>313</v>
      </c>
      <c r="I22" s="61" t="s">
        <v>291</v>
      </c>
    </row>
    <row r="23" spans="1:42" x14ac:dyDescent="0.2">
      <c r="A23" s="25" t="s">
        <v>27</v>
      </c>
      <c r="B23" s="61" t="s">
        <v>80</v>
      </c>
      <c r="C23" s="9">
        <v>9269.32014239206</v>
      </c>
      <c r="D23" s="9">
        <v>26021.31815423923</v>
      </c>
      <c r="E23" s="9">
        <f t="shared" si="0"/>
        <v>2.8072520696781238</v>
      </c>
      <c r="F23" s="61">
        <v>1.69199587983106E-4</v>
      </c>
      <c r="G23" s="61">
        <v>1.93847828178266</v>
      </c>
      <c r="H23" s="61" t="s">
        <v>81</v>
      </c>
      <c r="I23" s="61" t="s">
        <v>291</v>
      </c>
    </row>
    <row r="24" spans="1:42" x14ac:dyDescent="0.2">
      <c r="A24" s="25" t="s">
        <v>27</v>
      </c>
      <c r="B24" s="61" t="s">
        <v>266</v>
      </c>
      <c r="C24" s="9">
        <v>25801.829946666665</v>
      </c>
      <c r="D24" s="9">
        <v>55614.060111666658</v>
      </c>
      <c r="E24" s="9">
        <f t="shared" si="0"/>
        <v>2.1554308445030053</v>
      </c>
      <c r="F24" s="62">
        <v>4.1899999999999998E-7</v>
      </c>
      <c r="G24" s="61">
        <v>1.3463775200000001</v>
      </c>
      <c r="H24" s="61" t="s">
        <v>314</v>
      </c>
      <c r="I24" s="61" t="s">
        <v>79</v>
      </c>
    </row>
    <row r="25" spans="1:42" x14ac:dyDescent="0.2">
      <c r="A25" s="25" t="s">
        <v>27</v>
      </c>
      <c r="B25" s="61" t="s">
        <v>267</v>
      </c>
      <c r="C25" s="9">
        <v>997.65734202641022</v>
      </c>
      <c r="D25" s="9">
        <v>7085.0911901136815</v>
      </c>
      <c r="E25" s="9">
        <f t="shared" si="0"/>
        <v>7.1017281100970671</v>
      </c>
      <c r="F25" s="62">
        <v>7.5449669319383502E-5</v>
      </c>
      <c r="G25" s="61">
        <v>3.0859733908788902</v>
      </c>
      <c r="H25" s="61" t="s">
        <v>315</v>
      </c>
      <c r="I25" s="61" t="s">
        <v>291</v>
      </c>
    </row>
    <row r="26" spans="1:42" x14ac:dyDescent="0.2">
      <c r="A26" s="25" t="s">
        <v>27</v>
      </c>
      <c r="B26" s="61" t="s">
        <v>268</v>
      </c>
      <c r="C26" s="9">
        <v>1612.5795160461332</v>
      </c>
      <c r="D26" s="9">
        <v>7021.4546893191318</v>
      </c>
      <c r="E26" s="9">
        <f t="shared" si="0"/>
        <v>4.3541757906828451</v>
      </c>
      <c r="F26" s="61">
        <v>2.6885408342575698E-3</v>
      </c>
      <c r="G26" s="61">
        <v>2.3262681654775701</v>
      </c>
      <c r="H26" s="61" t="s">
        <v>316</v>
      </c>
      <c r="I26" s="61" t="s">
        <v>291</v>
      </c>
    </row>
    <row r="27" spans="1:42" x14ac:dyDescent="0.2">
      <c r="A27" s="25" t="s">
        <v>27</v>
      </c>
      <c r="B27" s="33" t="s">
        <v>269</v>
      </c>
      <c r="C27" s="9">
        <v>3144.2653791635498</v>
      </c>
      <c r="D27" s="9">
        <v>7328.9249994354468</v>
      </c>
      <c r="E27" s="9">
        <f t="shared" si="0"/>
        <v>2.3308862693342753</v>
      </c>
      <c r="F27" s="33">
        <v>9.4184031004335093E-3</v>
      </c>
      <c r="G27" s="33">
        <v>1.68514184933517</v>
      </c>
      <c r="H27" s="33" t="s">
        <v>317</v>
      </c>
      <c r="I27" s="33" t="s">
        <v>291</v>
      </c>
    </row>
    <row r="28" spans="1:42" x14ac:dyDescent="0.2">
      <c r="A28" s="25" t="s">
        <v>27</v>
      </c>
      <c r="B28" s="61" t="s">
        <v>50</v>
      </c>
      <c r="C28" s="9">
        <v>1598.6075584531582</v>
      </c>
      <c r="D28" s="9">
        <v>8605.5274549556216</v>
      </c>
      <c r="E28" s="9">
        <f t="shared" si="0"/>
        <v>5.3831394762592559</v>
      </c>
      <c r="F28" s="61">
        <v>3.1032608605420801E-4</v>
      </c>
      <c r="G28" s="61">
        <v>2.6705988206171298</v>
      </c>
      <c r="H28" s="61" t="s">
        <v>51</v>
      </c>
      <c r="I28" s="61" t="s">
        <v>291</v>
      </c>
    </row>
    <row r="29" spans="1:42" x14ac:dyDescent="0.2">
      <c r="A29" s="25" t="s">
        <v>27</v>
      </c>
      <c r="B29" s="61" t="s">
        <v>270</v>
      </c>
      <c r="C29" s="9">
        <v>1395.32005447336</v>
      </c>
      <c r="D29" s="9">
        <v>8153.7781188517038</v>
      </c>
      <c r="E29" s="9">
        <f t="shared" si="0"/>
        <v>5.8436615260498135</v>
      </c>
      <c r="F29" s="61">
        <v>1.07687818303745E-4</v>
      </c>
      <c r="G29" s="61">
        <v>2.8950871388878299</v>
      </c>
      <c r="H29" s="61" t="s">
        <v>318</v>
      </c>
      <c r="I29" s="61" t="s">
        <v>291</v>
      </c>
    </row>
    <row r="30" spans="1:42" x14ac:dyDescent="0.2">
      <c r="A30" s="25" t="s">
        <v>27</v>
      </c>
      <c r="B30" s="61" t="s">
        <v>271</v>
      </c>
      <c r="C30" s="9">
        <v>904.98240024464394</v>
      </c>
      <c r="D30" s="9">
        <v>3579.2695375137369</v>
      </c>
      <c r="E30" s="9">
        <f t="shared" si="0"/>
        <v>3.9550708793299769</v>
      </c>
      <c r="F30" s="61">
        <v>8.2896052252369901E-4</v>
      </c>
      <c r="G30" s="61">
        <v>2.5146253130016101</v>
      </c>
      <c r="H30" s="61" t="s">
        <v>319</v>
      </c>
      <c r="I30" s="61" t="s">
        <v>320</v>
      </c>
    </row>
    <row r="31" spans="1:42" x14ac:dyDescent="0.2">
      <c r="A31" s="25" t="s">
        <v>27</v>
      </c>
      <c r="B31" s="61" t="s">
        <v>272</v>
      </c>
      <c r="C31" s="9">
        <v>1000605.5142733003</v>
      </c>
      <c r="D31" s="9">
        <v>2992287.2738074902</v>
      </c>
      <c r="E31" s="9">
        <f t="shared" si="0"/>
        <v>2.990476497604222</v>
      </c>
      <c r="F31" s="61">
        <v>1.2001026433024299E-4</v>
      </c>
      <c r="G31" s="61">
        <v>1.7607992997233799</v>
      </c>
      <c r="H31" s="61" t="s">
        <v>79</v>
      </c>
      <c r="I31" s="61" t="s">
        <v>79</v>
      </c>
    </row>
    <row r="32" spans="1:42" x14ac:dyDescent="0.2">
      <c r="A32" s="25" t="s">
        <v>27</v>
      </c>
      <c r="B32" s="61" t="s">
        <v>273</v>
      </c>
      <c r="C32" s="9">
        <v>3965.1415478163035</v>
      </c>
      <c r="D32" s="9">
        <v>9712.2684777215873</v>
      </c>
      <c r="E32" s="9">
        <f t="shared" si="0"/>
        <v>2.4494128042088086</v>
      </c>
      <c r="F32" s="61">
        <v>6.7309319099456803E-3</v>
      </c>
      <c r="G32" s="61">
        <v>2.19579391439758</v>
      </c>
      <c r="H32" s="61" t="s">
        <v>321</v>
      </c>
      <c r="I32" s="61" t="s">
        <v>322</v>
      </c>
    </row>
    <row r="33" spans="1:42" x14ac:dyDescent="0.2">
      <c r="A33" s="25" t="s">
        <v>27</v>
      </c>
      <c r="B33" s="61" t="s">
        <v>274</v>
      </c>
      <c r="C33" s="9">
        <v>14433.500172897517</v>
      </c>
      <c r="D33" s="9">
        <v>5617.216943849322</v>
      </c>
      <c r="E33" s="9">
        <f t="shared" si="0"/>
        <v>0.38917912332845245</v>
      </c>
      <c r="F33" s="61">
        <v>2.2106443201691099E-3</v>
      </c>
      <c r="G33" s="61">
        <v>1.94744374868842</v>
      </c>
      <c r="H33" s="61" t="s">
        <v>79</v>
      </c>
      <c r="I33" s="61" t="s">
        <v>79</v>
      </c>
    </row>
    <row r="34" spans="1:42" x14ac:dyDescent="0.2">
      <c r="A34" s="25" t="s">
        <v>27</v>
      </c>
      <c r="B34" s="61" t="s">
        <v>275</v>
      </c>
      <c r="C34" s="9">
        <v>609.35137470000006</v>
      </c>
      <c r="D34" s="9">
        <v>1691.1290433333331</v>
      </c>
      <c r="E34" s="9">
        <f t="shared" si="0"/>
        <v>2.7752937197621339</v>
      </c>
      <c r="F34" s="61">
        <v>8.532174E-3</v>
      </c>
      <c r="G34" s="61">
        <v>2.1525395820000002</v>
      </c>
      <c r="H34" s="61" t="s">
        <v>323</v>
      </c>
      <c r="I34" s="61" t="s">
        <v>324</v>
      </c>
    </row>
    <row r="35" spans="1:42" x14ac:dyDescent="0.2">
      <c r="A35" s="25" t="s">
        <v>27</v>
      </c>
      <c r="B35" s="61" t="s">
        <v>159</v>
      </c>
      <c r="C35" s="9">
        <v>12103.096385333336</v>
      </c>
      <c r="D35" s="9">
        <v>52840.35042499999</v>
      </c>
      <c r="E35" s="9">
        <f t="shared" si="0"/>
        <v>4.3658538891776901</v>
      </c>
      <c r="F35" s="61">
        <v>2.0988930000000001E-3</v>
      </c>
      <c r="G35" s="61">
        <v>2.669513657</v>
      </c>
      <c r="H35" s="61" t="s">
        <v>199</v>
      </c>
      <c r="I35" s="61" t="s">
        <v>291</v>
      </c>
    </row>
    <row r="36" spans="1:42" x14ac:dyDescent="0.2">
      <c r="A36" s="25" t="s">
        <v>27</v>
      </c>
      <c r="B36" s="61" t="s">
        <v>276</v>
      </c>
      <c r="C36" s="9">
        <v>4511.1309924999996</v>
      </c>
      <c r="D36" s="9">
        <v>1748.4104140000002</v>
      </c>
      <c r="E36" s="9">
        <f t="shared" si="0"/>
        <v>0.3875769550710958</v>
      </c>
      <c r="F36" s="61">
        <v>4.0067289999999997E-3</v>
      </c>
      <c r="G36" s="61">
        <v>2.0524586280000001</v>
      </c>
      <c r="H36" s="61" t="s">
        <v>325</v>
      </c>
      <c r="I36" s="61" t="s">
        <v>326</v>
      </c>
    </row>
    <row r="37" spans="1:42" x14ac:dyDescent="0.2">
      <c r="A37" s="25" t="s">
        <v>27</v>
      </c>
      <c r="B37" s="61" t="s">
        <v>277</v>
      </c>
      <c r="C37" s="9">
        <v>1442.9700658411118</v>
      </c>
      <c r="D37" s="9">
        <v>4475.7982712413905</v>
      </c>
      <c r="E37" s="9">
        <f t="shared" si="0"/>
        <v>3.1017956485690736</v>
      </c>
      <c r="F37" s="61">
        <v>3.0965874102320602E-3</v>
      </c>
      <c r="G37" s="61">
        <v>2.1845446734226499</v>
      </c>
      <c r="H37" s="61" t="s">
        <v>327</v>
      </c>
      <c r="I37" s="61" t="s">
        <v>328</v>
      </c>
    </row>
    <row r="38" spans="1:42" x14ac:dyDescent="0.2">
      <c r="A38" s="25" t="s">
        <v>27</v>
      </c>
      <c r="B38" s="61" t="s">
        <v>278</v>
      </c>
      <c r="C38" s="9">
        <v>791.54773342540705</v>
      </c>
      <c r="D38" s="9">
        <v>2458.4884434472983</v>
      </c>
      <c r="E38" s="9">
        <f t="shared" si="0"/>
        <v>3.1059256942196507</v>
      </c>
      <c r="F38" s="61">
        <v>9.6529596714325797E-4</v>
      </c>
      <c r="G38" s="61">
        <v>2.3405989322431999</v>
      </c>
      <c r="H38" s="61" t="s">
        <v>329</v>
      </c>
      <c r="I38" s="61" t="s">
        <v>330</v>
      </c>
    </row>
    <row r="39" spans="1:42" x14ac:dyDescent="0.2">
      <c r="A39" s="25" t="s">
        <v>27</v>
      </c>
      <c r="B39" s="61" t="s">
        <v>180</v>
      </c>
      <c r="C39" s="9">
        <v>44466.088085000003</v>
      </c>
      <c r="D39" s="9">
        <v>117499.16767000001</v>
      </c>
      <c r="E39" s="9">
        <f t="shared" si="0"/>
        <v>2.6424444499231017</v>
      </c>
      <c r="F39" s="61">
        <v>8.4548900000000005E-4</v>
      </c>
      <c r="G39" s="61">
        <v>1.797225324</v>
      </c>
      <c r="H39" s="61" t="s">
        <v>229</v>
      </c>
      <c r="I39" s="61" t="s">
        <v>291</v>
      </c>
    </row>
    <row r="40" spans="1:42" s="14" customFormat="1" x14ac:dyDescent="0.2">
      <c r="A40" s="26" t="s">
        <v>27</v>
      </c>
      <c r="B40" s="60" t="s">
        <v>279</v>
      </c>
      <c r="C40" s="13">
        <v>3459.5094310000004</v>
      </c>
      <c r="D40" s="13">
        <v>43792.058489999996</v>
      </c>
      <c r="E40" s="13">
        <f t="shared" si="0"/>
        <v>12.658459057110168</v>
      </c>
      <c r="F40" s="60">
        <v>3.4199999999999998E-5</v>
      </c>
      <c r="G40" s="60">
        <v>3.5899847299999998</v>
      </c>
      <c r="H40" s="60" t="s">
        <v>331</v>
      </c>
      <c r="I40" s="60" t="s">
        <v>332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x14ac:dyDescent="0.2">
      <c r="A41" s="27" t="s">
        <v>12</v>
      </c>
      <c r="B41" s="61" t="s">
        <v>139</v>
      </c>
      <c r="C41" s="9">
        <v>84871.816910000009</v>
      </c>
      <c r="D41" s="9">
        <v>180830.72901666665</v>
      </c>
      <c r="E41" s="9">
        <f t="shared" si="0"/>
        <v>2.1306334140156755</v>
      </c>
      <c r="F41" s="62">
        <v>1.37E-6</v>
      </c>
      <c r="G41" s="61">
        <v>1.348496379</v>
      </c>
      <c r="H41" s="61" t="s">
        <v>140</v>
      </c>
      <c r="I41" s="61" t="s">
        <v>291</v>
      </c>
    </row>
    <row r="42" spans="1:42" x14ac:dyDescent="0.2">
      <c r="A42" s="27" t="s">
        <v>12</v>
      </c>
      <c r="B42" s="61" t="s">
        <v>280</v>
      </c>
      <c r="C42" s="9">
        <v>202.34122912703265</v>
      </c>
      <c r="D42" s="9">
        <v>722.76587563751866</v>
      </c>
      <c r="E42" s="9">
        <f t="shared" si="0"/>
        <v>3.5720148521177371</v>
      </c>
      <c r="F42" s="61">
        <v>7.2673402477290497E-3</v>
      </c>
      <c r="G42" s="61">
        <v>1.6935523199318301</v>
      </c>
      <c r="H42" s="61" t="s">
        <v>333</v>
      </c>
      <c r="I42" s="61" t="s">
        <v>334</v>
      </c>
    </row>
    <row r="43" spans="1:42" x14ac:dyDescent="0.2">
      <c r="A43" s="27" t="s">
        <v>12</v>
      </c>
      <c r="B43" s="61" t="s">
        <v>281</v>
      </c>
      <c r="C43" s="9">
        <v>802.72540349587837</v>
      </c>
      <c r="D43" s="9">
        <v>1737.1158386964998</v>
      </c>
      <c r="E43" s="9">
        <f t="shared" si="0"/>
        <v>2.164022505244434</v>
      </c>
      <c r="F43" s="61">
        <v>5.9421385491022702E-3</v>
      </c>
      <c r="G43" s="61">
        <v>1.5776959455619299</v>
      </c>
      <c r="H43" s="61" t="s">
        <v>335</v>
      </c>
      <c r="I43" s="61" t="s">
        <v>336</v>
      </c>
    </row>
    <row r="44" spans="1:42" x14ac:dyDescent="0.2">
      <c r="A44" s="27" t="s">
        <v>12</v>
      </c>
      <c r="B44" s="61" t="s">
        <v>282</v>
      </c>
      <c r="C44" s="9">
        <v>3425.875935</v>
      </c>
      <c r="D44" s="9">
        <v>7854.3606858333333</v>
      </c>
      <c r="E44" s="9">
        <f t="shared" si="0"/>
        <v>2.2926576545257564</v>
      </c>
      <c r="F44" s="62">
        <v>7.9099999999999998E-5</v>
      </c>
      <c r="G44" s="61">
        <v>1.799790284</v>
      </c>
      <c r="H44" s="61" t="s">
        <v>337</v>
      </c>
      <c r="I44" s="61" t="s">
        <v>338</v>
      </c>
    </row>
    <row r="45" spans="1:42" s="14" customFormat="1" x14ac:dyDescent="0.2">
      <c r="A45" s="28" t="s">
        <v>12</v>
      </c>
      <c r="B45" s="60" t="s">
        <v>283</v>
      </c>
      <c r="C45" s="13">
        <v>2697.8341619013049</v>
      </c>
      <c r="D45" s="13">
        <v>6628.5657036570146</v>
      </c>
      <c r="E45" s="13">
        <f t="shared" si="0"/>
        <v>2.4569952435421447</v>
      </c>
      <c r="F45" s="60">
        <v>2.3179809220324902E-3</v>
      </c>
      <c r="G45" s="60">
        <v>1.89428329037948</v>
      </c>
      <c r="H45" s="60" t="s">
        <v>339</v>
      </c>
      <c r="I45" s="60" t="s">
        <v>340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x14ac:dyDescent="0.2">
      <c r="A46" s="61" t="s">
        <v>0</v>
      </c>
      <c r="B46" s="61" t="s">
        <v>284</v>
      </c>
      <c r="C46" s="9">
        <v>14899.231682819662</v>
      </c>
      <c r="D46" s="9">
        <v>2782.6756778815597</v>
      </c>
      <c r="E46" s="9">
        <f t="shared" si="0"/>
        <v>0.18676638749703245</v>
      </c>
      <c r="F46" s="61">
        <v>4.9773664551013503E-3</v>
      </c>
      <c r="G46" s="61">
        <v>2.8362887185964798</v>
      </c>
      <c r="H46" s="61" t="s">
        <v>79</v>
      </c>
      <c r="I46" s="61" t="s">
        <v>79</v>
      </c>
    </row>
    <row r="47" spans="1:42" x14ac:dyDescent="0.2">
      <c r="A47" s="61" t="s">
        <v>285</v>
      </c>
      <c r="B47" s="61" t="s">
        <v>241</v>
      </c>
      <c r="C47" s="9">
        <v>22760.685616666666</v>
      </c>
      <c r="D47" s="9">
        <v>46350.69178666667</v>
      </c>
      <c r="E47" s="9">
        <f t="shared" ref="E47:E53" si="1">D47/C47</f>
        <v>2.0364365365481811</v>
      </c>
      <c r="F47" s="62">
        <v>1.4899999999999999E-6</v>
      </c>
      <c r="G47" s="61">
        <v>1.371972159</v>
      </c>
      <c r="H47" s="61" t="s">
        <v>0</v>
      </c>
      <c r="I47" s="61" t="s">
        <v>0</v>
      </c>
    </row>
    <row r="48" spans="1:42" x14ac:dyDescent="0.2">
      <c r="A48" s="61" t="s">
        <v>285</v>
      </c>
      <c r="B48" s="61" t="s">
        <v>242</v>
      </c>
      <c r="C48" s="9">
        <v>2571.9555611666669</v>
      </c>
      <c r="D48" s="9">
        <v>18438.470615333332</v>
      </c>
      <c r="E48" s="9">
        <f t="shared" si="1"/>
        <v>7.1690471226374699</v>
      </c>
      <c r="F48" s="61">
        <v>3.8949330000000002E-3</v>
      </c>
      <c r="G48" s="61">
        <v>3.0406589319999999</v>
      </c>
      <c r="H48" s="61" t="s">
        <v>0</v>
      </c>
      <c r="I48" s="61" t="s">
        <v>0</v>
      </c>
    </row>
    <row r="49" spans="1:52" x14ac:dyDescent="0.2">
      <c r="A49" s="61" t="s">
        <v>285</v>
      </c>
      <c r="B49" s="61" t="s">
        <v>243</v>
      </c>
      <c r="C49" s="9">
        <v>435.47706891666661</v>
      </c>
      <c r="D49" s="9">
        <v>2338.0342445000001</v>
      </c>
      <c r="E49" s="9">
        <f t="shared" si="1"/>
        <v>5.3689032359759201</v>
      </c>
      <c r="F49" s="62">
        <v>1.34E-5</v>
      </c>
      <c r="G49" s="61">
        <v>2.994705894</v>
      </c>
      <c r="H49" s="61" t="s">
        <v>0</v>
      </c>
      <c r="I49" s="61" t="s">
        <v>0</v>
      </c>
    </row>
    <row r="50" spans="1:52" x14ac:dyDescent="0.2">
      <c r="A50" s="61" t="s">
        <v>285</v>
      </c>
      <c r="B50" s="61" t="s">
        <v>244</v>
      </c>
      <c r="C50" s="9">
        <v>28700.285921666666</v>
      </c>
      <c r="D50" s="9">
        <v>4177.6802188333331</v>
      </c>
      <c r="E50" s="9">
        <f t="shared" si="1"/>
        <v>0.14556232053700494</v>
      </c>
      <c r="F50" s="61">
        <v>3.9806190000000003E-3</v>
      </c>
      <c r="G50" s="61">
        <v>2.9504227439999999</v>
      </c>
      <c r="H50" s="61" t="s">
        <v>0</v>
      </c>
      <c r="I50" s="61" t="s">
        <v>0</v>
      </c>
    </row>
    <row r="51" spans="1:52" x14ac:dyDescent="0.2">
      <c r="A51" s="61" t="s">
        <v>285</v>
      </c>
      <c r="B51" s="61" t="s">
        <v>245</v>
      </c>
      <c r="C51" s="9">
        <v>14714.010928333335</v>
      </c>
      <c r="D51" s="9">
        <v>4711.7673361666666</v>
      </c>
      <c r="E51" s="9">
        <f t="shared" si="1"/>
        <v>0.32022317769886088</v>
      </c>
      <c r="F51" s="61">
        <v>3.9850700000000003E-3</v>
      </c>
      <c r="G51" s="61">
        <v>2.1149351580000002</v>
      </c>
      <c r="H51" s="61" t="s">
        <v>0</v>
      </c>
      <c r="I51" s="61" t="s">
        <v>0</v>
      </c>
    </row>
    <row r="52" spans="1:52" x14ac:dyDescent="0.2">
      <c r="A52" s="61" t="s">
        <v>285</v>
      </c>
      <c r="B52" s="61" t="s">
        <v>246</v>
      </c>
      <c r="C52" s="9">
        <v>188.70080238333333</v>
      </c>
      <c r="D52" s="9">
        <v>5697.6841450000002</v>
      </c>
      <c r="E52" s="9">
        <f t="shared" si="1"/>
        <v>30.194276192983683</v>
      </c>
      <c r="F52" s="62">
        <v>8.3999999999999992E-6</v>
      </c>
      <c r="G52" s="61">
        <v>3.9056446810000001</v>
      </c>
      <c r="H52" s="61" t="s">
        <v>0</v>
      </c>
      <c r="I52" s="61" t="s">
        <v>0</v>
      </c>
    </row>
    <row r="53" spans="1:52" s="51" customFormat="1" ht="12.75" thickBot="1" x14ac:dyDescent="0.25">
      <c r="A53" s="63" t="s">
        <v>285</v>
      </c>
      <c r="B53" s="64" t="s">
        <v>247</v>
      </c>
      <c r="C53" s="54">
        <v>2147.9698691666667</v>
      </c>
      <c r="D53" s="54">
        <v>5551.8284620000004</v>
      </c>
      <c r="E53" s="54">
        <f t="shared" si="1"/>
        <v>2.5846863783773211</v>
      </c>
      <c r="F53" s="64">
        <v>7.6444620000000003E-3</v>
      </c>
      <c r="G53" s="64">
        <v>1.778814302</v>
      </c>
      <c r="H53" s="64" t="s">
        <v>0</v>
      </c>
      <c r="I53" s="64" t="s">
        <v>0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</row>
    <row r="54" spans="1:52" ht="12.75" thickBot="1" x14ac:dyDescent="0.25">
      <c r="C54" s="65"/>
      <c r="D54" s="65"/>
      <c r="E54" s="65"/>
      <c r="F54" s="65"/>
      <c r="G54" s="65"/>
      <c r="H54" s="65"/>
      <c r="I54" s="65"/>
    </row>
    <row r="55" spans="1:52" s="14" customFormat="1" ht="29.25" customHeight="1" x14ac:dyDescent="0.2">
      <c r="A55" s="90" t="s">
        <v>151</v>
      </c>
      <c r="B55" s="90" t="s">
        <v>1</v>
      </c>
      <c r="C55" s="73" t="s">
        <v>723</v>
      </c>
      <c r="D55" s="73" t="s">
        <v>724</v>
      </c>
      <c r="E55" s="3" t="s">
        <v>469</v>
      </c>
      <c r="F55" s="3" t="s">
        <v>470</v>
      </c>
      <c r="G55" s="3" t="s">
        <v>471</v>
      </c>
      <c r="H55" s="3" t="s">
        <v>472</v>
      </c>
      <c r="I55" s="3" t="s">
        <v>473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</row>
    <row r="56" spans="1:52" s="59" customFormat="1" ht="15" customHeight="1" thickBot="1" x14ac:dyDescent="0.25">
      <c r="A56" s="91"/>
      <c r="B56" s="91"/>
      <c r="C56" s="5" t="s">
        <v>149</v>
      </c>
      <c r="D56" s="5" t="s">
        <v>150</v>
      </c>
      <c r="E56" s="5" t="s">
        <v>474</v>
      </c>
      <c r="F56" s="5" t="s">
        <v>474</v>
      </c>
      <c r="G56" s="5" t="s">
        <v>474</v>
      </c>
      <c r="H56" s="5" t="s">
        <v>474</v>
      </c>
      <c r="I56" s="5" t="s">
        <v>474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52" x14ac:dyDescent="0.2">
      <c r="A57" s="37" t="s">
        <v>384</v>
      </c>
      <c r="B57" s="9" t="s">
        <v>382</v>
      </c>
      <c r="C57" s="9">
        <v>2063.1917015666672</v>
      </c>
      <c r="D57" s="9">
        <v>632.99679351666657</v>
      </c>
      <c r="E57" s="9">
        <f t="shared" ref="E57:E106" si="2">D57/C57</f>
        <v>0.30680464303729305</v>
      </c>
      <c r="F57" s="9">
        <v>3.6141379000000001E-2</v>
      </c>
      <c r="G57" s="9">
        <v>1.9826852779999999</v>
      </c>
      <c r="H57" s="9" t="s">
        <v>385</v>
      </c>
      <c r="I57" s="9" t="s">
        <v>291</v>
      </c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x14ac:dyDescent="0.2">
      <c r="A58" s="19" t="s">
        <v>47</v>
      </c>
      <c r="B58" s="9" t="s">
        <v>349</v>
      </c>
      <c r="C58" s="9">
        <v>6797.3975973333336</v>
      </c>
      <c r="D58" s="9">
        <v>2396.2016491666664</v>
      </c>
      <c r="E58" s="9">
        <f t="shared" si="2"/>
        <v>0.3525175061271556</v>
      </c>
      <c r="F58" s="9">
        <v>2.0189441999999998E-2</v>
      </c>
      <c r="G58" s="9">
        <v>2.0367203850000002</v>
      </c>
      <c r="H58" s="9" t="s">
        <v>386</v>
      </c>
      <c r="I58" s="9" t="s">
        <v>387</v>
      </c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x14ac:dyDescent="0.2">
      <c r="A59" s="19" t="s">
        <v>47</v>
      </c>
      <c r="B59" s="9" t="s">
        <v>352</v>
      </c>
      <c r="C59" s="9">
        <v>38042.412951666665</v>
      </c>
      <c r="D59" s="9">
        <v>100742.58466833334</v>
      </c>
      <c r="E59" s="9">
        <f t="shared" si="2"/>
        <v>2.6481649520057515</v>
      </c>
      <c r="F59" s="9">
        <v>3.5555692E-2</v>
      </c>
      <c r="G59" s="9">
        <v>1.75316702</v>
      </c>
      <c r="H59" s="9" t="s">
        <v>388</v>
      </c>
      <c r="I59" s="9" t="s">
        <v>389</v>
      </c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x14ac:dyDescent="0.2">
      <c r="A60" s="19" t="s">
        <v>47</v>
      </c>
      <c r="B60" s="9" t="s">
        <v>357</v>
      </c>
      <c r="C60" s="9">
        <v>935.53051638394561</v>
      </c>
      <c r="D60" s="9">
        <v>4415.6993990256915</v>
      </c>
      <c r="E60" s="9">
        <f t="shared" si="2"/>
        <v>4.7199950420574739</v>
      </c>
      <c r="F60" s="9">
        <v>1.08021905198825E-3</v>
      </c>
      <c r="G60" s="9">
        <v>1.75658382419227</v>
      </c>
      <c r="H60" s="9" t="s">
        <v>79</v>
      </c>
      <c r="I60" s="9" t="s">
        <v>79</v>
      </c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x14ac:dyDescent="0.2">
      <c r="A61" s="19" t="s">
        <v>47</v>
      </c>
      <c r="B61" s="9" t="s">
        <v>358</v>
      </c>
      <c r="C61" s="9">
        <v>638.36928096666668</v>
      </c>
      <c r="D61" s="9">
        <v>1841.9130015333333</v>
      </c>
      <c r="E61" s="9">
        <f t="shared" si="2"/>
        <v>2.8853409091743423</v>
      </c>
      <c r="F61" s="9">
        <v>2.3834106000000001E-2</v>
      </c>
      <c r="G61" s="9">
        <v>2.0921494680000001</v>
      </c>
      <c r="H61" s="9" t="s">
        <v>390</v>
      </c>
      <c r="I61" s="9" t="s">
        <v>391</v>
      </c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x14ac:dyDescent="0.2">
      <c r="A62" s="19" t="s">
        <v>47</v>
      </c>
      <c r="B62" s="9" t="s">
        <v>170</v>
      </c>
      <c r="C62" s="9">
        <v>6225.4076651304176</v>
      </c>
      <c r="D62" s="9">
        <v>2093.2566247201034</v>
      </c>
      <c r="E62" s="9">
        <f t="shared" si="2"/>
        <v>0.3362441043732437</v>
      </c>
      <c r="F62" s="9">
        <v>7.4496729501457399E-3</v>
      </c>
      <c r="G62" s="9">
        <v>1.86912110035965</v>
      </c>
      <c r="H62" s="9" t="s">
        <v>212</v>
      </c>
      <c r="I62" s="9" t="s">
        <v>291</v>
      </c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s="14" customFormat="1" x14ac:dyDescent="0.2">
      <c r="A63" s="20" t="s">
        <v>47</v>
      </c>
      <c r="B63" s="13" t="s">
        <v>377</v>
      </c>
      <c r="C63" s="13">
        <v>1642.2324005833332</v>
      </c>
      <c r="D63" s="13">
        <v>3491.8533364999998</v>
      </c>
      <c r="E63" s="13">
        <f t="shared" si="2"/>
        <v>2.1262845229820502</v>
      </c>
      <c r="F63" s="13">
        <v>3.6298392999999998E-2</v>
      </c>
      <c r="G63" s="13">
        <v>1.3982358399999999</v>
      </c>
      <c r="H63" s="13" t="s">
        <v>392</v>
      </c>
      <c r="I63" s="13" t="s">
        <v>291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52" x14ac:dyDescent="0.2">
      <c r="A64" s="21" t="s">
        <v>53</v>
      </c>
      <c r="B64" s="9" t="s">
        <v>351</v>
      </c>
      <c r="C64" s="9">
        <v>7912.924850422788</v>
      </c>
      <c r="D64" s="9">
        <v>3475.2146104842</v>
      </c>
      <c r="E64" s="9">
        <f t="shared" si="2"/>
        <v>0.43918205672059668</v>
      </c>
      <c r="F64" s="9">
        <v>4.3947229799719198E-3</v>
      </c>
      <c r="G64" s="9">
        <v>1.0670452213847501</v>
      </c>
      <c r="H64" s="9" t="s">
        <v>393</v>
      </c>
      <c r="I64" s="9" t="s">
        <v>79</v>
      </c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42" s="10" customFormat="1" x14ac:dyDescent="0.2">
      <c r="A65" s="21" t="s">
        <v>53</v>
      </c>
      <c r="B65" s="9" t="s">
        <v>362</v>
      </c>
      <c r="C65" s="9">
        <v>25650.167619460583</v>
      </c>
      <c r="D65" s="9">
        <v>12139.526567701803</v>
      </c>
      <c r="E65" s="9">
        <f t="shared" si="2"/>
        <v>0.4732727968019842</v>
      </c>
      <c r="F65" s="9">
        <v>4.84358482674255E-4</v>
      </c>
      <c r="G65" s="9">
        <v>1.5227606755852301</v>
      </c>
      <c r="H65" s="9" t="s">
        <v>394</v>
      </c>
      <c r="I65" s="9" t="s">
        <v>395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s="14" customFormat="1" x14ac:dyDescent="0.2">
      <c r="A66" s="22" t="s">
        <v>53</v>
      </c>
      <c r="B66" s="13" t="s">
        <v>380</v>
      </c>
      <c r="C66" s="13">
        <v>1627.0262079039901</v>
      </c>
      <c r="D66" s="13">
        <v>741.02550362925706</v>
      </c>
      <c r="E66" s="13">
        <f t="shared" si="2"/>
        <v>0.45544779796994184</v>
      </c>
      <c r="F66" s="13">
        <v>1.7219751313196498E-2</v>
      </c>
      <c r="G66" s="13">
        <v>1.57742128525449</v>
      </c>
      <c r="H66" s="13" t="s">
        <v>396</v>
      </c>
      <c r="I66" s="13" t="s">
        <v>291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s="10" customFormat="1" x14ac:dyDescent="0.2">
      <c r="A67" s="23" t="s">
        <v>3</v>
      </c>
      <c r="B67" s="9" t="s">
        <v>342</v>
      </c>
      <c r="C67" s="9">
        <v>872.56940328333337</v>
      </c>
      <c r="D67" s="9">
        <v>1784.7887105</v>
      </c>
      <c r="E67" s="9">
        <f t="shared" si="2"/>
        <v>2.0454404013986021</v>
      </c>
      <c r="F67" s="9">
        <v>3.5555692E-2</v>
      </c>
      <c r="G67" s="9">
        <v>1.5273531970000001</v>
      </c>
      <c r="H67" s="9" t="s">
        <v>397</v>
      </c>
      <c r="I67" s="9" t="s">
        <v>79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s="10" customFormat="1" x14ac:dyDescent="0.2">
      <c r="A68" s="23" t="s">
        <v>3</v>
      </c>
      <c r="B68" s="9" t="s">
        <v>177</v>
      </c>
      <c r="C68" s="9">
        <v>6320.0666858333325</v>
      </c>
      <c r="D68" s="9">
        <v>108744.05203000001</v>
      </c>
      <c r="E68" s="9">
        <f t="shared" si="2"/>
        <v>17.206155794804175</v>
      </c>
      <c r="F68" s="9">
        <v>1.3639274E-2</v>
      </c>
      <c r="G68" s="9">
        <v>3.0553208789999999</v>
      </c>
      <c r="H68" s="9" t="s">
        <v>225</v>
      </c>
      <c r="I68" s="9" t="s">
        <v>226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s="10" customFormat="1" x14ac:dyDescent="0.2">
      <c r="A69" s="23" t="s">
        <v>3</v>
      </c>
      <c r="B69" s="9" t="s">
        <v>348</v>
      </c>
      <c r="C69" s="9">
        <v>18878.536803333333</v>
      </c>
      <c r="D69" s="9">
        <v>40951.930479999995</v>
      </c>
      <c r="E69" s="9">
        <f t="shared" si="2"/>
        <v>2.1692322295215813</v>
      </c>
      <c r="F69" s="9">
        <v>1.0359277E-2</v>
      </c>
      <c r="G69" s="9">
        <v>1.592815799</v>
      </c>
      <c r="H69" s="9" t="s">
        <v>398</v>
      </c>
      <c r="I69" s="9" t="s">
        <v>399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s="14" customFormat="1" x14ac:dyDescent="0.2">
      <c r="A70" s="24" t="s">
        <v>3</v>
      </c>
      <c r="B70" s="13" t="s">
        <v>356</v>
      </c>
      <c r="C70" s="13">
        <v>12358.24930567089</v>
      </c>
      <c r="D70" s="13">
        <v>2780.2917568258349</v>
      </c>
      <c r="E70" s="13">
        <f t="shared" si="2"/>
        <v>0.22497456460520091</v>
      </c>
      <c r="F70" s="13">
        <v>7.99419695434689E-4</v>
      </c>
      <c r="G70" s="13">
        <v>2.5901179845676801</v>
      </c>
      <c r="H70" s="13" t="s">
        <v>400</v>
      </c>
      <c r="I70" s="13" t="s">
        <v>401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s="10" customFormat="1" x14ac:dyDescent="0.2">
      <c r="A71" s="25" t="s">
        <v>27</v>
      </c>
      <c r="B71" s="9" t="s">
        <v>341</v>
      </c>
      <c r="C71" s="9">
        <v>3572.619165519</v>
      </c>
      <c r="D71" s="9">
        <v>14727.84764821689</v>
      </c>
      <c r="E71" s="9">
        <f t="shared" si="2"/>
        <v>4.1224230643898903</v>
      </c>
      <c r="F71" s="9">
        <v>2.2749556965331501E-3</v>
      </c>
      <c r="G71" s="9">
        <v>2.4609328777307802</v>
      </c>
      <c r="H71" s="9" t="s">
        <v>402</v>
      </c>
      <c r="I71" s="9" t="s">
        <v>403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s="10" customFormat="1" x14ac:dyDescent="0.2">
      <c r="A72" s="25" t="s">
        <v>27</v>
      </c>
      <c r="B72" s="9" t="s">
        <v>343</v>
      </c>
      <c r="C72" s="9">
        <v>64.68281258333333</v>
      </c>
      <c r="D72" s="9">
        <v>773.94468534499993</v>
      </c>
      <c r="E72" s="9">
        <f t="shared" si="2"/>
        <v>11.965229315715014</v>
      </c>
      <c r="F72" s="9">
        <v>3.2477476999999998E-2</v>
      </c>
      <c r="G72" s="9">
        <v>2.7330101180000002</v>
      </c>
      <c r="H72" s="9" t="s">
        <v>404</v>
      </c>
      <c r="I72" s="9" t="s">
        <v>291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s="10" customFormat="1" x14ac:dyDescent="0.2">
      <c r="A73" s="25" t="s">
        <v>27</v>
      </c>
      <c r="B73" s="9" t="s">
        <v>344</v>
      </c>
      <c r="C73" s="9">
        <v>440.225538395</v>
      </c>
      <c r="D73" s="9">
        <v>4441.6627518333335</v>
      </c>
      <c r="E73" s="9">
        <f t="shared" si="2"/>
        <v>10.089516314812192</v>
      </c>
      <c r="F73" s="9">
        <v>2.9893106999999999E-2</v>
      </c>
      <c r="G73" s="9">
        <v>2.6465314590000002</v>
      </c>
      <c r="H73" s="9" t="s">
        <v>405</v>
      </c>
      <c r="I73" s="9" t="s">
        <v>406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s="10" customFormat="1" x14ac:dyDescent="0.2">
      <c r="A74" s="25" t="s">
        <v>27</v>
      </c>
      <c r="B74" s="9" t="s">
        <v>345</v>
      </c>
      <c r="C74" s="9">
        <v>79668.445670635396</v>
      </c>
      <c r="D74" s="9">
        <v>356855.15373489488</v>
      </c>
      <c r="E74" s="9">
        <f t="shared" si="2"/>
        <v>4.4792533697745576</v>
      </c>
      <c r="F74" s="9">
        <v>1.1051474425999601E-4</v>
      </c>
      <c r="G74" s="9">
        <v>2.2034510320607401</v>
      </c>
      <c r="H74" s="9" t="s">
        <v>407</v>
      </c>
      <c r="I74" s="9" t="s">
        <v>291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s="10" customFormat="1" x14ac:dyDescent="0.2">
      <c r="A75" s="25" t="s">
        <v>27</v>
      </c>
      <c r="B75" s="9" t="s">
        <v>353</v>
      </c>
      <c r="C75" s="9">
        <v>13459.275281374488</v>
      </c>
      <c r="D75" s="9">
        <v>6554.7362100338332</v>
      </c>
      <c r="E75" s="9">
        <f t="shared" si="2"/>
        <v>0.4870051375726413</v>
      </c>
      <c r="F75" s="9">
        <v>3.12267895620735E-2</v>
      </c>
      <c r="G75" s="9">
        <v>1.48288223426537</v>
      </c>
      <c r="H75" s="9" t="s">
        <v>408</v>
      </c>
      <c r="I75" s="9" t="s">
        <v>291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s="10" customFormat="1" x14ac:dyDescent="0.2">
      <c r="A76" s="25" t="s">
        <v>27</v>
      </c>
      <c r="B76" s="9" t="s">
        <v>354</v>
      </c>
      <c r="C76" s="9">
        <v>563.71547481400603</v>
      </c>
      <c r="D76" s="9">
        <v>2840.4548869430851</v>
      </c>
      <c r="E76" s="9">
        <f t="shared" si="2"/>
        <v>5.0388094949500424</v>
      </c>
      <c r="F76" s="9">
        <v>5.2755491125592202E-4</v>
      </c>
      <c r="G76" s="9">
        <v>2.5273806494049502</v>
      </c>
      <c r="H76" s="9" t="s">
        <v>409</v>
      </c>
      <c r="I76" s="9" t="s">
        <v>410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s="10" customFormat="1" x14ac:dyDescent="0.2">
      <c r="A77" s="25" t="s">
        <v>27</v>
      </c>
      <c r="B77" s="9" t="s">
        <v>355</v>
      </c>
      <c r="C77" s="9">
        <v>4061.7131016017811</v>
      </c>
      <c r="D77" s="9">
        <v>13294.603663199858</v>
      </c>
      <c r="E77" s="9">
        <f t="shared" si="2"/>
        <v>3.2731518279705636</v>
      </c>
      <c r="F77" s="9">
        <v>3.08540837173286E-2</v>
      </c>
      <c r="G77" s="9">
        <v>2.02153364805205</v>
      </c>
      <c r="H77" s="9" t="s">
        <v>411</v>
      </c>
      <c r="I77" s="9" t="s">
        <v>410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s="10" customFormat="1" x14ac:dyDescent="0.2">
      <c r="A78" s="25" t="s">
        <v>27</v>
      </c>
      <c r="B78" s="9" t="s">
        <v>275</v>
      </c>
      <c r="C78" s="9">
        <v>43795.045046666666</v>
      </c>
      <c r="D78" s="9">
        <v>3367.7371754999999</v>
      </c>
      <c r="E78" s="9">
        <f t="shared" si="2"/>
        <v>7.6897675796689824E-2</v>
      </c>
      <c r="F78" s="9">
        <v>2.2720581E-2</v>
      </c>
      <c r="G78" s="9">
        <v>3.120825859</v>
      </c>
      <c r="H78" s="9" t="s">
        <v>412</v>
      </c>
      <c r="I78" s="9" t="s">
        <v>324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s="10" customFormat="1" x14ac:dyDescent="0.2">
      <c r="A79" s="25" t="s">
        <v>27</v>
      </c>
      <c r="B79" s="9" t="s">
        <v>360</v>
      </c>
      <c r="C79" s="9">
        <v>28350.522305531227</v>
      </c>
      <c r="D79" s="9">
        <v>9155.0499011347911</v>
      </c>
      <c r="E79" s="9">
        <f t="shared" si="2"/>
        <v>0.32292350040227047</v>
      </c>
      <c r="F79" s="9">
        <v>7.4646310381686698E-3</v>
      </c>
      <c r="G79" s="9">
        <v>1.1574321670433101</v>
      </c>
      <c r="H79" s="9" t="s">
        <v>413</v>
      </c>
      <c r="I79" s="9" t="s">
        <v>291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s="10" customFormat="1" x14ac:dyDescent="0.2">
      <c r="A80" s="25" t="s">
        <v>27</v>
      </c>
      <c r="B80" s="9" t="s">
        <v>361</v>
      </c>
      <c r="C80" s="9">
        <v>32561.493587919653</v>
      </c>
      <c r="D80" s="9">
        <v>90190.802001436299</v>
      </c>
      <c r="E80" s="9">
        <f t="shared" si="2"/>
        <v>2.7698607177803778</v>
      </c>
      <c r="F80" s="66">
        <v>8.4298700458585501E-5</v>
      </c>
      <c r="G80" s="9">
        <v>2.0004828348696502</v>
      </c>
      <c r="H80" s="9" t="s">
        <v>414</v>
      </c>
      <c r="I80" s="9" t="s">
        <v>415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s="10" customFormat="1" x14ac:dyDescent="0.2">
      <c r="A81" s="25" t="s">
        <v>27</v>
      </c>
      <c r="B81" s="9" t="s">
        <v>363</v>
      </c>
      <c r="C81" s="9">
        <v>20546.314101106083</v>
      </c>
      <c r="D81" s="9">
        <v>186011.52102432333</v>
      </c>
      <c r="E81" s="9">
        <f t="shared" si="2"/>
        <v>9.0532793429021723</v>
      </c>
      <c r="F81" s="66">
        <v>5.6089564450943699E-5</v>
      </c>
      <c r="G81" s="9">
        <v>3.2727332194013701</v>
      </c>
      <c r="H81" s="9" t="s">
        <v>416</v>
      </c>
      <c r="I81" s="9" t="s">
        <v>417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s="10" customFormat="1" x14ac:dyDescent="0.2">
      <c r="A82" s="25" t="s">
        <v>27</v>
      </c>
      <c r="B82" s="9" t="s">
        <v>366</v>
      </c>
      <c r="C82" s="9">
        <v>843.95725132764176</v>
      </c>
      <c r="D82" s="9">
        <v>2049.5903881021768</v>
      </c>
      <c r="E82" s="9">
        <f t="shared" si="2"/>
        <v>2.4285476365988155</v>
      </c>
      <c r="F82" s="9">
        <v>2.4103826146942502E-2</v>
      </c>
      <c r="G82" s="9">
        <v>1.6517105639990299</v>
      </c>
      <c r="H82" s="9" t="s">
        <v>418</v>
      </c>
      <c r="I82" s="9" t="s">
        <v>419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  <row r="83" spans="1:42" s="10" customFormat="1" x14ac:dyDescent="0.2">
      <c r="A83" s="25" t="s">
        <v>27</v>
      </c>
      <c r="B83" s="9" t="s">
        <v>367</v>
      </c>
      <c r="C83" s="9">
        <v>1478.1444250166669</v>
      </c>
      <c r="D83" s="9">
        <v>3422.0683649999996</v>
      </c>
      <c r="E83" s="9">
        <f t="shared" si="2"/>
        <v>2.315110964181605</v>
      </c>
      <c r="F83" s="9">
        <v>2.6358278999999998E-2</v>
      </c>
      <c r="G83" s="9">
        <v>1.7609003299999999</v>
      </c>
      <c r="H83" s="9" t="s">
        <v>420</v>
      </c>
      <c r="I83" s="9" t="s">
        <v>291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</row>
    <row r="84" spans="1:42" s="10" customFormat="1" x14ac:dyDescent="0.2">
      <c r="A84" s="25" t="s">
        <v>27</v>
      </c>
      <c r="B84" s="9" t="s">
        <v>270</v>
      </c>
      <c r="C84" s="9">
        <v>888.87164077193472</v>
      </c>
      <c r="D84" s="9">
        <v>2577.9449242899864</v>
      </c>
      <c r="E84" s="9">
        <f t="shared" si="2"/>
        <v>2.9002443165485481</v>
      </c>
      <c r="F84" s="9">
        <v>6.0276467196800397E-3</v>
      </c>
      <c r="G84" s="9">
        <v>1.72223829882857</v>
      </c>
      <c r="H84" s="9" t="s">
        <v>318</v>
      </c>
      <c r="I84" s="9" t="s">
        <v>291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</row>
    <row r="85" spans="1:42" s="10" customFormat="1" x14ac:dyDescent="0.2">
      <c r="A85" s="25" t="s">
        <v>27</v>
      </c>
      <c r="B85" s="9" t="s">
        <v>368</v>
      </c>
      <c r="C85" s="9">
        <v>3485.5154608333337</v>
      </c>
      <c r="D85" s="9">
        <v>12430.429533333334</v>
      </c>
      <c r="E85" s="9">
        <f t="shared" si="2"/>
        <v>3.5663102554023407</v>
      </c>
      <c r="F85" s="66">
        <v>8.8800000000000004E-5</v>
      </c>
      <c r="G85" s="9">
        <v>2.1946784770000001</v>
      </c>
      <c r="H85" s="9" t="s">
        <v>421</v>
      </c>
      <c r="I85" s="9" t="s">
        <v>422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</row>
    <row r="86" spans="1:42" s="10" customFormat="1" x14ac:dyDescent="0.2">
      <c r="A86" s="25" t="s">
        <v>27</v>
      </c>
      <c r="B86" s="9" t="s">
        <v>369</v>
      </c>
      <c r="C86" s="9">
        <v>1156.6178886919461</v>
      </c>
      <c r="D86" s="9">
        <v>4465.0635166198881</v>
      </c>
      <c r="E86" s="9">
        <f t="shared" si="2"/>
        <v>3.8604482606347741</v>
      </c>
      <c r="F86" s="9">
        <v>1.67856358427435E-2</v>
      </c>
      <c r="G86" s="9">
        <v>2.3421933676403799</v>
      </c>
      <c r="H86" s="9" t="s">
        <v>423</v>
      </c>
      <c r="I86" s="9" t="s">
        <v>291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</row>
    <row r="87" spans="1:42" s="10" customFormat="1" x14ac:dyDescent="0.2">
      <c r="A87" s="25" t="s">
        <v>27</v>
      </c>
      <c r="B87" s="9" t="s">
        <v>370</v>
      </c>
      <c r="C87" s="9">
        <v>1019.6859892833335</v>
      </c>
      <c r="D87" s="9">
        <v>3166.7193911666668</v>
      </c>
      <c r="E87" s="9">
        <f t="shared" si="2"/>
        <v>3.1055829191027073</v>
      </c>
      <c r="F87" s="9">
        <v>8.9980790000000008E-3</v>
      </c>
      <c r="G87" s="9">
        <v>2.2062101470000002</v>
      </c>
      <c r="H87" s="9" t="s">
        <v>0</v>
      </c>
      <c r="I87" s="9" t="s">
        <v>424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</row>
    <row r="88" spans="1:42" s="10" customFormat="1" x14ac:dyDescent="0.2">
      <c r="A88" s="25" t="s">
        <v>27</v>
      </c>
      <c r="B88" s="9" t="s">
        <v>371</v>
      </c>
      <c r="C88" s="9">
        <v>4269.0358138333331</v>
      </c>
      <c r="D88" s="9">
        <v>20760.4220695</v>
      </c>
      <c r="E88" s="9">
        <f t="shared" si="2"/>
        <v>4.8630236369130877</v>
      </c>
      <c r="F88" s="9">
        <v>9.4291710000000001E-3</v>
      </c>
      <c r="G88" s="9">
        <v>2.4831025310000001</v>
      </c>
      <c r="H88" s="9" t="s">
        <v>0</v>
      </c>
      <c r="I88" s="9" t="s">
        <v>424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</row>
    <row r="89" spans="1:42" s="10" customFormat="1" x14ac:dyDescent="0.2">
      <c r="A89" s="25" t="s">
        <v>27</v>
      </c>
      <c r="B89" s="9" t="s">
        <v>372</v>
      </c>
      <c r="C89" s="9">
        <v>1026.9405126666666</v>
      </c>
      <c r="D89" s="9">
        <v>3839.7564220000004</v>
      </c>
      <c r="E89" s="9">
        <f t="shared" si="2"/>
        <v>3.7390251671241082</v>
      </c>
      <c r="F89" s="9">
        <v>3.3563029000000001E-2</v>
      </c>
      <c r="G89" s="9">
        <v>2.206773959</v>
      </c>
      <c r="H89" s="9" t="s">
        <v>425</v>
      </c>
      <c r="I89" s="9" t="s">
        <v>424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</row>
    <row r="90" spans="1:42" s="10" customFormat="1" x14ac:dyDescent="0.2">
      <c r="A90" s="25" t="s">
        <v>27</v>
      </c>
      <c r="B90" s="9" t="s">
        <v>373</v>
      </c>
      <c r="C90" s="9">
        <v>2214.9405146666663</v>
      </c>
      <c r="D90" s="9">
        <v>1000.9449799333333</v>
      </c>
      <c r="E90" s="9">
        <f t="shared" si="2"/>
        <v>0.45190603237666127</v>
      </c>
      <c r="F90" s="9">
        <v>2.9966514999999999E-2</v>
      </c>
      <c r="G90" s="9">
        <v>1.6257871269999999</v>
      </c>
      <c r="H90" s="9" t="s">
        <v>426</v>
      </c>
      <c r="I90" s="9" t="s">
        <v>424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</row>
    <row r="91" spans="1:42" s="10" customFormat="1" x14ac:dyDescent="0.2">
      <c r="A91" s="25" t="s">
        <v>27</v>
      </c>
      <c r="B91" s="9" t="s">
        <v>375</v>
      </c>
      <c r="C91" s="9">
        <v>66430.445412360772</v>
      </c>
      <c r="D91" s="9">
        <v>32944.552191332587</v>
      </c>
      <c r="E91" s="9">
        <f t="shared" si="2"/>
        <v>0.49592550504264066</v>
      </c>
      <c r="F91" s="9">
        <v>5.4339642934172396E-3</v>
      </c>
      <c r="G91" s="9">
        <v>1.5952836752763</v>
      </c>
      <c r="H91" s="9" t="s">
        <v>427</v>
      </c>
      <c r="I91" s="9" t="s">
        <v>291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</row>
    <row r="92" spans="1:42" s="10" customFormat="1" x14ac:dyDescent="0.2">
      <c r="A92" s="25" t="s">
        <v>27</v>
      </c>
      <c r="B92" s="9" t="s">
        <v>376</v>
      </c>
      <c r="C92" s="9">
        <v>3939.4086826776529</v>
      </c>
      <c r="D92" s="9">
        <v>1359.153968035019</v>
      </c>
      <c r="E92" s="9">
        <f t="shared" si="2"/>
        <v>0.34501471604392908</v>
      </c>
      <c r="F92" s="9">
        <v>2.79370411156162E-2</v>
      </c>
      <c r="G92" s="9">
        <v>1.8270524432891599</v>
      </c>
      <c r="H92" s="9" t="s">
        <v>428</v>
      </c>
      <c r="I92" s="9" t="s">
        <v>291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</row>
    <row r="93" spans="1:42" s="10" customFormat="1" x14ac:dyDescent="0.2">
      <c r="A93" s="25" t="s">
        <v>27</v>
      </c>
      <c r="B93" s="9" t="s">
        <v>379</v>
      </c>
      <c r="C93" s="9">
        <v>1284.7166340839865</v>
      </c>
      <c r="D93" s="9">
        <v>5905.7718618212239</v>
      </c>
      <c r="E93" s="9">
        <f t="shared" si="2"/>
        <v>4.5969451201447917</v>
      </c>
      <c r="F93" s="9">
        <v>1.58635302868239E-3</v>
      </c>
      <c r="G93" s="9">
        <v>2.3246265118054201</v>
      </c>
      <c r="H93" s="9" t="s">
        <v>429</v>
      </c>
      <c r="I93" s="9" t="s">
        <v>291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</row>
    <row r="94" spans="1:42" s="14" customFormat="1" x14ac:dyDescent="0.2">
      <c r="A94" s="26" t="s">
        <v>27</v>
      </c>
      <c r="B94" s="13" t="s">
        <v>381</v>
      </c>
      <c r="C94" s="13">
        <v>4007.3316991666666</v>
      </c>
      <c r="D94" s="13">
        <v>21948.636488333334</v>
      </c>
      <c r="E94" s="13">
        <f t="shared" si="2"/>
        <v>5.47711997309771</v>
      </c>
      <c r="F94" s="13">
        <v>7.132251E-3</v>
      </c>
      <c r="G94" s="13">
        <v>2.9273658220000001</v>
      </c>
      <c r="H94" s="13" t="s">
        <v>430</v>
      </c>
      <c r="I94" s="13" t="s">
        <v>291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</row>
    <row r="95" spans="1:42" s="17" customFormat="1" x14ac:dyDescent="0.2">
      <c r="A95" s="67" t="s">
        <v>12</v>
      </c>
      <c r="B95" s="16" t="s">
        <v>383</v>
      </c>
      <c r="C95" s="16">
        <v>579.6268857</v>
      </c>
      <c r="D95" s="16">
        <v>1661.0672364999998</v>
      </c>
      <c r="E95" s="16">
        <f t="shared" si="2"/>
        <v>2.8657525685579146</v>
      </c>
      <c r="F95" s="16">
        <v>9.6984600000000001E-4</v>
      </c>
      <c r="G95" s="16">
        <v>2.0961140390000002</v>
      </c>
      <c r="H95" s="16" t="s">
        <v>431</v>
      </c>
      <c r="I95" s="16" t="s">
        <v>432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</row>
    <row r="96" spans="1:42" s="10" customFormat="1" x14ac:dyDescent="0.2">
      <c r="A96" s="9" t="s">
        <v>285</v>
      </c>
      <c r="B96" s="9" t="s">
        <v>347</v>
      </c>
      <c r="C96" s="9">
        <v>12110.133295</v>
      </c>
      <c r="D96" s="9">
        <v>46966.323236666671</v>
      </c>
      <c r="E96" s="9">
        <f t="shared" si="2"/>
        <v>3.8782664147931389</v>
      </c>
      <c r="F96" s="66">
        <v>1.1199999999999999E-5</v>
      </c>
      <c r="G96" s="9">
        <v>2.3910814540000001</v>
      </c>
      <c r="H96" s="9" t="s">
        <v>0</v>
      </c>
      <c r="I96" s="9" t="s">
        <v>0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</row>
    <row r="97" spans="1:52" x14ac:dyDescent="0.2">
      <c r="A97" s="9" t="s">
        <v>285</v>
      </c>
      <c r="B97" s="9" t="s">
        <v>246</v>
      </c>
      <c r="C97" s="9">
        <v>218.82347875000002</v>
      </c>
      <c r="D97" s="9">
        <v>3827.8448909999993</v>
      </c>
      <c r="E97" s="9">
        <f t="shared" si="2"/>
        <v>17.492843605567618</v>
      </c>
      <c r="F97" s="9">
        <v>2.4111900000000001E-4</v>
      </c>
      <c r="G97" s="9">
        <v>3.2602850810000001</v>
      </c>
      <c r="H97" s="9" t="s">
        <v>0</v>
      </c>
      <c r="I97" s="9" t="s">
        <v>0</v>
      </c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x14ac:dyDescent="0.2">
      <c r="A98" s="9" t="s">
        <v>285</v>
      </c>
      <c r="B98" s="9" t="s">
        <v>359</v>
      </c>
      <c r="C98" s="9">
        <v>2196.6555053333332</v>
      </c>
      <c r="D98" s="9">
        <v>561.25704470000005</v>
      </c>
      <c r="E98" s="9">
        <f t="shared" si="2"/>
        <v>0.25550526395117729</v>
      </c>
      <c r="F98" s="9">
        <v>2.8269731999999999E-2</v>
      </c>
      <c r="G98" s="9">
        <v>1.7674718840000001</v>
      </c>
      <c r="H98" s="9" t="s">
        <v>0</v>
      </c>
      <c r="I98" s="9" t="s">
        <v>0</v>
      </c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x14ac:dyDescent="0.2">
      <c r="A99" s="9" t="s">
        <v>285</v>
      </c>
      <c r="B99" s="9" t="s">
        <v>374</v>
      </c>
      <c r="C99" s="9">
        <v>5006.3805199999997</v>
      </c>
      <c r="D99" s="9">
        <v>11641.362975166667</v>
      </c>
      <c r="E99" s="9">
        <f t="shared" si="2"/>
        <v>2.3253052636851237</v>
      </c>
      <c r="F99" s="9">
        <v>2.6386209000000001E-2</v>
      </c>
      <c r="G99" s="9">
        <v>1.694086362</v>
      </c>
      <c r="H99" s="9" t="s">
        <v>0</v>
      </c>
      <c r="I99" s="9" t="s">
        <v>0</v>
      </c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x14ac:dyDescent="0.2">
      <c r="A100" s="9" t="s">
        <v>285</v>
      </c>
      <c r="B100" s="9" t="s">
        <v>378</v>
      </c>
      <c r="C100" s="9">
        <v>11652.118794499998</v>
      </c>
      <c r="D100" s="9">
        <v>54399.265780000009</v>
      </c>
      <c r="E100" s="9">
        <f t="shared" si="2"/>
        <v>4.6686157890595315</v>
      </c>
      <c r="F100" s="9">
        <v>1.2279115E-2</v>
      </c>
      <c r="G100" s="9">
        <v>2.2450727979999998</v>
      </c>
      <c r="H100" s="9" t="s">
        <v>0</v>
      </c>
      <c r="I100" s="9" t="s">
        <v>0</v>
      </c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s="14" customFormat="1" x14ac:dyDescent="0.2">
      <c r="A101" s="13" t="s">
        <v>285</v>
      </c>
      <c r="B101" s="13" t="s">
        <v>242</v>
      </c>
      <c r="C101" s="13">
        <v>2824.4339189999996</v>
      </c>
      <c r="D101" s="13">
        <v>9553.8963594999987</v>
      </c>
      <c r="E101" s="13">
        <f t="shared" si="2"/>
        <v>3.3825880277215292</v>
      </c>
      <c r="F101" s="13">
        <v>3.2182579999999999E-3</v>
      </c>
      <c r="G101" s="13">
        <v>1.835163742</v>
      </c>
      <c r="H101" s="13" t="s">
        <v>0</v>
      </c>
      <c r="I101" s="13" t="s">
        <v>0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</row>
    <row r="102" spans="1:52" x14ac:dyDescent="0.2">
      <c r="A102" s="9" t="s">
        <v>0</v>
      </c>
      <c r="B102" s="9" t="s">
        <v>346</v>
      </c>
      <c r="C102" s="9">
        <v>13542.733444274802</v>
      </c>
      <c r="D102" s="9">
        <v>6556.293471922404</v>
      </c>
      <c r="E102" s="9">
        <f t="shared" si="2"/>
        <v>0.48411891874709245</v>
      </c>
      <c r="F102" s="9">
        <v>9.8812648843800005E-3</v>
      </c>
      <c r="G102" s="9">
        <v>1.6573801757123501</v>
      </c>
      <c r="H102" s="9" t="s">
        <v>79</v>
      </c>
      <c r="I102" s="9" t="s">
        <v>79</v>
      </c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x14ac:dyDescent="0.2">
      <c r="A103" s="9" t="s">
        <v>0</v>
      </c>
      <c r="B103" s="9" t="s">
        <v>350</v>
      </c>
      <c r="C103" s="9">
        <v>4006.3376160228113</v>
      </c>
      <c r="D103" s="9">
        <v>10802.864676842697</v>
      </c>
      <c r="E103" s="9">
        <f t="shared" si="2"/>
        <v>2.6964439126742801</v>
      </c>
      <c r="F103" s="9">
        <v>9.7357338468504803E-3</v>
      </c>
      <c r="G103" s="9">
        <v>1.64132127560242</v>
      </c>
      <c r="H103" s="9" t="s">
        <v>79</v>
      </c>
      <c r="I103" s="9" t="s">
        <v>79</v>
      </c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x14ac:dyDescent="0.2">
      <c r="A104" s="9" t="s">
        <v>0</v>
      </c>
      <c r="B104" s="9" t="s">
        <v>364</v>
      </c>
      <c r="C104" s="9">
        <v>3221.0355796294534</v>
      </c>
      <c r="D104" s="9">
        <v>13097.546538754867</v>
      </c>
      <c r="E104" s="9">
        <f t="shared" si="2"/>
        <v>4.0662532949299504</v>
      </c>
      <c r="F104" s="9">
        <v>1.69141162555433E-3</v>
      </c>
      <c r="G104" s="9">
        <v>2.2274735202789802</v>
      </c>
      <c r="H104" s="9" t="s">
        <v>79</v>
      </c>
      <c r="I104" s="9" t="s">
        <v>79</v>
      </c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x14ac:dyDescent="0.2">
      <c r="A105" s="9" t="s">
        <v>0</v>
      </c>
      <c r="B105" s="9" t="s">
        <v>365</v>
      </c>
      <c r="C105" s="9">
        <v>6574.2713887388318</v>
      </c>
      <c r="D105" s="9">
        <v>340.09635387050571</v>
      </c>
      <c r="E105" s="9">
        <f t="shared" si="2"/>
        <v>5.1731413834400247E-2</v>
      </c>
      <c r="F105" s="9">
        <v>1.24262683723809E-4</v>
      </c>
      <c r="G105" s="9">
        <v>3.5405871974517198</v>
      </c>
      <c r="H105" s="9" t="s">
        <v>79</v>
      </c>
      <c r="I105" s="9" t="s">
        <v>79</v>
      </c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s="51" customFormat="1" ht="12.75" thickBot="1" x14ac:dyDescent="0.25">
      <c r="A106" s="54" t="s">
        <v>0</v>
      </c>
      <c r="B106" s="54" t="s">
        <v>284</v>
      </c>
      <c r="C106" s="54">
        <v>12594.546020537055</v>
      </c>
      <c r="D106" s="54">
        <v>918.01065428597076</v>
      </c>
      <c r="E106" s="54">
        <f t="shared" si="2"/>
        <v>7.2889539074217871E-2</v>
      </c>
      <c r="F106" s="54">
        <v>4.7051573960435198E-3</v>
      </c>
      <c r="G106" s="54">
        <v>3.4081510969370399</v>
      </c>
      <c r="H106" s="54" t="s">
        <v>79</v>
      </c>
      <c r="I106" s="54" t="s">
        <v>79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</row>
    <row r="108" spans="1:52" x14ac:dyDescent="0.2">
      <c r="A108" s="92" t="s">
        <v>683</v>
      </c>
      <c r="B108" s="92"/>
      <c r="C108" s="92"/>
      <c r="D108" s="92"/>
      <c r="E108" s="92"/>
      <c r="F108" s="92"/>
      <c r="G108" s="92"/>
    </row>
  </sheetData>
  <mergeCells count="6">
    <mergeCell ref="A55:A56"/>
    <mergeCell ref="B55:B56"/>
    <mergeCell ref="A108:G108"/>
    <mergeCell ref="A1:I1"/>
    <mergeCell ref="A2:A3"/>
    <mergeCell ref="B2:B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sqref="A1:O1"/>
    </sheetView>
  </sheetViews>
  <sheetFormatPr defaultRowHeight="12" x14ac:dyDescent="0.2"/>
  <cols>
    <col min="1" max="1" width="30.625" style="10" customWidth="1"/>
    <col min="2" max="2" width="15.625" style="10" customWidth="1"/>
    <col min="3" max="5" width="9" style="10"/>
    <col min="6" max="7" width="15.625" style="10" customWidth="1"/>
    <col min="8" max="8" width="8.625" style="10" customWidth="1"/>
    <col min="9" max="9" width="9" style="10"/>
    <col min="10" max="11" width="15.625" style="10" customWidth="1"/>
    <col min="12" max="12" width="8.625" style="10" customWidth="1"/>
    <col min="13" max="13" width="9" style="10"/>
    <col min="14" max="14" width="15.625" style="10" customWidth="1"/>
    <col min="15" max="16384" width="9" style="10"/>
  </cols>
  <sheetData>
    <row r="1" spans="1:15" ht="16.5" thickBot="1" x14ac:dyDescent="0.25">
      <c r="A1" s="102" t="s">
        <v>729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4.25" customHeight="1" x14ac:dyDescent="0.2">
      <c r="A2" s="101" t="s">
        <v>439</v>
      </c>
      <c r="B2" s="101" t="s">
        <v>433</v>
      </c>
      <c r="C2" s="101" t="s">
        <v>440</v>
      </c>
      <c r="D2" s="101" t="s">
        <v>434</v>
      </c>
      <c r="E2" s="3" t="s">
        <v>448</v>
      </c>
      <c r="F2" s="103" t="s">
        <v>721</v>
      </c>
      <c r="G2" s="103" t="s">
        <v>722</v>
      </c>
      <c r="H2" s="101" t="s">
        <v>148</v>
      </c>
      <c r="I2" s="3" t="s">
        <v>448</v>
      </c>
      <c r="J2" s="103" t="s">
        <v>723</v>
      </c>
      <c r="K2" s="103" t="s">
        <v>724</v>
      </c>
      <c r="L2" s="101" t="s">
        <v>148</v>
      </c>
      <c r="M2" s="101" t="s">
        <v>438</v>
      </c>
      <c r="N2" s="101" t="s">
        <v>436</v>
      </c>
      <c r="O2" s="101" t="s">
        <v>437</v>
      </c>
    </row>
    <row r="3" spans="1:15" ht="15" customHeight="1" thickBot="1" x14ac:dyDescent="0.25">
      <c r="A3" s="95"/>
      <c r="B3" s="95"/>
      <c r="C3" s="95"/>
      <c r="D3" s="95"/>
      <c r="E3" s="5" t="s">
        <v>449</v>
      </c>
      <c r="F3" s="104"/>
      <c r="G3" s="104"/>
      <c r="H3" s="95"/>
      <c r="I3" s="5" t="s">
        <v>449</v>
      </c>
      <c r="J3" s="104"/>
      <c r="K3" s="104"/>
      <c r="L3" s="95"/>
      <c r="M3" s="95"/>
      <c r="N3" s="95"/>
      <c r="O3" s="95"/>
    </row>
    <row r="4" spans="1:15" x14ac:dyDescent="0.2">
      <c r="A4" s="9" t="s">
        <v>3</v>
      </c>
      <c r="B4" s="9" t="s">
        <v>450</v>
      </c>
      <c r="C4" s="9">
        <v>132.02799999999999</v>
      </c>
      <c r="D4" s="9">
        <v>0.85992500000000005</v>
      </c>
      <c r="E4" s="9">
        <f>G4/F4</f>
        <v>0.23999110855749048</v>
      </c>
      <c r="F4" s="9">
        <v>91392.639509999994</v>
      </c>
      <c r="G4" s="9">
        <v>21933.420870000002</v>
      </c>
      <c r="H4" s="9">
        <v>1.4557828004459485E-3</v>
      </c>
      <c r="I4" s="9">
        <f>K4/J4</f>
        <v>0.61234775485417348</v>
      </c>
      <c r="J4" s="9">
        <v>50411.034180000002</v>
      </c>
      <c r="K4" s="9">
        <v>30869.083600000002</v>
      </c>
      <c r="L4" s="9">
        <v>0.13391738379870652</v>
      </c>
      <c r="M4" s="9" t="s">
        <v>2</v>
      </c>
      <c r="N4" s="9" t="s">
        <v>4</v>
      </c>
      <c r="O4" s="9" t="s">
        <v>5</v>
      </c>
    </row>
    <row r="5" spans="1:15" x14ac:dyDescent="0.2">
      <c r="A5" s="9" t="s">
        <v>12</v>
      </c>
      <c r="B5" s="9" t="s">
        <v>451</v>
      </c>
      <c r="C5" s="9">
        <v>167.03210000000001</v>
      </c>
      <c r="D5" s="9">
        <v>3.1559919999999999</v>
      </c>
      <c r="E5" s="9">
        <f t="shared" ref="E5:E10" si="0">G5/F5</f>
        <v>1.6085804479445438</v>
      </c>
      <c r="F5" s="9">
        <v>921.47579370000005</v>
      </c>
      <c r="G5" s="9">
        <v>1482.2679450000001</v>
      </c>
      <c r="H5" s="9">
        <v>0.13806342664847462</v>
      </c>
      <c r="I5" s="9">
        <f t="shared" ref="I5:I10" si="1">K5/J5</f>
        <v>1.1875943310258885</v>
      </c>
      <c r="J5" s="9">
        <v>828.37989159999995</v>
      </c>
      <c r="K5" s="9">
        <v>983.77926319999995</v>
      </c>
      <c r="L5" s="9">
        <v>0.37485139328830186</v>
      </c>
      <c r="M5" s="9" t="s">
        <v>2</v>
      </c>
      <c r="N5" s="9" t="s">
        <v>22</v>
      </c>
      <c r="O5" s="9" t="s">
        <v>23</v>
      </c>
    </row>
    <row r="6" spans="1:15" x14ac:dyDescent="0.2">
      <c r="A6" s="9" t="s">
        <v>8</v>
      </c>
      <c r="B6" s="9" t="s">
        <v>452</v>
      </c>
      <c r="C6" s="9">
        <v>383.11520000000002</v>
      </c>
      <c r="D6" s="9">
        <v>1.5946830000000001</v>
      </c>
      <c r="E6" s="9">
        <f t="shared" si="0"/>
        <v>4.3051783319092873</v>
      </c>
      <c r="F6" s="9">
        <v>1075.2623619999999</v>
      </c>
      <c r="G6" s="9">
        <v>4629.1962219999996</v>
      </c>
      <c r="H6" s="9">
        <v>1.8252757751053669E-2</v>
      </c>
      <c r="I6" s="9">
        <f t="shared" si="1"/>
        <v>0.41885955924797236</v>
      </c>
      <c r="J6" s="9">
        <v>1542.12518</v>
      </c>
      <c r="K6" s="9">
        <v>645.93387319999999</v>
      </c>
      <c r="L6" s="9">
        <v>0.17201479807548012</v>
      </c>
      <c r="M6" s="9" t="s">
        <v>2</v>
      </c>
      <c r="N6" s="9" t="s">
        <v>9</v>
      </c>
      <c r="O6" s="9" t="s">
        <v>10</v>
      </c>
    </row>
    <row r="7" spans="1:15" x14ac:dyDescent="0.2">
      <c r="A7" s="9" t="s">
        <v>3</v>
      </c>
      <c r="B7" s="9" t="s">
        <v>453</v>
      </c>
      <c r="C7" s="9">
        <v>133.0127</v>
      </c>
      <c r="D7" s="9">
        <v>4.1856669999999996</v>
      </c>
      <c r="E7" s="9">
        <f t="shared" si="0"/>
        <v>1.1242187795296401</v>
      </c>
      <c r="F7" s="9">
        <v>1879.1500679999999</v>
      </c>
      <c r="G7" s="9">
        <v>2112.5757960000001</v>
      </c>
      <c r="H7" s="9">
        <v>0.44087320251261097</v>
      </c>
      <c r="I7" s="9">
        <f t="shared" si="1"/>
        <v>1.2006810094362574</v>
      </c>
      <c r="J7" s="9">
        <v>2001.058616</v>
      </c>
      <c r="K7" s="9">
        <v>2402.6330790000002</v>
      </c>
      <c r="L7" s="9">
        <v>0.45780765123260503</v>
      </c>
      <c r="M7" s="9" t="s">
        <v>11</v>
      </c>
      <c r="N7" s="9" t="s">
        <v>24</v>
      </c>
      <c r="O7" s="9" t="s">
        <v>25</v>
      </c>
    </row>
    <row r="8" spans="1:15" x14ac:dyDescent="0.2">
      <c r="A8" s="9" t="s">
        <v>12</v>
      </c>
      <c r="B8" s="9" t="s">
        <v>454</v>
      </c>
      <c r="C8" s="9">
        <v>138.09100000000001</v>
      </c>
      <c r="D8" s="9">
        <v>1.6608419999999999</v>
      </c>
      <c r="E8" s="9">
        <f t="shared" si="0"/>
        <v>0.40917261166218699</v>
      </c>
      <c r="F8" s="9">
        <v>133668.6317</v>
      </c>
      <c r="G8" s="9">
        <v>54693.543129999998</v>
      </c>
      <c r="H8" s="9">
        <v>2.4693011131262963E-2</v>
      </c>
      <c r="I8" s="9">
        <f t="shared" si="1"/>
        <v>1.1997608714885624</v>
      </c>
      <c r="J8" s="9">
        <v>134703.05069999999</v>
      </c>
      <c r="K8" s="9">
        <v>161611.44949999999</v>
      </c>
      <c r="L8" s="9">
        <v>0.32367855602976209</v>
      </c>
      <c r="M8" s="9" t="s">
        <v>11</v>
      </c>
      <c r="N8" s="9" t="s">
        <v>13</v>
      </c>
      <c r="O8" s="9" t="s">
        <v>14</v>
      </c>
    </row>
    <row r="9" spans="1:15" x14ac:dyDescent="0.2">
      <c r="A9" s="9" t="s">
        <v>3</v>
      </c>
      <c r="B9" s="9" t="s">
        <v>455</v>
      </c>
      <c r="C9" s="9">
        <v>148.05969999999999</v>
      </c>
      <c r="D9" s="9">
        <v>0.87033300000000002</v>
      </c>
      <c r="E9" s="9">
        <f t="shared" si="0"/>
        <v>0.87121029337944955</v>
      </c>
      <c r="F9" s="9">
        <v>213435.83910000001</v>
      </c>
      <c r="G9" s="9">
        <v>185947.5</v>
      </c>
      <c r="H9" s="9">
        <v>0.50441781928599461</v>
      </c>
      <c r="I9" s="9">
        <f t="shared" si="1"/>
        <v>1.1184192586753356</v>
      </c>
      <c r="J9" s="9">
        <v>92782.29</v>
      </c>
      <c r="K9" s="9">
        <v>103769.5</v>
      </c>
      <c r="L9" s="9">
        <v>0.71337959261656192</v>
      </c>
      <c r="M9" s="9" t="s">
        <v>11</v>
      </c>
      <c r="N9" s="9" t="s">
        <v>6</v>
      </c>
      <c r="O9" s="9" t="s">
        <v>7</v>
      </c>
    </row>
    <row r="10" spans="1:15" ht="12.75" thickBot="1" x14ac:dyDescent="0.25">
      <c r="A10" s="54" t="s">
        <v>3</v>
      </c>
      <c r="B10" s="54" t="s">
        <v>456</v>
      </c>
      <c r="C10" s="54">
        <v>182.08029999999999</v>
      </c>
      <c r="D10" s="54">
        <v>1.153667</v>
      </c>
      <c r="E10" s="54">
        <f t="shared" si="0"/>
        <v>3.2247848172444149</v>
      </c>
      <c r="F10" s="54">
        <v>31390.404549999999</v>
      </c>
      <c r="G10" s="54">
        <v>101227.3</v>
      </c>
      <c r="H10" s="54">
        <v>4.5096911273925918E-4</v>
      </c>
      <c r="I10" s="54">
        <f t="shared" si="1"/>
        <v>0.20160681026299548</v>
      </c>
      <c r="J10" s="54">
        <v>54200.55</v>
      </c>
      <c r="K10" s="54">
        <v>10927.2</v>
      </c>
      <c r="L10" s="54">
        <v>0.11812397387214903</v>
      </c>
      <c r="M10" s="54" t="s">
        <v>11</v>
      </c>
      <c r="N10" s="54" t="s">
        <v>17</v>
      </c>
      <c r="O10" s="54" t="s">
        <v>18</v>
      </c>
    </row>
    <row r="13" spans="1:15" x14ac:dyDescent="0.2">
      <c r="H13" s="68"/>
      <c r="I13" s="68"/>
    </row>
    <row r="14" spans="1:15" x14ac:dyDescent="0.2">
      <c r="H14" s="68"/>
      <c r="I14" s="68"/>
      <c r="K14" s="9"/>
    </row>
    <row r="15" spans="1:15" x14ac:dyDescent="0.2">
      <c r="F15" s="53"/>
      <c r="G15" s="53"/>
      <c r="H15" s="53"/>
      <c r="I15" s="53"/>
      <c r="J15" s="53"/>
      <c r="K15" s="56"/>
      <c r="L15" s="53"/>
    </row>
    <row r="16" spans="1:15" x14ac:dyDescent="0.2">
      <c r="F16" s="53"/>
      <c r="G16" s="53"/>
      <c r="H16" s="53"/>
      <c r="I16" s="53"/>
      <c r="J16" s="53"/>
      <c r="K16" s="56"/>
      <c r="L16" s="53"/>
    </row>
    <row r="17" spans="6:12" x14ac:dyDescent="0.2">
      <c r="F17" s="53"/>
      <c r="G17" s="53"/>
      <c r="H17" s="53"/>
      <c r="I17" s="53"/>
      <c r="J17" s="53"/>
      <c r="K17" s="56"/>
      <c r="L17" s="53"/>
    </row>
    <row r="18" spans="6:12" x14ac:dyDescent="0.2">
      <c r="F18" s="53"/>
      <c r="G18" s="53"/>
      <c r="H18" s="53"/>
      <c r="I18" s="53"/>
      <c r="J18" s="53"/>
      <c r="K18" s="56"/>
      <c r="L18" s="53"/>
    </row>
    <row r="19" spans="6:12" x14ac:dyDescent="0.2">
      <c r="F19" s="53"/>
      <c r="G19" s="53"/>
      <c r="H19" s="53"/>
      <c r="I19" s="53"/>
      <c r="J19" s="53"/>
      <c r="K19" s="56"/>
      <c r="L19" s="53"/>
    </row>
    <row r="20" spans="6:12" x14ac:dyDescent="0.2">
      <c r="F20" s="53"/>
      <c r="G20" s="53"/>
      <c r="H20" s="53"/>
      <c r="I20" s="53"/>
      <c r="J20" s="53"/>
      <c r="K20" s="56"/>
      <c r="L20" s="53"/>
    </row>
    <row r="21" spans="6:12" x14ac:dyDescent="0.2">
      <c r="F21" s="53"/>
      <c r="G21" s="53"/>
      <c r="H21" s="53"/>
      <c r="I21" s="53"/>
      <c r="J21" s="53"/>
      <c r="K21" s="53"/>
      <c r="L21" s="53"/>
    </row>
    <row r="22" spans="6:12" x14ac:dyDescent="0.2">
      <c r="F22" s="53"/>
      <c r="G22" s="53"/>
      <c r="H22" s="53"/>
      <c r="I22" s="53"/>
      <c r="J22" s="53"/>
      <c r="K22" s="53"/>
      <c r="L22" s="53"/>
    </row>
    <row r="23" spans="6:12" x14ac:dyDescent="0.2">
      <c r="F23" s="53"/>
      <c r="G23" s="53"/>
      <c r="H23" s="53"/>
      <c r="I23" s="53"/>
      <c r="J23" s="53"/>
      <c r="K23" s="53"/>
      <c r="L23" s="53"/>
    </row>
  </sheetData>
  <mergeCells count="14">
    <mergeCell ref="O2:O3"/>
    <mergeCell ref="H2:H3"/>
    <mergeCell ref="L2:L3"/>
    <mergeCell ref="A1:O1"/>
    <mergeCell ref="B2:B3"/>
    <mergeCell ref="C2:C3"/>
    <mergeCell ref="D2:D3"/>
    <mergeCell ref="M2:M3"/>
    <mergeCell ref="A2:A3"/>
    <mergeCell ref="N2:N3"/>
    <mergeCell ref="F2:F3"/>
    <mergeCell ref="G2:G3"/>
    <mergeCell ref="J2:J3"/>
    <mergeCell ref="K2:K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9</vt:i4>
      </vt:variant>
    </vt:vector>
  </HeadingPairs>
  <TitlesOfParts>
    <vt:vector size="15" baseType="lpstr">
      <vt:lpstr>Table1</vt:lpstr>
      <vt:lpstr>Table2</vt:lpstr>
      <vt:lpstr>Table3</vt:lpstr>
      <vt:lpstr>Table4</vt:lpstr>
      <vt:lpstr>Table5</vt:lpstr>
      <vt:lpstr>Table6</vt:lpstr>
      <vt:lpstr>Table1!OLE_LINK1</vt:lpstr>
      <vt:lpstr>Table4!OLE_LINK10</vt:lpstr>
      <vt:lpstr>Table4!OLE_LINK12</vt:lpstr>
      <vt:lpstr>Table4!OLE_LINK13</vt:lpstr>
      <vt:lpstr>Table4!OLE_LINK2</vt:lpstr>
      <vt:lpstr>Table4!OLE_LINK3</vt:lpstr>
      <vt:lpstr>Table4!OLE_LINK6</vt:lpstr>
      <vt:lpstr>Table4!OLE_LINK7</vt:lpstr>
      <vt:lpstr>Table4!OLE_LINK8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2020-03-15T05:23:14Z</dcterms:created>
  <dcterms:modified xsi:type="dcterms:W3CDTF">2020-05-17T05:24:32Z</dcterms:modified>
</cp:coreProperties>
</file>