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ekiNoritaka/Dropbox/佐伯ー今井/論文/RA_Uhrf1論文/Table/"/>
    </mc:Choice>
  </mc:AlternateContent>
  <xr:revisionPtr revIDLastSave="0" documentId="13_ncr:1_{E2C8DA32-7C2F-CF4A-8EF4-11F8694B94FE}" xr6:coauthVersionLast="46" xr6:coauthVersionMax="46" xr10:uidLastSave="{00000000-0000-0000-0000-000000000000}"/>
  <bookViews>
    <workbookView xWindow="2320" yWindow="2260" windowWidth="37240" windowHeight="17520" activeTab="9" xr2:uid="{4A1675A8-B47A-9640-B473-1B63C8CA7569}"/>
  </bookViews>
  <sheets>
    <sheet name="RNAseq-UP" sheetId="1" r:id="rId1"/>
    <sheet name="RNAseq-UP_KEGG" sheetId="8" r:id="rId2"/>
    <sheet name="RNAseq-UP_GObp" sheetId="9" r:id="rId3"/>
    <sheet name="RNAseq-UP+MBDseq-TSS" sheetId="3" r:id="rId4"/>
    <sheet name="RNAseq-UP+MBDseq-TSS_KEGG" sheetId="5" r:id="rId5"/>
    <sheet name="RNAseq-UP+MBDseq-TSS_GObp" sheetId="6" r:id="rId6"/>
    <sheet name="RNAseq-DOWN" sheetId="2" r:id="rId7"/>
    <sheet name="RNAseq-DOWN_KEGG" sheetId="10" r:id="rId8"/>
    <sheet name="RNAseq-DOWN_GObp" sheetId="11" r:id="rId9"/>
    <sheet name="RNAseq_DOWN+MBDseq_Body" sheetId="4" r:id="rId10"/>
    <sheet name="RNAseq-DOWN+MBDseq-Body_KEGG" sheetId="14" r:id="rId11"/>
    <sheet name="RNAseq_DOWN+MBDseq_Body_GObp" sheetId="7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0" i="1" s="1"/>
  <c r="J20" i="1"/>
  <c r="N130" i="1"/>
  <c r="J130" i="1"/>
  <c r="N124" i="1"/>
  <c r="J124" i="1"/>
  <c r="N85" i="1"/>
  <c r="J85" i="1"/>
  <c r="N62" i="1"/>
  <c r="O62" i="1" s="1"/>
  <c r="J62" i="1"/>
  <c r="N110" i="1"/>
  <c r="J110" i="1"/>
  <c r="O110" i="1" s="1"/>
  <c r="N119" i="1"/>
  <c r="J119" i="1"/>
  <c r="N123" i="1"/>
  <c r="J123" i="1"/>
  <c r="N16" i="1"/>
  <c r="J16" i="1"/>
  <c r="N10" i="1"/>
  <c r="J10" i="1"/>
  <c r="N52" i="1"/>
  <c r="J52" i="1"/>
  <c r="N142" i="1"/>
  <c r="J142" i="1"/>
  <c r="N26" i="1"/>
  <c r="O26" i="1" s="1"/>
  <c r="J26" i="1"/>
  <c r="N109" i="1"/>
  <c r="J109" i="1"/>
  <c r="N35" i="1"/>
  <c r="J35" i="1"/>
  <c r="N39" i="1"/>
  <c r="J39" i="1"/>
  <c r="N84" i="1"/>
  <c r="J84" i="1"/>
  <c r="N71" i="1"/>
  <c r="J71" i="1"/>
  <c r="N88" i="1"/>
  <c r="J88" i="1"/>
  <c r="N145" i="1"/>
  <c r="J145" i="1"/>
  <c r="N54" i="1"/>
  <c r="J54" i="1"/>
  <c r="N161" i="1"/>
  <c r="J161" i="1"/>
  <c r="N58" i="1"/>
  <c r="J58" i="1"/>
  <c r="N134" i="1"/>
  <c r="J134" i="1"/>
  <c r="N65" i="1"/>
  <c r="J65" i="1"/>
  <c r="N170" i="1"/>
  <c r="O170" i="1" s="1"/>
  <c r="J170" i="1"/>
  <c r="N74" i="1"/>
  <c r="J74" i="1"/>
  <c r="N137" i="1"/>
  <c r="J137" i="1"/>
  <c r="N36" i="1"/>
  <c r="J36" i="1"/>
  <c r="N127" i="1"/>
  <c r="J127" i="1"/>
  <c r="O127" i="1" s="1"/>
  <c r="N82" i="1"/>
  <c r="J82" i="1"/>
  <c r="N133" i="1"/>
  <c r="J133" i="1"/>
  <c r="N150" i="1"/>
  <c r="J150" i="1"/>
  <c r="N73" i="1"/>
  <c r="J73" i="1"/>
  <c r="N139" i="1"/>
  <c r="J139" i="1"/>
  <c r="N149" i="1"/>
  <c r="J149" i="1"/>
  <c r="N60" i="1"/>
  <c r="J60" i="1"/>
  <c r="N49" i="1"/>
  <c r="J49" i="1"/>
  <c r="N147" i="1"/>
  <c r="J147" i="1"/>
  <c r="N34" i="1"/>
  <c r="J34" i="1"/>
  <c r="N12" i="1"/>
  <c r="J12" i="1"/>
  <c r="N72" i="1"/>
  <c r="J72" i="1"/>
  <c r="N129" i="1"/>
  <c r="J129" i="1"/>
  <c r="N77" i="1"/>
  <c r="J77" i="1"/>
  <c r="N160" i="1"/>
  <c r="J160" i="1"/>
  <c r="N66" i="1"/>
  <c r="J66" i="1"/>
  <c r="N164" i="1"/>
  <c r="J164" i="1"/>
  <c r="N67" i="1"/>
  <c r="J67" i="1"/>
  <c r="N173" i="1"/>
  <c r="J173" i="1"/>
  <c r="N107" i="1"/>
  <c r="O107" i="1" s="1"/>
  <c r="J107" i="1"/>
  <c r="N46" i="1"/>
  <c r="J46" i="1"/>
  <c r="N112" i="1"/>
  <c r="J112" i="1"/>
  <c r="N29" i="1"/>
  <c r="J29" i="1"/>
  <c r="N96" i="1"/>
  <c r="O96" i="1" s="1"/>
  <c r="J96" i="1"/>
  <c r="N45" i="1"/>
  <c r="J45" i="1"/>
  <c r="N59" i="1"/>
  <c r="J59" i="1"/>
  <c r="N152" i="1"/>
  <c r="J152" i="1"/>
  <c r="N44" i="1"/>
  <c r="J44" i="1"/>
  <c r="N56" i="1"/>
  <c r="J56" i="1"/>
  <c r="N102" i="1"/>
  <c r="J102" i="1"/>
  <c r="N171" i="1"/>
  <c r="J171" i="1"/>
  <c r="N151" i="1"/>
  <c r="J151" i="1"/>
  <c r="N132" i="1"/>
  <c r="J132" i="1"/>
  <c r="N8" i="1"/>
  <c r="J8" i="1"/>
  <c r="N63" i="1"/>
  <c r="J63" i="1"/>
  <c r="N93" i="1"/>
  <c r="J93" i="1"/>
  <c r="N121" i="1"/>
  <c r="J121" i="1"/>
  <c r="N162" i="1"/>
  <c r="J162" i="1"/>
  <c r="N168" i="1"/>
  <c r="J168" i="1"/>
  <c r="N144" i="1"/>
  <c r="J144" i="1"/>
  <c r="O144" i="1" s="1"/>
  <c r="N100" i="1"/>
  <c r="J100" i="1"/>
  <c r="N42" i="1"/>
  <c r="J42" i="1"/>
  <c r="N24" i="1"/>
  <c r="J24" i="1"/>
  <c r="N28" i="1"/>
  <c r="J28" i="1"/>
  <c r="N53" i="1"/>
  <c r="J53" i="1"/>
  <c r="N14" i="1"/>
  <c r="J14" i="1"/>
  <c r="N69" i="1"/>
  <c r="J69" i="1"/>
  <c r="N153" i="1"/>
  <c r="J153" i="1"/>
  <c r="O153" i="1" s="1"/>
  <c r="N90" i="1"/>
  <c r="J90" i="1"/>
  <c r="N154" i="1"/>
  <c r="J154" i="1"/>
  <c r="N158" i="1"/>
  <c r="J158" i="1"/>
  <c r="N76" i="1"/>
  <c r="J76" i="1"/>
  <c r="N79" i="1"/>
  <c r="J79" i="1"/>
  <c r="N166" i="1"/>
  <c r="J166" i="1"/>
  <c r="N99" i="1"/>
  <c r="J99" i="1"/>
  <c r="N108" i="1"/>
  <c r="J108" i="1"/>
  <c r="N47" i="1"/>
  <c r="J47" i="1"/>
  <c r="N87" i="1"/>
  <c r="J87" i="1"/>
  <c r="N31" i="1"/>
  <c r="J31" i="1"/>
  <c r="N70" i="1"/>
  <c r="J70" i="1"/>
  <c r="N41" i="1"/>
  <c r="J41" i="1"/>
  <c r="N51" i="1"/>
  <c r="J51" i="1"/>
  <c r="N97" i="1"/>
  <c r="J97" i="1"/>
  <c r="N167" i="1"/>
  <c r="J167" i="1"/>
  <c r="O167" i="1" s="1"/>
  <c r="N48" i="1"/>
  <c r="J48" i="1"/>
  <c r="N143" i="1"/>
  <c r="J143" i="1"/>
  <c r="N172" i="1"/>
  <c r="J172" i="1"/>
  <c r="N104" i="1"/>
  <c r="J104" i="1"/>
  <c r="N55" i="1"/>
  <c r="J55" i="1"/>
  <c r="N23" i="1"/>
  <c r="J23" i="1"/>
  <c r="N138" i="1"/>
  <c r="O138" i="1" s="1"/>
  <c r="J138" i="1"/>
  <c r="N7" i="1"/>
  <c r="J7" i="1"/>
  <c r="O7" i="1" s="1"/>
  <c r="N156" i="1"/>
  <c r="J156" i="1"/>
  <c r="N86" i="1"/>
  <c r="J86" i="1"/>
  <c r="N131" i="1"/>
  <c r="J131" i="1"/>
  <c r="N89" i="1"/>
  <c r="J89" i="1"/>
  <c r="N21" i="1"/>
  <c r="J21" i="1"/>
  <c r="N17" i="1"/>
  <c r="J17" i="1"/>
  <c r="N91" i="1"/>
  <c r="J91" i="1"/>
  <c r="N128" i="1"/>
  <c r="J128" i="1"/>
  <c r="O128" i="1" s="1"/>
  <c r="N111" i="1"/>
  <c r="J111" i="1"/>
  <c r="N114" i="1"/>
  <c r="J114" i="1"/>
  <c r="N95" i="1"/>
  <c r="J95" i="1"/>
  <c r="N92" i="1"/>
  <c r="J92" i="1"/>
  <c r="N135" i="1"/>
  <c r="J135" i="1"/>
  <c r="N105" i="1"/>
  <c r="J105" i="1"/>
  <c r="N163" i="1"/>
  <c r="J163" i="1"/>
  <c r="N33" i="1"/>
  <c r="J33" i="1"/>
  <c r="N22" i="1"/>
  <c r="J22" i="1"/>
  <c r="N27" i="1"/>
  <c r="J27" i="1"/>
  <c r="N157" i="1"/>
  <c r="J157" i="1"/>
  <c r="N155" i="1"/>
  <c r="J155" i="1"/>
  <c r="N57" i="1"/>
  <c r="J57" i="1"/>
  <c r="N116" i="1"/>
  <c r="J116" i="1"/>
  <c r="N81" i="1"/>
  <c r="J81" i="1"/>
  <c r="N148" i="1"/>
  <c r="J148" i="1"/>
  <c r="O148" i="1" s="1"/>
  <c r="N117" i="1"/>
  <c r="J117" i="1"/>
  <c r="N32" i="1"/>
  <c r="J32" i="1"/>
  <c r="N165" i="1"/>
  <c r="J165" i="1"/>
  <c r="N169" i="1"/>
  <c r="J169" i="1"/>
  <c r="N159" i="1"/>
  <c r="J159" i="1"/>
  <c r="N61" i="1"/>
  <c r="J61" i="1"/>
  <c r="N103" i="1"/>
  <c r="J103" i="1"/>
  <c r="N98" i="1"/>
  <c r="J98" i="1"/>
  <c r="O98" i="1" s="1"/>
  <c r="N25" i="1"/>
  <c r="J25" i="1"/>
  <c r="N125" i="1"/>
  <c r="J125" i="1"/>
  <c r="N113" i="1"/>
  <c r="J113" i="1"/>
  <c r="N120" i="1"/>
  <c r="J120" i="1"/>
  <c r="N106" i="1"/>
  <c r="J106" i="1"/>
  <c r="N141" i="1"/>
  <c r="J141" i="1"/>
  <c r="N140" i="1"/>
  <c r="J140" i="1"/>
  <c r="N40" i="1"/>
  <c r="J40" i="1"/>
  <c r="N80" i="1"/>
  <c r="J80" i="1"/>
  <c r="N75" i="1"/>
  <c r="J75" i="1"/>
  <c r="N101" i="1"/>
  <c r="J101" i="1"/>
  <c r="N126" i="1"/>
  <c r="J126" i="1"/>
  <c r="N146" i="1"/>
  <c r="J146" i="1"/>
  <c r="N6" i="1"/>
  <c r="J6" i="1"/>
  <c r="N83" i="1"/>
  <c r="J83" i="1"/>
  <c r="N115" i="1"/>
  <c r="J115" i="1"/>
  <c r="N37" i="1"/>
  <c r="J37" i="1"/>
  <c r="N136" i="1"/>
  <c r="J136" i="1"/>
  <c r="N38" i="1"/>
  <c r="J38" i="1"/>
  <c r="N30" i="1"/>
  <c r="J30" i="1"/>
  <c r="N94" i="1"/>
  <c r="J94" i="1"/>
  <c r="N13" i="1"/>
  <c r="J13" i="1"/>
  <c r="O13" i="1" s="1"/>
  <c r="N64" i="1"/>
  <c r="J64" i="1"/>
  <c r="N68" i="1"/>
  <c r="O68" i="1" s="1"/>
  <c r="J68" i="1"/>
  <c r="N78" i="1"/>
  <c r="J78" i="1"/>
  <c r="N122" i="1"/>
  <c r="J122" i="1"/>
  <c r="N15" i="1"/>
  <c r="J15" i="1"/>
  <c r="N118" i="1"/>
  <c r="J118" i="1"/>
  <c r="N3" i="1"/>
  <c r="J3" i="1"/>
  <c r="N4" i="1"/>
  <c r="J4" i="1"/>
  <c r="N43" i="1"/>
  <c r="J43" i="1"/>
  <c r="N11" i="1"/>
  <c r="J11" i="1"/>
  <c r="N50" i="1"/>
  <c r="J50" i="1"/>
  <c r="N9" i="1"/>
  <c r="J9" i="1"/>
  <c r="N18" i="1"/>
  <c r="J18" i="1"/>
  <c r="N5" i="1"/>
  <c r="J5" i="1"/>
  <c r="N19" i="1"/>
  <c r="J19" i="1"/>
  <c r="O166" i="1" l="1"/>
  <c r="O14" i="1"/>
  <c r="O42" i="1"/>
  <c r="O102" i="1"/>
  <c r="O112" i="1"/>
  <c r="O77" i="1"/>
  <c r="O34" i="1"/>
  <c r="O137" i="1"/>
  <c r="O146" i="1"/>
  <c r="O80" i="1"/>
  <c r="O57" i="1"/>
  <c r="O135" i="1"/>
  <c r="O111" i="1"/>
  <c r="O55" i="1"/>
  <c r="O41" i="1"/>
  <c r="O118" i="1"/>
  <c r="O151" i="1"/>
  <c r="O44" i="1"/>
  <c r="O30" i="1"/>
  <c r="O155" i="1"/>
  <c r="O70" i="1"/>
  <c r="O72" i="1"/>
  <c r="O5" i="1"/>
  <c r="O4" i="1"/>
  <c r="O15" i="1"/>
  <c r="O126" i="1"/>
  <c r="O79" i="1"/>
  <c r="O140" i="1"/>
  <c r="O103" i="1"/>
  <c r="O165" i="1"/>
  <c r="O108" i="1"/>
  <c r="O76" i="1"/>
  <c r="O28" i="1"/>
  <c r="O93" i="1"/>
  <c r="O66" i="1"/>
  <c r="O49" i="1"/>
  <c r="O88" i="1"/>
  <c r="O35" i="1"/>
  <c r="O43" i="1"/>
  <c r="O115" i="1"/>
  <c r="O169" i="1"/>
  <c r="O121" i="1"/>
  <c r="O145" i="1"/>
  <c r="O123" i="1"/>
  <c r="O89" i="1"/>
  <c r="O74" i="1"/>
  <c r="O91" i="1"/>
  <c r="O172" i="1"/>
  <c r="O73" i="1"/>
  <c r="O90" i="1"/>
  <c r="O92" i="1"/>
  <c r="O139" i="1"/>
  <c r="O141" i="1"/>
  <c r="O125" i="1"/>
  <c r="O99" i="1"/>
  <c r="O69" i="1"/>
  <c r="O168" i="1"/>
  <c r="O63" i="1"/>
  <c r="O161" i="1"/>
  <c r="O71" i="1"/>
  <c r="O109" i="1"/>
  <c r="O10" i="1"/>
  <c r="O130" i="1"/>
  <c r="O40" i="1"/>
  <c r="O33" i="1"/>
  <c r="O104" i="1"/>
  <c r="O164" i="1"/>
  <c r="O11" i="1"/>
  <c r="O94" i="1"/>
  <c r="O105" i="1"/>
  <c r="O86" i="1"/>
  <c r="O51" i="1"/>
  <c r="O29" i="1"/>
  <c r="O160" i="1"/>
  <c r="O60" i="1"/>
  <c r="O150" i="1"/>
  <c r="O120" i="1"/>
  <c r="O56" i="1"/>
  <c r="O142" i="1"/>
  <c r="O46" i="1"/>
  <c r="O9" i="1"/>
  <c r="O106" i="1"/>
  <c r="O23" i="1"/>
  <c r="O162" i="1"/>
  <c r="O171" i="1"/>
  <c r="O129" i="1"/>
  <c r="O149" i="1"/>
  <c r="O36" i="1"/>
  <c r="O52" i="1"/>
  <c r="O85" i="1"/>
  <c r="O81" i="1"/>
  <c r="O38" i="1"/>
  <c r="O32" i="1"/>
  <c r="O157" i="1"/>
  <c r="O156" i="1"/>
  <c r="O143" i="1"/>
  <c r="O31" i="1"/>
  <c r="O100" i="1"/>
  <c r="O8" i="1"/>
  <c r="O152" i="1"/>
  <c r="O147" i="1"/>
  <c r="O133" i="1"/>
  <c r="O65" i="1"/>
  <c r="O119" i="1"/>
  <c r="O50" i="1"/>
  <c r="O159" i="1"/>
  <c r="O54" i="1"/>
  <c r="O124" i="1"/>
  <c r="O61" i="1"/>
  <c r="O163" i="1"/>
  <c r="O78" i="1"/>
  <c r="O136" i="1"/>
  <c r="O6" i="1"/>
  <c r="O101" i="1"/>
  <c r="O117" i="1"/>
  <c r="O27" i="1"/>
  <c r="O95" i="1"/>
  <c r="O48" i="1"/>
  <c r="O87" i="1"/>
  <c r="O158" i="1"/>
  <c r="O132" i="1"/>
  <c r="O59" i="1"/>
  <c r="O173" i="1"/>
  <c r="O82" i="1"/>
  <c r="O134" i="1"/>
  <c r="O84" i="1"/>
  <c r="O19" i="1"/>
  <c r="O97" i="1"/>
  <c r="O116" i="1"/>
  <c r="O21" i="1"/>
  <c r="O53" i="1"/>
  <c r="O122" i="1"/>
  <c r="O25" i="1"/>
  <c r="O83" i="1"/>
  <c r="O18" i="1"/>
  <c r="O37" i="1"/>
  <c r="O75" i="1"/>
  <c r="O113" i="1"/>
  <c r="O22" i="1"/>
  <c r="O114" i="1"/>
  <c r="O17" i="1"/>
  <c r="O131" i="1"/>
  <c r="O47" i="1"/>
  <c r="O154" i="1"/>
  <c r="O24" i="1"/>
  <c r="O45" i="1"/>
  <c r="O67" i="1"/>
  <c r="O12" i="1"/>
  <c r="O58" i="1"/>
  <c r="O39" i="1"/>
  <c r="O16" i="1"/>
  <c r="O64" i="1"/>
  <c r="O3" i="1"/>
</calcChain>
</file>

<file path=xl/sharedStrings.xml><?xml version="1.0" encoding="utf-8"?>
<sst xmlns="http://schemas.openxmlformats.org/spreadsheetml/2006/main" count="2063" uniqueCount="1396">
  <si>
    <t>Geneid</t>
  </si>
  <si>
    <t>Chr</t>
  </si>
  <si>
    <t>Start</t>
  </si>
  <si>
    <t>End</t>
  </si>
  <si>
    <t>Strand</t>
  </si>
  <si>
    <t>Length</t>
  </si>
  <si>
    <t>FLS_cont6</t>
    <phoneticPr fontId="2"/>
  </si>
  <si>
    <t>FLS_cont7</t>
    <phoneticPr fontId="2"/>
  </si>
  <si>
    <t>FLS_cont10</t>
    <phoneticPr fontId="2"/>
  </si>
  <si>
    <t>Ave.cont</t>
    <phoneticPr fontId="2"/>
  </si>
  <si>
    <t>FLS_KO3</t>
    <phoneticPr fontId="2"/>
  </si>
  <si>
    <t>FLS_KO4</t>
    <phoneticPr fontId="2"/>
  </si>
  <si>
    <t>FLS_KO8</t>
    <phoneticPr fontId="2"/>
  </si>
  <si>
    <t>Ave.KO</t>
    <phoneticPr fontId="2"/>
  </si>
  <si>
    <t>log2(fold_change)</t>
  </si>
  <si>
    <t>p.value</t>
  </si>
  <si>
    <t>q.value</t>
  </si>
  <si>
    <t>rank</t>
  </si>
  <si>
    <t>estimatedDEG</t>
  </si>
  <si>
    <t>Xlr</t>
  </si>
  <si>
    <t>chrX;chrX;chrX;chrX;chrX;chrX;chrX;chrX</t>
  </si>
  <si>
    <t>53783748;53784492;53787090;53787883;53795468;53795773;53796143;53797632</t>
  </si>
  <si>
    <t>53784172;53784590;53787189;53788000;53795502;53795836;53796268;53797696</t>
  </si>
  <si>
    <t>-;-;-;-;-;-;-;-</t>
  </si>
  <si>
    <t>Gm1045</t>
  </si>
  <si>
    <t>chr5;chr5</t>
  </si>
  <si>
    <t>91987473;91994645</t>
  </si>
  <si>
    <t>91987558;91995317</t>
  </si>
  <si>
    <t>+;+</t>
  </si>
  <si>
    <t>Podnl1</t>
  </si>
  <si>
    <t>chr8;chr8;chr8;chr8;chr8;chr8;chr8;chr8;chr8;chr8</t>
  </si>
  <si>
    <t>84125989;84126206;84127228;84127598;84127785;84128570;84129264;84130531;84131898;84132122</t>
  </si>
  <si>
    <t>84126101;84126427;84127321;84127662;84127894;84128726;84129379;84131188;84132046;84132517</t>
  </si>
  <si>
    <t>+;+;+;+;+;+;+;+;+;+</t>
  </si>
  <si>
    <t>2310007B03Rik</t>
  </si>
  <si>
    <t>chr1;chr1;chr1;chr1;chr1;chr1;chr1</t>
  </si>
  <si>
    <t>93151355;93152917;93154487;93155979;93159601;93160802;93160889</t>
  </si>
  <si>
    <t>93152100;93153273;93154640;93156204;93160350;93160870;93160948</t>
  </si>
  <si>
    <t>-;-;-;-;-;-;-</t>
  </si>
  <si>
    <t>3830403N18Rik</t>
  </si>
  <si>
    <t>56136572;56137971;56138411;56138745;56147076;56147888;56152655;56153073</t>
  </si>
  <si>
    <t>56136625;56138096;56138474;56138779;56147193;56147987;56152753;56153496</t>
  </si>
  <si>
    <t>+;+;+;+;+;+;+;+</t>
  </si>
  <si>
    <t>Csf3</t>
  </si>
  <si>
    <t>chr11;chr11;chr11;chr11;chr11</t>
  </si>
  <si>
    <t>98701313;98701504;98702026;98702380;98702802</t>
  </si>
  <si>
    <t>98701419;98701676;98702133;98702526;98703629</t>
  </si>
  <si>
    <t>+;+;+;+;+</t>
  </si>
  <si>
    <t>Slc47a1</t>
  </si>
  <si>
    <t>chr11;chr11;chr11;chr11;chr11;chr11;chr11;chr11;chr11;chr11;chr11;chr11;chr11;chr11;chr11;chr11;chr11</t>
  </si>
  <si>
    <t>61343400;61348659;61349445;61352662;61353066;61359352;61359520;61362687;61362827;61363023;61363394;61367673;61369251;61370118;61371756;61373355;61377913</t>
  </si>
  <si>
    <t>61344528;61348731;61349539;61352794;61353135;61359427;61359628;61362754;61362940;61363120;61363491;61367717;61369293;61370266;61371824;61373456;61378075</t>
  </si>
  <si>
    <t>-;-;-;-;-;-;-;-;-;-;-;-;-;-;-;-;-</t>
  </si>
  <si>
    <t>Gm11127</t>
  </si>
  <si>
    <t>chr17;chr17;chr17;chr17;chr17;chr17</t>
  </si>
  <si>
    <t>36055816;36056326;36056556;36057422;36057841;36058286</t>
  </si>
  <si>
    <t>36056146;36056439;36056831;36057688;36058110;36058371</t>
  </si>
  <si>
    <t>-;-;-;-;-;-</t>
  </si>
  <si>
    <t>Gm19757</t>
    <phoneticPr fontId="2"/>
  </si>
  <si>
    <t>chr6;chr6;chr6</t>
  </si>
  <si>
    <t>105481266;105484968;105492337</t>
  </si>
  <si>
    <t>105483750;105485096;105492668</t>
  </si>
  <si>
    <t>-;-;-</t>
  </si>
  <si>
    <t>Krt5</t>
  </si>
  <si>
    <t>chr15;chr15;chr15;chr15;chr15;chr15;chr15;chr15;chr15</t>
  </si>
  <si>
    <t>101707070;101708117;101708876;101709753;101710251;101710536;101710739;101711529;101712274</t>
  </si>
  <si>
    <t>101707722;101708151;101709096;101709878;101710415;101710631;101710799;101711743;101712891</t>
  </si>
  <si>
    <t>-;-;-;-;-;-;-;-;-</t>
  </si>
  <si>
    <t>Niacr1</t>
  </si>
  <si>
    <t>chr5</t>
  </si>
  <si>
    <t>-</t>
  </si>
  <si>
    <t>Krt17</t>
  </si>
  <si>
    <t>chr11;chr11;chr11;chr11;chr11;chr11;chr11;chr11</t>
  </si>
  <si>
    <t>100256217;100257320;100257433;100257743;100258409;100259173;100259695;100260534</t>
  </si>
  <si>
    <t>100256496;100257345;100257653;100257868;100258570;100259329;100259777;100260989</t>
  </si>
  <si>
    <t>Tph1</t>
  </si>
  <si>
    <t>chr7;chr7;chr7;chr7;chr7;chr7;chr7;chr7;chr7;chr7;chr7;chr7</t>
  </si>
  <si>
    <t>46644641;46649947;46650891;46652858;46653741;46656860;46657208;46660337;46662007;46665176;46667263;46672112</t>
  </si>
  <si>
    <t>46647600;46650080;46650986;46652984;46653876;46657056;46657275;46660516;46662190;46665308;46667377;46672537</t>
  </si>
  <si>
    <t>-;-;-;-;-;-;-;-;-;-;-;-</t>
  </si>
  <si>
    <t>Zfp575</t>
  </si>
  <si>
    <t>chr7;chr7;chr7;chr7</t>
  </si>
  <si>
    <t>24583838;24586654;24587158;24587451</t>
  </si>
  <si>
    <t>24586138;24586817;24587242;24587641</t>
  </si>
  <si>
    <t>-;-;-;-</t>
  </si>
  <si>
    <t>C920025E04Rik</t>
  </si>
  <si>
    <t>chr17;chr17;chr17;chr17;chr17;chr17;chr17</t>
  </si>
  <si>
    <t>36109030;36109410;36109617;36109860;36110668;36111157;36111597</t>
  </si>
  <si>
    <t>36109270;36109439;36109732;36110135;36110943;36111426;36111676</t>
  </si>
  <si>
    <t>Il1a</t>
  </si>
  <si>
    <t>chr2;chr2;chr2;chr2;chr2;chr2;chr2</t>
  </si>
  <si>
    <t>129299610;129302873;129304673;129306464;129307883;129309055;129309921</t>
  </si>
  <si>
    <t>129300899;129302997;129304846;129306692;129307931;129309109;129309972</t>
  </si>
  <si>
    <t>Serpind1</t>
  </si>
  <si>
    <t>chr16;chr16;chr16;chr16;chr16</t>
  </si>
  <si>
    <t>17331371;17336165;17339768;17342341;17342853</t>
  </si>
  <si>
    <t>17331447;17337136;17340041;17342485;17343572</t>
  </si>
  <si>
    <t>Il12rb1</t>
  </si>
  <si>
    <t>chr8;chr8;chr8;chr8;chr8;chr8;chr8;chr8;chr8;chr8;chr8;chr8;chr8;chr8;chr8;chr8</t>
  </si>
  <si>
    <t>70808449;70809831;70810555;70811039;70812478;70813305;70813653;70814066;70814437;70815702;70816433;70816884;70817212;70819325;70819682;70820515</t>
  </si>
  <si>
    <t>70808618;70809890;70810669;70811232;70812614;70813371;70813778;70814148;70814674;70815869;70816567;70817039;70817346;70819421;70819763;70821423</t>
  </si>
  <si>
    <t>+;+;+;+;+;+;+;+;+;+;+;+;+;+;+;+</t>
  </si>
  <si>
    <t>Fam110c</t>
  </si>
  <si>
    <t>chr12;chr12</t>
  </si>
  <si>
    <t>31073968;31078626</t>
  </si>
  <si>
    <t>31075322;31079940</t>
  </si>
  <si>
    <t>Il2rb</t>
  </si>
  <si>
    <t>chr15;chr15;chr15;chr15;chr15;chr15;chr15;chr15;chr15;chr15</t>
  </si>
  <si>
    <t>78480549;78483936;78484923;78485732;78486374;78488125;78490182;78490865;78491762;78494948</t>
  </si>
  <si>
    <t>78482183;78484020;78485043;78485897;78486522;78488230;78490263;78490979;78491879;78495066</t>
  </si>
  <si>
    <t>-;-;-;-;-;-;-;-;-;-</t>
  </si>
  <si>
    <t>U90926</t>
  </si>
  <si>
    <t>chr5;chr5;chr5;chr5;chr5</t>
  </si>
  <si>
    <t>92209895;92211098;92212021;92212785;92215294</t>
  </si>
  <si>
    <t>92210147;92211133;92212074;92212848;92215408</t>
  </si>
  <si>
    <t>-;-;-;-;-</t>
  </si>
  <si>
    <t>Psma8</t>
  </si>
  <si>
    <t>chr18;chr18;chr18;chr18;chr18;chr18;chr18</t>
  </si>
  <si>
    <t>14706151;14721167;14726504;14730979;14757282;14757622;14761347</t>
  </si>
  <si>
    <t>14706332;14721293;14726628;14731101;14757401;14757684;14762299</t>
  </si>
  <si>
    <t>+;+;+;+;+;+;+</t>
  </si>
  <si>
    <t>Tnfrsf9</t>
  </si>
  <si>
    <t>chr4;chr4;chr4;chr4;chr4;chr4;chr4;chr4;chr4</t>
  </si>
  <si>
    <t>150920155;150927999;150929821;150930729;150932308;150933033;150934287;150935422;150944773</t>
  </si>
  <si>
    <t>150920260;150928085;150929945;150930833;150932445;150933102;150934411;150935556;150946102</t>
  </si>
  <si>
    <t>+;+;+;+;+;+;+;+;+</t>
  </si>
  <si>
    <t>Tnn</t>
    <phoneticPr fontId="2"/>
  </si>
  <si>
    <t>chr1;chr1;chr1;chr1;chr1;chr1;chr1;chr1;chr1;chr1;chr1;chr1;chr1;chr1;chr1;chr1;chr1;chr1;chr1;chr1;chr1;chr1</t>
  </si>
  <si>
    <t>160085032;160088393;160097194;160098213;160104827;160105398;160107011;160110246;160114491;160116070;160118339;160120498;160122655;160125353;160126332;160130684;160139249;160140587;160144983;160146012;160147447;160153482</t>
  </si>
  <si>
    <t>160086168;160088556;160097361;160098309;160104978;160105530;160107141;160110509;160114754;160116333;160118602;160120761;160122918;160125616;160126595;160130947;160139338;160140772;160145246;160146386;160147888;160153575</t>
  </si>
  <si>
    <t>-;-;-;-;-;-;-;-;-;-;-;-;-;-;-;-;-;-;-;-;-;-</t>
  </si>
  <si>
    <t>Gm13375</t>
  </si>
  <si>
    <t>chr2;chr2</t>
  </si>
  <si>
    <t>20968874;20969474</t>
  </si>
  <si>
    <t>20969383;20970348</t>
  </si>
  <si>
    <t>Ppp1r32</t>
  </si>
  <si>
    <t>chr19;chr19;chr19;chr19;chr19;chr19;chr19;chr19;chr19;chr19;chr19;chr19;chr19;chr19</t>
  </si>
  <si>
    <t>10474257;10474490;10474931;10477028;10477205;10477525;10477715;10478197;10478625;10479470;10481284;10481703;10482233;10482828</t>
  </si>
  <si>
    <t>10474324;10474568;10475101;10477122;10477318;10477611;10477774;10478309;10478688;10479598;10481437;10481820;10482368;10482897</t>
  </si>
  <si>
    <t>-;-;-;-;-;-;-;-;-;-;-;-;-;-</t>
  </si>
  <si>
    <t>Trpm3</t>
  </si>
  <si>
    <t>chr19;chr19;chr19;chr19;chr19;chr19;chr19;chr19;chr19;chr19;chr19;chr19;chr19;chr19;chr19;chr19;chr19;chr19;chr19;chr19;chr19;chr19;chr19;chr19;chr19;chr19;chr19;chr19;chr19;chr19</t>
  </si>
  <si>
    <t>22139117;22448208;22692619;22697422;22698729;22711712;22715229;22733000;22749771;22766634;22771958;22793331;22856678;22883884;22885348;22889394;22897484;22897670;22900134;22901046;22901988;22904635;22910035;22914431;22918603;22925896;22978292;22978556;22982583;22986856</t>
  </si>
  <si>
    <t>22139301;22448459;22692851;22697501;22698933;22711925;22715353;22733171;22749845;22769380;22772381;22793454;22856750;22883984;22885482;22889444;22897519;22897810;22900163;22901335;22902216;22904802;22910175;22914559;22918854;22926489;22978442;22978755;22982715;22989884</t>
  </si>
  <si>
    <t>+;+;+;+;+;+;+;+;+;+;+;+;+;+;+;+;+;+;+;+;+;+;+;+;+;+;+;+;+;+</t>
  </si>
  <si>
    <t>Ccl20</t>
  </si>
  <si>
    <t>chr1;chr1;chr1;chr1</t>
  </si>
  <si>
    <t>83116766;83117796;83117999;83118696</t>
  </si>
  <si>
    <t>83116902;83117910;83118076;83119167</t>
  </si>
  <si>
    <t>+;+;+;+</t>
  </si>
  <si>
    <t>Cd244</t>
  </si>
  <si>
    <t>chr1;chr1;chr1;chr1;chr1;chr1;chr1;chr1;chr1</t>
  </si>
  <si>
    <t>171559193;171573681;171574093;171577243;171577815;171579099;171580758;171581643;171582804</t>
  </si>
  <si>
    <t>171559385;171574004;171574368;171577347;171577969;171579170;171580820;171581699;171585316</t>
  </si>
  <si>
    <t>Mndal</t>
  </si>
  <si>
    <t>chr1;chr1;chr1;chr1;chr1;chr1;chr1;chr1;chr1;chr1</t>
  </si>
  <si>
    <t>173857220;173860176;173862461;173865399;173871378;173872852;173874351;173875576;173879925;173880151</t>
  </si>
  <si>
    <t>173857510;173860364;173862883;173865557;173871545;173873019;173874472;173875860;173879990;173880187</t>
  </si>
  <si>
    <t>Gm13476</t>
  </si>
  <si>
    <t>chr2;chr2;chr2;chr2</t>
  </si>
  <si>
    <t>45111138;45112260;45112843;45113099</t>
  </si>
  <si>
    <t>45111302;45112342;45112993;45114084</t>
  </si>
  <si>
    <t>3010001F23Rik</t>
  </si>
  <si>
    <t>chrX;chrX;chrX;chrX;chrX;chrX;chrX</t>
  </si>
  <si>
    <t>152368572;152369028;152369842;152382459;152385645;152403313;152416291</t>
  </si>
  <si>
    <t>152368694;152369116;152370022;152382530;152385752;152403477;152416702</t>
  </si>
  <si>
    <t>Pla2g5</t>
  </si>
  <si>
    <t>chr4;chr4;chr4;chr4;chr4;chr4</t>
  </si>
  <si>
    <t>138799247;138801352;138804507;138806185;138819000;138863170</t>
  </si>
  <si>
    <t>138800661;138801458;138804651;138806234;138819257;138863469</t>
  </si>
  <si>
    <t>Rhpn2</t>
  </si>
  <si>
    <t>chr7;chr7;chr7;chr7;chr7;chr7;chr7;chr7;chr7;chr7;chr7;chr7;chr7;chr7;chr7</t>
  </si>
  <si>
    <t>35334237;35353732;35360980;35363617;35370709;35371115;35372305;35376160;35376974;35379565;35381337;35383969;35384638;35385327;35390755</t>
  </si>
  <si>
    <t>35334411;35353847;35361108;35363692;35370786;35371239;35372471;35376347;35377130;35379684;35381531;35384045;35384784;35385482;35392287</t>
  </si>
  <si>
    <t>+;+;+;+;+;+;+;+;+;+;+;+;+;+;+</t>
  </si>
  <si>
    <t>AA467197</t>
  </si>
  <si>
    <t>chr2;chr2;chr2;chr2;chr2</t>
  </si>
  <si>
    <t>122637887;122638072;122638257;122639216;122640701</t>
  </si>
  <si>
    <t>122637941;122638133;122638342;122639276;122641076</t>
  </si>
  <si>
    <t>Olfr810</t>
  </si>
  <si>
    <t>chr10</t>
  </si>
  <si>
    <t>Plac8</t>
  </si>
  <si>
    <t>100553733;100556480;100559752;100562625;100572145</t>
  </si>
  <si>
    <t>100553988;100556595;100559876;100562762;100572205</t>
  </si>
  <si>
    <t>Nrk</t>
  </si>
  <si>
    <t>chrX;chrX;chrX;chrX;chrX;chrX;chrX;chrX;chrX;chrX;chrX;chrX;chrX;chrX;chrX;chrX;chrX;chrX;chrX;chrX;chrX;chrX;chrX;chrX;chrX;chrX;chrX;chrX</t>
  </si>
  <si>
    <t>138914430;138921039;138958350;138959617;138963283;138964904;138966386;138967668;138970334;138971788;138972803;138974644;138975137;138978660;138981070;138982639;138983842;138985180;138986678;138988695;138990018;138991991;138994156;138995881;138997820;139000782;139003960;139007083</t>
  </si>
  <si>
    <t>138914808;138921104;138958406;138959688;138963408;138965014;138966476;138967798;138970388;138971866;138972978;138974707;138976265;138978758;138981137;138982754;138983939;138985535;138986939;138988851;138990089;138992134;138994314;138995981;138997969;139000917;139004099;139009090</t>
  </si>
  <si>
    <t>+;+;+;+;+;+;+;+;+;+;+;+;+;+;+;+;+;+;+;+;+;+;+;+;+;+;+;+</t>
  </si>
  <si>
    <t>Stra6</t>
  </si>
  <si>
    <t>chr9;chr9;chr9;chr9;chr9;chr9;chr9;chr9;chr9;chr9;chr9;chr9;chr9;chr9;chr9;chr9;chr9;chr9;chr9;chr9;chr9;chr9</t>
  </si>
  <si>
    <t>58129088;58129349;58134075;58134665;58135074;58138980;58139356;58140414;58140859;58141056;58142915;58145461;58145713;58145998;58147462;58149180;58150078;58151161;58151363;58151879;58152445;58153153</t>
  </si>
  <si>
    <t>58129150;58129681;58134448;58134832;58135202;58139046;58139441;58140553;58140882;58141222;58143037;58145528;58145792;58146059;58147624;58149255;58150211;58151278;58151464;58152042;58152600;58153997</t>
  </si>
  <si>
    <t>+;+;+;+;+;+;+;+;+;+;+;+;+;+;+;+;+;+;+;+;+;+</t>
  </si>
  <si>
    <t>Grb14</t>
  </si>
  <si>
    <t>chr2;chr2;chr2;chr2;chr2;chr2;chr2;chr2;chr2;chr2;chr2;chr2;chr2;chr2</t>
  </si>
  <si>
    <t>64912482;64914716;64916829;64917035;64917199;64923537;64929900;64930186;64933220;64936417;64938369;64953562;65021087;65022460</t>
  </si>
  <si>
    <t>64912853;64914809;64916916;64917107;64917315;64923617;64929995;64930296;64933357;64936491;64938490;64953718;65021219;65022766</t>
  </si>
  <si>
    <t>Trp63</t>
  </si>
  <si>
    <t>chr16;chr16;chr16;chr16;chr16;chr16;chr16;chr16;chr16;chr16;chr16;chr16;chr16;chr16;chr16;chr16</t>
  </si>
  <si>
    <t>25683765;25763266;25764164;25801916;25820388;25862279;25863675;25865247;25866075;25868167;25870997;25876627;25882527;25884811;25886206;25889008</t>
  </si>
  <si>
    <t>25684351;25763394;25764296;25802101;25820642;25862465;25863790;25865356;25866211;25868249;25871133;25877143;25882684;25884955;25886299;25892088</t>
  </si>
  <si>
    <t>Lrrc29</t>
  </si>
  <si>
    <t>chr8;chr8;chr8;chr8;chr8</t>
  </si>
  <si>
    <t>105312340;105313045;105315076;105323265;105326227</t>
  </si>
  <si>
    <t>105312945;105313262;105316022;105323366;105326276</t>
  </si>
  <si>
    <t>Ghrl</t>
  </si>
  <si>
    <t>chr6;chr6;chr6;chr6;chr6</t>
  </si>
  <si>
    <t>113716119;113717053;113719110;113719322;113719864</t>
  </si>
  <si>
    <t>113716269;113717161;113719226;113719454;113719880</t>
  </si>
  <si>
    <t>AI662270</t>
  </si>
  <si>
    <t>chr11;chr11;chr11;chr11</t>
  </si>
  <si>
    <t>83223576;83224210;83224452;83225534</t>
  </si>
  <si>
    <t>83223651;83224310;83224631;83226584</t>
  </si>
  <si>
    <t>Afp</t>
  </si>
  <si>
    <t>chr5;chr5;chr5;chr5;chr5;chr5;chr5;chr5;chr5;chr5;chr5;chr5;chr5;chr5;chr5</t>
  </si>
  <si>
    <t>90490714;90491698;90492650;90495964;90497197;90498265;90499600;90501407;90503574;90504331;90504950;90506521;90507798;90508430;90508717</t>
  </si>
  <si>
    <t>90490865;90491749;90492770;90496175;90497329;90498362;90499729;90501621;90503706;90504428;90505088;90506744;90507930;90508484;90508907</t>
  </si>
  <si>
    <t>Dnahc8</t>
  </si>
  <si>
    <t>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;chr17</t>
  </si>
  <si>
    <t>30626936;30635321;30635942;30643256;30644557;30648416;30649624;30653233;30656577;30656886;30657969;30661986;30663298;30668274;30670612;30672240;30673780;30677087;30683631;30684131;30686383;30690181;30693949;30695110;30700390;30701845;30704655;30706385;30708291;30710502;30712273;30713034;30715480;30717764;30718827;30720999;30722899;30725082;30726786;30728163;30729081;30731014;30736029;30737251;30739568;30741127;30741308;30742656;30744514;30746758;30747147;30747847;30748508;30751447;30752047;30752822;30754974;30756703;30758245;30759570;30761006;30762641;30765596;30767799;30769643;30771797;30773529;30774946;30779007;30779723;30782384;30784063;30785007;30787145;30790827;30794633;30800484;30803063;30803993;30807205;30810260;30813028;30815632;30818060;30819119;30830773;30833556;30840553;30851628;30854801;30855905;30871312;30874842</t>
  </si>
  <si>
    <t>30627142;30635833;30636076;30643340;30644708;30648605;30649787;30653409;30656690;30656993;30658070;30662132;30663495;30668350;30670711;30672359;30673915;30677274;30683711;30684247;30686502;30690316;30694061;30695216;30700462;30702031;30704851;30706511;30708526;30710606;30712386;30713096;30715580;30717901;30719067;30721198;30723052;30725245;30726888;30728267;30729242;30731238;30736201;30737429;30739755;30741213;30741415;30742790;30744675;30747004;30747388;30747987;30748745;30751589;30752181;30752944;30755187;30756812;30758408;30759762;30761128;30762771;30765749;30767963;30769869;30771915;30773632;30775122;30779174;30779938;30782521;30784190;30785178;30787300;30790982;30794815;30800589;30803315;30804183;30807326;30810378;30813230;30815705;30818212;30819274;30830889;30833657;30840713;30851784;30854953;30856094;30871433;30875264</t>
  </si>
  <si>
    <t>+;+;+;+;+;+;+;+;+;+;+;+;+;+;+;+;+;+;+;+;+;+;+;+;+;+;+;+;+;+;+;+;+;+;+;+;+;+;+;+;+;+;+;+;+;+;+;+;+;+;+;+;+;+;+;+;+;+;+;+;+;+;+;+;+;+;+;+;+;+;+;+;+;+;+;+;+;+;+;+;+;+;+;+;+;+;+;+;+;+;+;+;+</t>
  </si>
  <si>
    <t>Siglecg</t>
  </si>
  <si>
    <t>43408280;43408506;43408731;43409243;43410509;43410943;43411414;43411562;43411890;43412432;43412615;43417811</t>
  </si>
  <si>
    <t>43408370;43408599;43409108;43409521;43410556;43411206;43411461;43411819;43412174;43412519;43412726;43418349</t>
  </si>
  <si>
    <t>+;+;+;+;+;+;+;+;+;+;+;+</t>
  </si>
  <si>
    <t>Pnp2</t>
  </si>
  <si>
    <t>chr14;chr14;chr14;chr14;chr14;chr14</t>
  </si>
  <si>
    <t>50956141;50959515;50963105;50963390;50963679;50964256</t>
  </si>
  <si>
    <t>50956228;50959684;50963208;50963565;50963869;50964749</t>
  </si>
  <si>
    <t>+;+;+;+;+;+</t>
  </si>
  <si>
    <t>Asb5</t>
  </si>
  <si>
    <t>chr8;chr8;chr8;chr8;chr8;chr8;chr8</t>
  </si>
  <si>
    <t>54550331;54580826;54583551;54584659;54584979;54585771;54587234</t>
  </si>
  <si>
    <t>54550640;54580905;54583658;54584809;54585113;54585962;54587836</t>
  </si>
  <si>
    <t>Gabra3</t>
  </si>
  <si>
    <t>chrX;chrX;chrX;chrX;chrX;chrX;chrX;chrX;chrX;chrX</t>
  </si>
  <si>
    <t>72432676;72445175;72451504;72459589;72476226;72501079;72511305;72540063;72552677;72656007</t>
  </si>
  <si>
    <t>72434984;72445386;72451656;72459732;72476308;72501299;72511372;72540184;72552851;72656246</t>
  </si>
  <si>
    <t>1700112E06Rik</t>
  </si>
  <si>
    <t>chr14;chr14;chr14;chr14;chr14;chr14;chr14</t>
  </si>
  <si>
    <t>22019712;22027227;22577848;22584406;22596425;22828689;23055955</t>
  </si>
  <si>
    <t>22019908;22027327;22577974;22584545;22596542;22828782;23056088</t>
  </si>
  <si>
    <t>Sptbn2</t>
  </si>
  <si>
    <t>chr19;chr19;chr19;chr19;chr19;chr19;chr19;chr19;chr19;chr19;chr19;chr19;chr19;chr19;chr19;chr19;chr19;chr19;chr19;chr19;chr19;chr19;chr19;chr19;chr19;chr19;chr19;chr19;chr19;chr19;chr19;chr19;chr19;chr19;chr19;chr19;chr19</t>
  </si>
  <si>
    <t>4711223;4718819;4724080;4724630;4725901;4726140;4726582;4729062;4729302;4731274;4731926;4732388;4733654;4734039;4737342;4737811;4739107;4739591;4739853;4742333;4744048;4744466;4745109;4745458;4745780;4746566;4747712;4748059;4748594;4748938;4749402;4749634;4749783;4750021;4750481;4751149;4751501</t>
  </si>
  <si>
    <t>4711644;4718997;4724231;4724803;4725992;4726220;4726697;4729174;4729489;4731391;4732084;4732690;4733807;4734909;4737479;4738567;4739309;4739681;4739999;4742596;4744272;4744555;4745369;4745588;4745984;4746940;4747956;4748197;4748678;4749134;4749544;4749709;4749833;4750241;4750654;4751191;4752352</t>
  </si>
  <si>
    <t>+;+;+;+;+;+;+;+;+;+;+;+;+;+;+;+;+;+;+;+;+;+;+;+;+;+;+;+;+;+;+;+;+;+;+;+;+</t>
  </si>
  <si>
    <t>Serpinb2</t>
  </si>
  <si>
    <t>107511423;107511510;107515464;107519652;107522147;107522692;107523065;107523797;107524537</t>
  </si>
  <si>
    <t>107511478;107511584;107515640;107519771;107522275;107522809;107523207;107523961;107525600</t>
  </si>
  <si>
    <t>Nlrc5</t>
  </si>
  <si>
    <t>chr8;chr8;chr8;chr8;chr8;chr8;chr8;chr8;chr8;chr8;chr8;chr8;chr8;chr8;chr8;chr8;chr8;chr8;chr8;chr8;chr8;chr8;chr8;chr8;chr8;chr8;chr8;chr8;chr8;chr8;chr8;chr8;chr8;chr8;chr8;chr8;chr8;chr8;chr8;chr8;chr8;chr8;chr8;chr8;chr8;chr8;chr8;chr8;chr8</t>
  </si>
  <si>
    <t>94472763;94473985;94474632;94475695;94479468;94479691;94481780;94481976;94482567;94484070;94484538;94486632;94487652;94488583;94489513;94490330;94490825;94491481;94492331;94493041;94494270;94497782;94500379;94500618;94502219;94504381;94505106;94505462;94506496;94506667;94510444;94511215;94512252;94512554;94515601;94516223;94519195;94520823;94521016;94521210;94521403;94521720;94521917;94522669;94522835;94523149;94524983;94525420;94525979</t>
  </si>
  <si>
    <t>94473054;94474044;94474700;94477357;94479551;94479774;94481863;94482065;94482626;94484132;94484621;94486715;94487741;94488651;94489581;94490422;94490908;94491570;94492375;94493118;94494353;94497865;94500468;94500680;94502302;94504464;94505195;94505527;94506579;94506750;94510530;94511295;94512335;94512646;94515684;94516306;94519278;94520906;94521099;94521293;94521486;94521803;94521994;94522752;94522906;94523232;94525066;94525503;94527272</t>
  </si>
  <si>
    <t>+;+;+;+;+;+;+;+;+;+;+;+;+;+;+;+;+;+;+;+;+;+;+;+;+;+;+;+;+;+;+;+;+;+;+;+;+;+;+;+;+;+;+;+;+;+;+;+;+</t>
  </si>
  <si>
    <t>Fgf13</t>
  </si>
  <si>
    <t>chrX;chrX;chrX;chrX;chrX</t>
  </si>
  <si>
    <t>59062150;59067401;59125894;59131840;59133877</t>
  </si>
  <si>
    <t>59063669;59067599;59125997;59131950;59134436</t>
  </si>
  <si>
    <t>Angptl6</t>
  </si>
  <si>
    <t>chr9;chr9;chr9;chr9;chr9;chr9</t>
  </si>
  <si>
    <t>20873809;20875166;20875514;20876392;20878049;20879603</t>
  </si>
  <si>
    <t>20874072;20875436;20875701;20876569;20878603;20879710</t>
  </si>
  <si>
    <t>Cadm2</t>
  </si>
  <si>
    <t>chr16;chr16;chr16;chr16;chr16;chr16;chr16;chr16;chr16;chr16</t>
  </si>
  <si>
    <t>66655421;66664381;66747199;66771607;66784717;66812730;66815309;66882733;66953274;67620171</t>
  </si>
  <si>
    <t>66663211;66664506;66747377;66771697;66784887;66812867;66815461;66882882;66953300;67620908</t>
  </si>
  <si>
    <t>Prr16</t>
  </si>
  <si>
    <t>chr18;chr18</t>
  </si>
  <si>
    <t>51117898;51302610</t>
  </si>
  <si>
    <t>51118089;51304641</t>
  </si>
  <si>
    <t>Psg23</t>
  </si>
  <si>
    <t>chr7;chr7;chr7;chr7;chr7</t>
  </si>
  <si>
    <t>18606343;18610397;18611988;18614460;18616244</t>
  </si>
  <si>
    <t>18607195;18610747;18612347;18614816;18616501</t>
  </si>
  <si>
    <t>Tpsb2</t>
  </si>
  <si>
    <t>25366333;25366552;25366760;25367046;25367445;25367682</t>
  </si>
  <si>
    <t>25366343;25366621;25366925;25367311;25367608;25368092</t>
  </si>
  <si>
    <t>Abhd15</t>
  </si>
  <si>
    <t>chr11;chr11</t>
  </si>
  <si>
    <t>77515117;77518316</t>
  </si>
  <si>
    <t>77516052;77520628</t>
  </si>
  <si>
    <t>Fank1</t>
  </si>
  <si>
    <t>chr7;chr7;chr7;chr7;chr7;chr7;chr7;chr7;chr7;chr7;chr7</t>
  </si>
  <si>
    <t>133776891;133853166;133862103;133868118;133869278;133870022;133876748;133879879;133880272;133880444;133880598</t>
  </si>
  <si>
    <t>133776970;133853343;133862227;133868199;133869352;133870087;133876913;133880022;133880349;133880488;133881532</t>
  </si>
  <si>
    <t>+;+;+;+;+;+;+;+;+;+;+</t>
  </si>
  <si>
    <t>Car6</t>
  </si>
  <si>
    <t>chr4;chr4;chr4;chr4;chr4;chr4;chr4;chr4</t>
  </si>
  <si>
    <t>150187016;150189121;150192475;150193708;150196056;150197318;150198099;150201037</t>
  </si>
  <si>
    <t>150187508;150189244;150192632;150193777;150196148;150197466;150198281;150201135</t>
  </si>
  <si>
    <t>Lcn2</t>
  </si>
  <si>
    <t>chr2;chr2;chr2;chr2;chr2;chr2</t>
  </si>
  <si>
    <t>32384637;32385419;32385706;32385956;32387028;32387580</t>
  </si>
  <si>
    <t>32384884;32385520;32385825;32386041;32387164;32387739</t>
  </si>
  <si>
    <t>A430078G23Rik</t>
  </si>
  <si>
    <t>chr8;chr8;chr8;chr8;chr8;chr8;chr8;chr8;chr8;chr8;chr8</t>
  </si>
  <si>
    <t>3353415;3364628;3380262;3381833;3384897;3386360;3386922;3387634;3388001;3388277;3388723</t>
  </si>
  <si>
    <t>3353730;3364756;3380520;3381980;3385008;3386417;3386966;3387711;3388103;3388418;3390299</t>
  </si>
  <si>
    <t>Gm4262</t>
  </si>
  <si>
    <t>chr16;chr16;chr16</t>
  </si>
  <si>
    <t>11008898;11011953;11013406</t>
  </si>
  <si>
    <t>11009058;11011996;11015184</t>
  </si>
  <si>
    <t>+;+;+</t>
  </si>
  <si>
    <t>Ube2ql1</t>
  </si>
  <si>
    <t>chr13;chr13</t>
  </si>
  <si>
    <t>69702832;69738558</t>
  </si>
  <si>
    <t>69704173;69739897</t>
  </si>
  <si>
    <t>-;-</t>
  </si>
  <si>
    <t>Kcnk10</t>
  </si>
  <si>
    <t>chr12;chr12;chr12;chr12;chr12;chr12;chr12</t>
  </si>
  <si>
    <t>98433994;98436192;98440592;98489905;98496193;98518498;98577786</t>
  </si>
  <si>
    <t>98435427;98436334;98440778;98490065;98496310;98518832;98577940</t>
  </si>
  <si>
    <t>4930556M19Rik</t>
  </si>
  <si>
    <t>10714836;10716648;10719064;10720729;10767435;10768108;10769023;10788326;10788615</t>
  </si>
  <si>
    <t>10714980;10716774;10719429;10722211;10767558;10768201;10769347;10788502;10790123</t>
  </si>
  <si>
    <t>Saa3</t>
    <phoneticPr fontId="2"/>
  </si>
  <si>
    <t>46711998;46712589;46715010;46715647</t>
  </si>
  <si>
    <t>46712264;46712727;46715104;46715676</t>
  </si>
  <si>
    <t>Arxes2</t>
  </si>
  <si>
    <t>chrX</t>
  </si>
  <si>
    <t>+</t>
  </si>
  <si>
    <t>Glipr1</t>
  </si>
  <si>
    <t>chr10;chr10;chr10;chr10;chr10;chr10</t>
  </si>
  <si>
    <t>111985448;111985778;111986589;111988800;111993441;111996858</t>
  </si>
  <si>
    <t>111985682;111985804;111986674;111988885;111993680;111997264</t>
  </si>
  <si>
    <t>Fmn2</t>
  </si>
  <si>
    <t>chr1;chr1;chr1;chr1;chr1;chr1;chr1;chr1;chr1;chr1;chr1;chr1;chr1;chr1;chr1;chr1;chr1;chr1</t>
  </si>
  <si>
    <t>174501825;174537045;174581916;174593061;174608382;174612507;174647106;174666643;174694187;174694432;174695586;174698769;174699556;174719845;174744255;174791258;174819954;174821219</t>
  </si>
  <si>
    <t>174503591;174537211;174582063;174593116;174609952;174612651;174647193;174666704;174694278;174694561;174695732;174698828;174699676;174719937;174744306;174791407;174820035;174822729</t>
  </si>
  <si>
    <t>+;+;+;+;+;+;+;+;+;+;+;+;+;+;+;+;+;+</t>
  </si>
  <si>
    <t>Tpd52l1</t>
  </si>
  <si>
    <t>chr10;chr10;chr10;chr10;chr10;chr10;chr10</t>
  </si>
  <si>
    <t>31332380;31338185;31341140;31346611;31357872;31379215;31445712</t>
  </si>
  <si>
    <t>31332969;31338245;31341178;31346712;31358020;31379330;31445921</t>
  </si>
  <si>
    <t>Pcdhb21</t>
  </si>
  <si>
    <t>chr18</t>
  </si>
  <si>
    <t>Syt13</t>
  </si>
  <si>
    <t>92915101;92940753;92943052;92945914;92951302;92953363</t>
  </si>
  <si>
    <t>92915369;92940978;92943186;92946215;92951431;92956051</t>
  </si>
  <si>
    <t>Calr3</t>
  </si>
  <si>
    <t>72424183;72425767;72427162;72428070;72431373;72434790;72434964;72438432;72443395;72443593</t>
  </si>
  <si>
    <t>72424755;72425859;72427293;72428165;72431561;72434884;72435156;72438635;72443496;72443778</t>
  </si>
  <si>
    <t>H2-Ab1</t>
  </si>
  <si>
    <t>34263227;34264761;34267336;34267923;34268461;34269095</t>
  </si>
  <si>
    <t>34263405;34265033;34267617;34268033;34268484;34269418</t>
  </si>
  <si>
    <t>Hunk</t>
  </si>
  <si>
    <t>chr16;chr16;chr16;chr16;chr16;chr16;chr16;chr16;chr16;chr16;chr16</t>
  </si>
  <si>
    <t>90386397;90432514;90447310;90453680;90464141;90472444;90475820;90481250;90487859;90493413;90496090</t>
  </si>
  <si>
    <t>90386716;90432806;90447365;90453815;90464268;90472579;90475982;90481333;90487906;90493593;90499553</t>
  </si>
  <si>
    <t>F5</t>
  </si>
  <si>
    <t>chr1;chr1;chr1;chr1;chr1;chr1;chr1;chr1;chr1;chr1;chr1;chr1;chr1;chr1;chr1;chr1;chr1;chr1;chr1;chr1;chr1;chr1;chr1;chr1;chr1</t>
  </si>
  <si>
    <t>164151859;164154326;164161778;164174100;164176221;164179356;164181612;164182817;164184508;164184912;164186767;164190112;164191927;164195551;164198712;164201522;164204782;164207010;164207852;164208937;164209463;164211748;164214375;164217367;164219378</t>
  </si>
  <si>
    <t>164152120;164154414;164161900;164174312;164176364;164179577;164181777;164182994;164184607;164185123;164186917;164190324;164194633;164195725;164198948;164201729;164204961;164207126;164207923;164209040;164209618;164211892;164214526;164217549;164220274</t>
  </si>
  <si>
    <t>+;+;+;+;+;+;+;+;+;+;+;+;+;+;+;+;+;+;+;+;+;+;+;+;+</t>
  </si>
  <si>
    <t>Nlrp3</t>
  </si>
  <si>
    <t>chr11;chr11;chr11;chr11;chr11;chr11;chr11;chr11;chr11;chr11</t>
  </si>
  <si>
    <t>59542686;59543069;59546774;59547990;59551771;59555748;59558383;59565040;59565845;59566164</t>
  </si>
  <si>
    <t>59542867;59543389;59546887;59549745;59551941;59555918;59558553;59565210;59566015;59566956</t>
  </si>
  <si>
    <t>Ccl5</t>
  </si>
  <si>
    <t>chr11;chr11;chr11</t>
  </si>
  <si>
    <t>83525779;83529156;83530386</t>
  </si>
  <si>
    <t>83526064;83529267;83530518</t>
  </si>
  <si>
    <t>Scin</t>
  </si>
  <si>
    <t>chr12;chr12;chr12;chr12;chr12;chr12;chr12;chr12;chr12;chr12;chr12;chr12;chr12;chr12;chr12;chr12</t>
  </si>
  <si>
    <t>40059771;40061157;40063212;40068915;40069269;40073302;40076937;40077471;40079596;40080932;40081642;40084285;40104927;40124567;40127881;40133910</t>
  </si>
  <si>
    <t>40060627;40061217;40063289;40069036;40069446;40073472;40077027;40077592;40079811;40081020;40081774;40084377;40105076;40124728;40128035;40134228</t>
  </si>
  <si>
    <t>-;-;-;-;-;-;-;-;-;-;-;-;-;-;-;-</t>
  </si>
  <si>
    <t>Hscb</t>
  </si>
  <si>
    <t>chr5;chr5;chr5;chr5;chr5;chr5</t>
  </si>
  <si>
    <t>110829070;110830936;110834655;110835980;110836307;110839496</t>
  </si>
  <si>
    <t>110829211;110830983;110834799;110836069;110836403;110839777</t>
  </si>
  <si>
    <t>S100b</t>
  </si>
  <si>
    <t>chr10;chr10;chr10</t>
  </si>
  <si>
    <t>76253836;76257027;76259928</t>
  </si>
  <si>
    <t>76253958;76257172;76261319</t>
  </si>
  <si>
    <t>Prss46</t>
  </si>
  <si>
    <t>chr9;chr9;chr9;chr9;chr9</t>
  </si>
  <si>
    <t>110844506;110849627;110849996;110851315;110856000</t>
  </si>
  <si>
    <t>110844634;110849804;110850258;110851478;110856522</t>
  </si>
  <si>
    <t>H2-T10</t>
  </si>
  <si>
    <t>chr17;chr17;chr17;chr17;chr17;chr17;chr17;chr17;chr17;chr17</t>
  </si>
  <si>
    <t>36115871;36117665;36117857;36118022;36118936;36119189;36120185;36120615;36121065;36121293</t>
  </si>
  <si>
    <t>36117456;36117734;36117903;36118054;36119040;36119464;36120432;36120875;36121183;36121444</t>
  </si>
  <si>
    <t>Fam212a</t>
  </si>
  <si>
    <t>chr9;chr9</t>
  </si>
  <si>
    <t>107984224;107985697</t>
  </si>
  <si>
    <t>107985064;107985916</t>
  </si>
  <si>
    <t>Acacb</t>
  </si>
  <si>
    <t>chr5;chr5;chr5;chr5;chr5;chr5;chr5;chr5;chr5;chr5;chr5;chr5;chr5;chr5;chr5;chr5;chr5;chr5;chr5;chr5;chr5;chr5;chr5;chr5;chr5;chr5;chr5;chr5;chr5;chr5;chr5;chr5;chr5;chr5;chr5;chr5;chr5;chr5;chr5;chr5;chr5;chr5;chr5;chr5;chr5;chr5;chr5;chr5;chr5;chr5;chr5;chr5</t>
  </si>
  <si>
    <t>114165518;114184050;114188331;114190076;114190330;114191155;114191852;114192074;114195224;114195635;114196660;114198177;114200240;114200496;114201899;114203390;114204672;114207236;114209753;114210905;114212651;114213312;114213613;114216601;114216811;114217649;114218862;114223232;114223808;114223989;114225574;114225854;114226677;114228531;114229731;114230715;114232847;114233083;114235453;114236507;114238618;114239692;114240544;114241923;114244486;114245088;114245878;114246431;114248164;114248584;114248875;114249494</t>
  </si>
  <si>
    <t>114166140;114184182;114188469;114190185;114190411;114191253;114191961;114192184;114195433;114195805;114196821;114198340;114200390;114200599;114201980;114203535;114204822;114207370;114209899;114211093;114212751;114213400;114213737;114216714;114216924;114217738;114218980;114223369;114223907;114224096;114225630;114225895;114226892;114228686;114229934;114230870;114232969;114233352;114235550;114236627;114238728;114239835;114240664;114242019;114244582;114245223;114246055;114246543;114248318;114248754;114249011;114250758</t>
  </si>
  <si>
    <t>+;+;+;+;+;+;+;+;+;+;+;+;+;+;+;+;+;+;+;+;+;+;+;+;+;+;+;+;+;+;+;+;+;+;+;+;+;+;+;+;+;+;+;+;+;+;+;+;+;+;+;+</t>
  </si>
  <si>
    <t>Ly75</t>
  </si>
  <si>
    <t>chr2;chr2;chr2;chr2;chr2;chr2;chr2;chr2;chr2;chr2;chr2;chr2;chr2;chr2;chr2;chr2;chr2;chr2;chr2;chr2;chr2;chr2;chr2;chr2;chr2;chr2;chr2;chr2;chr2;chr2;chr2;chr2;chr2;chr2;chr2</t>
  </si>
  <si>
    <t>60293760;60299047;60300955;60303578;60306330;60308139;60311609;60314157;60316089;60318308;60321698;60323819;60327787;60328390;60329976;60330726;60331077;60332319;60332925;60334450;60338295;60340153;60348353;60349858;60352056;60352354;60352922;60354405;60355369;60357277;60358468;60365011;60368759;60375858;60383138</t>
  </si>
  <si>
    <t>60293938;60299214;60301077;60303727;60306498;60308365;60311803;60314273;60316256;60318473;60321924;60323948;60327947;60328495;60330115;60330808;60331144;60332494;60332960;60334564;60338363;60340234;60348495;60350057;60352225;60352442;60353032;60354562;60355560;60357417;60358578;60365175;60368929;60376229;60383231</t>
  </si>
  <si>
    <t>-;-;-;-;-;-;-;-;-;-;-;-;-;-;-;-;-;-;-;-;-;-;-;-;-;-;-;-;-;-;-;-;-;-;-</t>
  </si>
  <si>
    <t>Saa1</t>
  </si>
  <si>
    <t>46740499;46741256;46742432;46742949</t>
  </si>
  <si>
    <t>46740842;46741394;46742523;46742980</t>
  </si>
  <si>
    <t>Iigp1</t>
  </si>
  <si>
    <t>chr18;chr18;chr18</t>
  </si>
  <si>
    <t>60376029;60382612;60389792</t>
  </si>
  <si>
    <t>60376130;60382794;60392629</t>
  </si>
  <si>
    <t>Pif1</t>
  </si>
  <si>
    <t>chr9;chr9;chr9;chr9;chr9;chr9;chr9;chr9;chr9;chr9;chr9;chr9</t>
  </si>
  <si>
    <t>65587205;65589005;65589215;65589451;65589713;65589948;65591720;65592124;65593262;65593457;65594387;65594781</t>
  </si>
  <si>
    <t>65588394;65589137;65589340;65589604;65589827;65590054;65591859;65592230;65593349;65593602;65594578;65595962</t>
  </si>
  <si>
    <t>Irx5</t>
  </si>
  <si>
    <t>chr8;chr8;chr8</t>
  </si>
  <si>
    <t>92357796;92359537;92360094</t>
  </si>
  <si>
    <t>92358429;92359942;92361456</t>
  </si>
  <si>
    <t>Rps6ka5</t>
  </si>
  <si>
    <t>chr12;chr12;chr12;chr12;chr12;chr12;chr12;chr12;chr12;chr12;chr12;chr12;chr12;chr12;chr12;chr12;chr12;chr12</t>
  </si>
  <si>
    <t>100549778;100553001;100554274;100558449;100570829;100573798;100574431;100575123;100575635;100577722;100581296;100595815;100597890;100615997;100619526;100654271;100678518;100724781</t>
  </si>
  <si>
    <t>100551683;100553164;100554433;100558640;100570999;100573992;100574524;100575256;100575760;100577883;100581446;100595918;100597973;100616104;100619641;100654489;100678589;100725028</t>
  </si>
  <si>
    <t>-;-;-;-;-;-;-;-;-;-;-;-;-;-;-;-;-;-</t>
  </si>
  <si>
    <t>Gm10845</t>
  </si>
  <si>
    <t>chr14;chr14;chr14</t>
  </si>
  <si>
    <t>79860521;79868320;79869012</t>
  </si>
  <si>
    <t>79863552;79868511;79869176</t>
  </si>
  <si>
    <t>Casp1</t>
  </si>
  <si>
    <t>chr9;chr9;chr9;chr9;chr9;chr9;chr9;chr9;chr9;chr9</t>
  </si>
  <si>
    <t>5298517;5299280;5299803;5302417;5302998;5303540;5304187;5306117;5306670;5307183</t>
  </si>
  <si>
    <t>5298723;5299546;5299865;5302529;5303171;5303774;5304327;5306226;5306773;5307281</t>
  </si>
  <si>
    <t>9930013L23Rik</t>
  </si>
  <si>
    <t>chr7;chr7;chr7;chr7;chr7;chr7;chr7;chr7;chr7;chr7;chr7;chr7;chr7;chr7;chr7;chr7;chr7;chr7;chr7;chr7;chr7;chr7;chr7;chr7;chr7;chr7;chr7;chr7;chr7</t>
  </si>
  <si>
    <t>83932857;83937387;83942006;83943619;83943882;83947148;83948580;83951403;83952787;83955221;83955458;83957588;83958509;83961543;83963045;83963986;83973173;83975040;83982192;83983134;83987338;83987960;83989133;83992018;83997222;83998491;83999109;84003312;84086258</t>
  </si>
  <si>
    <t>83935748;83937487;83942163;83943705;83944086;83947333;83948791;83951618;83952967;83955376;83955493;83957719;83958594;83961671;83963114;83964191;83973382;83975215;83982383;83983266;83987459;83988055;83989203;83992197;83997458;83998629;83999255;84003421;84086505</t>
  </si>
  <si>
    <t>-;-;-;-;-;-;-;-;-;-;-;-;-;-;-;-;-;-;-;-;-;-;-;-;-;-;-;-;-</t>
  </si>
  <si>
    <t>Slc39a4</t>
  </si>
  <si>
    <t>chr15;chr15;chr15;chr15;chr15;chr15;chr15;chr15;chr15;chr15;chr15;chr15</t>
  </si>
  <si>
    <t>76612383;76612755;76613204;76613457;76613598;76613787;76614057;76614487;76614750;76615044;76615875;76616573</t>
  </si>
  <si>
    <t>76612663;76612942;76613356;76613511;76613717;76613945;76614229;76614658;76614913;76615239;76616159;76616852</t>
  </si>
  <si>
    <t>Atp8b4</t>
  </si>
  <si>
    <t>chr2;chr2;chr2;chr2;chr2;chr2;chr2;chr2;chr2;chr2;chr2;chr2;chr2;chr2;chr2;chr2;chr2;chr2;chr2;chr2;chr2;chr2;chr2;chr2;chr2;chr2;chr2;chr2</t>
  </si>
  <si>
    <t>126320973;126325275;126330862;126337377;126342955;126358016;126358768;126361756;126372165;126374484;126375666;126378713;126383661;126389241;126392802;126397588;126403191;126405308;126414287;126424148;126427357;126433873;126458243;126459636;126462608;126480628;126489380;126491481</t>
  </si>
  <si>
    <t>126323091;126325405;126331000;126337622;126343038;126358239;126358951;126361903;126372270;126374595;126375830;126378828;126383849;126389406;126392848;126397796;126403387;126405396;126414445;126424230;126427427;126433945;126458304;126459734;126462721;126480686;126489444;126491553</t>
  </si>
  <si>
    <t>-;-;-;-;-;-;-;-;-;-;-;-;-;-;-;-;-;-;-;-;-;-;-;-;-;-;-;-</t>
  </si>
  <si>
    <t>Irx1</t>
  </si>
  <si>
    <t>chr13;chr13;chr13;chr13</t>
  </si>
  <si>
    <t>71958232;71958901;71959250;71963213</t>
  </si>
  <si>
    <t>71958673;71958973;71960285;71963723</t>
  </si>
  <si>
    <t>Ifi47</t>
  </si>
  <si>
    <t>49076587;49087017;49091760;49095389</t>
  </si>
  <si>
    <t>49076662;49087144;49091969;49096987</t>
  </si>
  <si>
    <t>Syt17</t>
  </si>
  <si>
    <t>chr7;chr7;chr7;chr7;chr7;chr7;chr7;chr7</t>
  </si>
  <si>
    <t>118381856;118408025;118409924;118433833;118436823;118442348;118443119;118443346</t>
  </si>
  <si>
    <t>118382052;118408180;118410044;118434452;118436971;118442496;118443136;118443552</t>
  </si>
  <si>
    <t>Cyp2f2</t>
  </si>
  <si>
    <t>chr7;chr7;chr7;chr7;chr7;chr7;chr7;chr7;chr7;chr7</t>
  </si>
  <si>
    <t>27119955;27121551;27121835;27124854;27129191;27129717;27130294;27131170;27132474;27133216</t>
  </si>
  <si>
    <t>27120015;27121741;27121997;27125003;27129351;27129893;27130435;27131357;27132615;27133660</t>
  </si>
  <si>
    <t>Sapcd2</t>
  </si>
  <si>
    <t>25372321;25373416;25374952;25375685;25375968;25376164;25376352</t>
  </si>
  <si>
    <t>25372998;25373517;25375064;25375831;25376075;25376274;25378213</t>
  </si>
  <si>
    <t>Wnt2b</t>
  </si>
  <si>
    <t>chr3;chr3;chr3;chr3;chr3</t>
  </si>
  <si>
    <t>104944805;104951012;104952915;104954624;104961297</t>
  </si>
  <si>
    <t>104947200;104951276;104953192;104954844;104961709</t>
  </si>
  <si>
    <t>Steap4</t>
  </si>
  <si>
    <t>7960472;7975439;7976495;7978408;7980295</t>
  </si>
  <si>
    <t>7960541;7975896;7977022;7978572;7982213</t>
  </si>
  <si>
    <t>Syt7</t>
    <phoneticPr fontId="2"/>
  </si>
  <si>
    <t>chr19;chr19;chr19;chr19;chr19;chr19;chr19;chr19;chr19;chr19;chr19;chr19</t>
  </si>
  <si>
    <t>10389090;10413340;10417963;10421757;10426299;10430338;10435550;10439152;10442828;10443377;10443985;10448340</t>
  </si>
  <si>
    <t>10389513;10413443;10418042;10421888;10426667;10430460;10435685;10439422;10442997;10443491;10444184;10453181</t>
  </si>
  <si>
    <t>Qrfp</t>
  </si>
  <si>
    <t>31806168;31810407</t>
  </si>
  <si>
    <t>31808918;31810518</t>
  </si>
  <si>
    <t>Gsta2</t>
  </si>
  <si>
    <t>chr9;chr9;chr9;chr9;chr9;chr9;chr9</t>
  </si>
  <si>
    <t>78331020;78332087;78333761;78337559;78338645;78341830;78347089</t>
  </si>
  <si>
    <t>78331249;78332218;78333902;78337691;78338696;78341938;78347145</t>
  </si>
  <si>
    <t>Cdkn2a</t>
  </si>
  <si>
    <t>chr4;chr4;chr4;chr4</t>
  </si>
  <si>
    <t>89274473;89276645;89281986;89294334</t>
  </si>
  <si>
    <t>89274774;89276985;89282192;89294619</t>
  </si>
  <si>
    <t>Mnd1</t>
  </si>
  <si>
    <t>chr3;chr3;chr3;chr3;chr3;chr3;chr3;chr3</t>
  </si>
  <si>
    <t>84087934;84093555;84104935;84116427;84134018;84138169;84141699;84155662</t>
  </si>
  <si>
    <t>84088174;84093599;84105049;84116501;84134166;84138226;84141764;84155786</t>
  </si>
  <si>
    <t>Tnfsf11</t>
  </si>
  <si>
    <t>chr14;chr14;chr14;chr14;chr14</t>
  </si>
  <si>
    <t>78277446;78284239;78284420;78299838;78307668</t>
  </si>
  <si>
    <t>78278997;78284337;78284465;78299999;78308043</t>
  </si>
  <si>
    <t>Il18rap</t>
  </si>
  <si>
    <t>chr1;chr1;chr1;chr1;chr1;chr1;chr1;chr1;chr1;chr1;chr1;chr1;chr1</t>
  </si>
  <si>
    <t>40515362;40515700;40516397;40524216;40524794;40525204;40531476;40537058;40539224;40541887;40542990;40547767;40548625</t>
  </si>
  <si>
    <t>40515476;40515775;40516535;40524382;40525115;40525387;40531626;40537123;40539347;40542038;40543127;40547940;40549297</t>
  </si>
  <si>
    <t>+;+;+;+;+;+;+;+;+;+;+;+;+</t>
  </si>
  <si>
    <t>Vgf</t>
  </si>
  <si>
    <t>137030295;137030966</t>
  </si>
  <si>
    <t>137030461;137033351</t>
  </si>
  <si>
    <t>Actg2</t>
  </si>
  <si>
    <t>chr6;chr6;chr6;chr6;chr6;chr6;chr6;chr6;chr6</t>
  </si>
  <si>
    <t>83512909;83516268;83519768;83520656;83522816;83523168;83526806;83527316;83536180</t>
  </si>
  <si>
    <t>83513128;83516449;83519959;83520817;83522900;83523278;83526934;83527477;83536251</t>
  </si>
  <si>
    <t>Gpr97</t>
  </si>
  <si>
    <t>chr8;chr8;chr8;chr8;chr8;chr8;chr8;chr8;chr8;chr8;chr8;chr8</t>
  </si>
  <si>
    <t>95017692;95020933;95033358;95034950;95035810;95036441;95036600;95036826;95039409;95039850;95040260;95044405</t>
  </si>
  <si>
    <t>95017820;95021083;95033493;95035096;95035944;95036480;95036691;95036938;95039689;95039943;95040534;95045249</t>
  </si>
  <si>
    <t>Arg2</t>
  </si>
  <si>
    <t>chr12;chr12;chr12;chr12;chr12;chr12;chr12;chr12</t>
  </si>
  <si>
    <t>79130788;79131841;79147588;79149869;79150732;79150953;79151922;79155826</t>
  </si>
  <si>
    <t>79130980;79131913;79147765;79150028;79150826;79151057;79152058;79156301</t>
  </si>
  <si>
    <t>Col7a1</t>
  </si>
  <si>
    <t>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;chr9</t>
  </si>
  <si>
    <t>108953745;108954330;108955195;108955443;108955629;108955892;108956130;108956362;108956561;108956793;108956987;108957214;108958092;108958324;108958563;108959237;108959491;108959936;108960165;108960514;108960952;108961346;108961555;108961780;108962157;108962366;108962600;108962865;108962985;108963103;108963218;108963888;108964050;108964221;108964413;108964587;108965050;108965158;108965301;108965438;108965579;108965811;108965927;108966303;108966436;108966572;108966994;108967172;108967305;108967458;108967605;108967771;108968006;108968304;108968595;108968877;108969101;108969262;108969423;108969534;108969659;108969951;108970355;108970502;108971453;108971559;108971702;108971912;108972039;108972193;108972527;108972690;108972899;108973192;108973307;108973509;108973652;108973813;108974065;108974421;108974573;108974764;108974923;108975029;108975210;108975326;108975533;108975723;108975826;108976037;108976171;108977080;108977199;108977365;108977643;108977821;108977953;108978118;108978350;108978498;108978611;108978821;108979214;108979495;108979799;108980207;108980525;108980656;108981062;108981228;108982300;108982470;108982674;108983334;108983519;108983789;108984018;108984502</t>
  </si>
  <si>
    <t>108953832;108954510;108955354;108955536;108955790;108956055;108956259;108956478;108956707;108956909;108957136;108957342;108958235;108958449;108958706;108959356;108959634;108960061;108960311;108960636;108961098;108961480;108961701;108961916;108962283;108962512;108962772;108962900;108963011;108963147;108963280;108963959;108964085;108964256;108964484;108964664;108965076;108965211;108965363;108965497;108965614;108965855;108965962;108966347;108966471;108966604;108967026;108967225;108967364;108967493;108967685;108967806;108968050;108968375;108968639;108968903;108969130;108969333;108969458;108969569;108969739;108969986;108970417;108970546;108971488;108971594;108971797;108971947;108972074;108972240;108972562;108972812;108973099;108973227;108973360;108973577;108973696;108973875;108974109;108974456;108974608;108974808;108974955;108975091;108975245;108975406;108975601;108975758;108975867;108976081;108976215;108977115;108977258;108977472;108977714;108977856;108978012;108978162;108978385;108978533;108978667;108978892;108979285;108979530;108979879;108980260;108980578;108980718;108981124;108981344;108982377;108982523;108982722;108983366;108983605;108983917;108984212;108984875</t>
  </si>
  <si>
    <t>+;+;+;+;+;+;+;+;+;+;+;+;+;+;+;+;+;+;+;+;+;+;+;+;+;+;+;+;+;+;+;+;+;+;+;+;+;+;+;+;+;+;+;+;+;+;+;+;+;+;+;+;+;+;+;+;+;+;+;+;+;+;+;+;+;+;+;+;+;+;+;+;+;+;+;+;+;+;+;+;+;+;+;+;+;+;+;+;+;+;+;+;+;+;+;+;+;+;+;+;+;+;+;+;+;+;+;+;+;+;+;+;+;+;+;+;+;+</t>
  </si>
  <si>
    <t>Akr1c13</t>
  </si>
  <si>
    <t>chr13;chr13;chr13;chr13;chr13;chr13;chr13;chr13;chr13</t>
  </si>
  <si>
    <t>4191187;4194034;4194677;4196433;4196989;4197801;4198478;4203367;4205341</t>
  </si>
  <si>
    <t>4191310;4194201;4194793;4196510;4197111;4197910;4198643;4203449;4205603</t>
  </si>
  <si>
    <t>C2</t>
  </si>
  <si>
    <t>chr17;chr17;chr17;chr17;chr17;chr17;chr17;chr17;chr17;chr17;chr17;chr17;chr17;chr17;chr17;chr17;chr17;chr17</t>
  </si>
  <si>
    <t>34862602;34863179;34863345;34863624;34863863;34864045;34864308;34864512;34864729;34866518;34872367;34873462;34875888;34876154;34876334;34879882;34881572;34881950</t>
  </si>
  <si>
    <t>34863031;34863228;34863474;34863715;34863939;34864210;34864425;34864606;34864869;34866607;34872507;34873600;34876021;34876255;34876510;34880067;34881796;34882100</t>
  </si>
  <si>
    <t>Rpl39l</t>
  </si>
  <si>
    <t>10170228;10170415;10174281</t>
  </si>
  <si>
    <t>10170324;10170491;10174911</t>
  </si>
  <si>
    <t>Gucy1a2</t>
  </si>
  <si>
    <t>chr9;chr9;chr9;chr9;chr9;chr9;chr9;chr9</t>
  </si>
  <si>
    <t>3532349;3579518;3582579;3634439;3759396;3797238;3865358;3894504</t>
  </si>
  <si>
    <t>3533099;3579579;3582700;3635157;3759881;3797381;3865512;3905787</t>
  </si>
  <si>
    <t>Id4</t>
  </si>
  <si>
    <t>chr13;chr13;chr13</t>
  </si>
  <si>
    <t>48261427;48262285;48262952</t>
  </si>
  <si>
    <t>48261938;48262347;48264036</t>
  </si>
  <si>
    <t>Clstn2</t>
  </si>
  <si>
    <t>chr9;chr9;chr9;chr9;chr9;chr9;chr9;chr9;chr9;chr9;chr9;chr9;chr9;chr9;chr9;chr9;chr9;chr9</t>
  </si>
  <si>
    <t>97444395;97454583;97456426;97457313;97457547;97458094;97461340;97463465;97469691;97482939;97526304;97532612;97541732;97570560;97582458;97583503;97799348;98032861</t>
  </si>
  <si>
    <t>97445713;97454743;97456610;97457436;97457692;97458264;97461563;97463613;97469857;97483101;97526425;97532860;97541917;97570709;97582666;97583698;97799470;98033167</t>
  </si>
  <si>
    <t>Bdnf</t>
  </si>
  <si>
    <t>109674700;109675897;109692436;109693563;109723382</t>
  </si>
  <si>
    <t>109675339;109676395;109692774;109693909;109727043</t>
  </si>
  <si>
    <t>Aard</t>
  </si>
  <si>
    <t>chr15;chr15</t>
  </si>
  <si>
    <t>52040107;52044799</t>
  </si>
  <si>
    <t>52040530;52045722</t>
  </si>
  <si>
    <t>Ska1</t>
  </si>
  <si>
    <t>74195299;74197514;74199900;74202590;74204264;74206789;74207530</t>
  </si>
  <si>
    <t>74197051;74197683;74200037;74202687;74204388;74206884;74207818</t>
  </si>
  <si>
    <t>Rdm1</t>
  </si>
  <si>
    <t>chr11;chr11;chr11;chr11;chr11;chr11;chr11</t>
  </si>
  <si>
    <t>101627949;101628273;101630238;101630820;101633802;101634788;101635748</t>
  </si>
  <si>
    <t>101628064;101628452;101630360;101630979;101633900;101634873;101636081</t>
  </si>
  <si>
    <t>Grem1</t>
  </si>
  <si>
    <t>113748675;113758491</t>
  </si>
  <si>
    <t>113750155;113758648</t>
  </si>
  <si>
    <t>Eln</t>
    <phoneticPr fontId="2"/>
  </si>
  <si>
    <t>chr5;chr5;chr5;chr5;chr5;chr5;chr5;chr5;chr5;chr5;chr5;chr5;chr5;chr5;chr5;chr5;chr5;chr5;chr5;chr5;chr5;chr5;chr5;chr5;chr5;chr5;chr5;chr5;chr5;chr5;chr5;chr5;chr5;chr5;chr5;chr5;chr5</t>
  </si>
  <si>
    <t>134702596;134704530;134705288;134705741;134706365;134706566;134707510;134707821;134707972;134710107;134711062;134712406;134712550;134713995;134715247;134715684;134716428;134716992;134718021;134718989;134719133;134721617;134722035;134722464;134724919;134725769;134726468;134728390;134729128;134729271;134729645;134731065;134732533;134736303;134737164;134739510;134747157</t>
  </si>
  <si>
    <t>134703824;134704580;134705317;134705785;134706415;134706604;134707650;134707883;134708073;134710145;134711220;134712465;134712690;134714054;134715348;134715731;134716517;134717045;134718167;134719048;134719222;134721664;134722079;134722505;134724990;134725798;134726539;134728437;134729190;134729432;134729746;134731100;134732562;134736335;134737199;134739572;134747254</t>
  </si>
  <si>
    <t>-;-;-;-;-;-;-;-;-;-;-;-;-;-;-;-;-;-;-;-;-;-;-;-;-;-;-;-;-;-;-;-;-;-;-;-;-</t>
  </si>
  <si>
    <t>A330021E22Rik</t>
  </si>
  <si>
    <t>chr5;chr5;chr5;chr5;chr5;chr5;chr5;chr5;chr5;chr5;chr5;chr5;chr5;chr5;chr5;chr5;chr5;chr5;chr5;chr5;chr5;chr5;chr5</t>
  </si>
  <si>
    <t>5580982;5581904;5582442;5584651;5586356;5587141;5589120;5593772;5595921;5604274;5613686;5617169;5618948;5619167;5621920;5625750;5626009;5640129;5644424;5646936;5649790;5657788;5663908</t>
  </si>
  <si>
    <t>5581366;5582008;5582528;5584848;5586432;5587278;5589312;5593853;5596039;5604392;5613850;5617385;5619069;5619215;5622043;5625927;5626158;5640227;5644500;5647045;5649855;5657847;5664232</t>
  </si>
  <si>
    <t>-;-;-;-;-;-;-;-;-;-;-;-;-;-;-;-;-;-;-;-;-;-;-</t>
  </si>
  <si>
    <t>Hoxa13</t>
  </si>
  <si>
    <t>chr6;chr6</t>
  </si>
  <si>
    <t>52258853;52259864</t>
  </si>
  <si>
    <t>52259148;52260880</t>
  </si>
  <si>
    <t>Psmb8</t>
  </si>
  <si>
    <t>34198195;34199233;34199571;34200141;34200711;34201178</t>
  </si>
  <si>
    <t>34198545;34199380;34199682;34200270;34200915;34201454</t>
  </si>
  <si>
    <t>Kif26b</t>
  </si>
  <si>
    <t>chr1;chr1;chr1;chr1;chr1;chr1;chr1;chr1;chr1;chr1;chr1;chr1;chr1;chr1;chr1</t>
  </si>
  <si>
    <t>178529125;178530389;178678826;178715803;178821483;178864846;178869346;178870597;178873972;178883915;178913689;178914762;178928159;178928844;178932080</t>
  </si>
  <si>
    <t>178529625;178530790;178679359;178715969;178821666;178865052;178869439;178870859;178874155;178884074;178913851;178918176;178928361;178928994;178932857</t>
  </si>
  <si>
    <t>Ankle1</t>
  </si>
  <si>
    <t>chr8;chr8;chr8;chr8;chr8;chr8;chr8;chr8;chr8</t>
  </si>
  <si>
    <t>71406012;71406187;71406679;71406862;71407213;71407871;71408665;71408922;71409227</t>
  </si>
  <si>
    <t>71406097;71406339;71406784;71406973;71407749;71408042;71408824;71409051;71409904</t>
  </si>
  <si>
    <t>Angpt1</t>
  </si>
  <si>
    <t>42424725;42438275;42459667;42468156;42476378;42496227;42512284;42523504;42676165</t>
  </si>
  <si>
    <t>42427130;42438405;42459833;42468257;42476505;42496459;42512405;42523659;42676795</t>
  </si>
  <si>
    <t>Fgf10</t>
  </si>
  <si>
    <t>118714699;118781506;118789119</t>
  </si>
  <si>
    <t>118715711;118781609;118792573</t>
  </si>
  <si>
    <t>Tmem163</t>
  </si>
  <si>
    <t>chr1;chr1;chr1;chr1;chr1;chr1;chr1;chr1</t>
  </si>
  <si>
    <t>127490342;127495718;127500184;127519345;127551326;127552761;127668651;127677431</t>
  </si>
  <si>
    <t>127491660;127495859;127500295;127519441;127551417;127552804;127668770;127678021</t>
  </si>
  <si>
    <t>Agbl3</t>
  </si>
  <si>
    <t>chr6;chr6;chr6;chr6;chr6;chr6;chr6;chr6;chr6;chr6;chr6;chr6;chr6;chr6;chr6;chr6;chr6;chr6;chr6</t>
  </si>
  <si>
    <t>34780432;34782100;34783570;34785191;34793882;34798194;34799133;34803443;34812832;34814384;34814711;34823018;34824720;34828192;34832505;34836813;34839325;34846755;34857480</t>
  </si>
  <si>
    <t>34781059;34782218;34783630;34785376;34793989;34798332;34799909;34803611;34812958;34814484;34814823;34823084;34824800;34828249;34832576;34836858;34839509;34846983;34857932</t>
  </si>
  <si>
    <t>+;+;+;+;+;+;+;+;+;+;+;+;+;+;+;+;+;+;+</t>
  </si>
  <si>
    <t>Nkd1</t>
  </si>
  <si>
    <t>88521344;88521647;88522287;88527633;88574198;88583203;88585154;88589154;88589728;88590723;88591560</t>
  </si>
  <si>
    <t>88521531;88521679;88522420;88527777;88574264;88583309;88585249;88589301;88589812;88590850;88594887</t>
  </si>
  <si>
    <t>1700012B09Rik</t>
  </si>
  <si>
    <t>chr9;chr9;chr9;chr9</t>
  </si>
  <si>
    <t>14758194;14761605;14766857;14770839</t>
  </si>
  <si>
    <t>14758455;14761730;14766961;14771030</t>
  </si>
  <si>
    <t>Ptx3</t>
  </si>
  <si>
    <t>chr3;chr3;chr3</t>
  </si>
  <si>
    <t>66219887;66220650;66224592</t>
  </si>
  <si>
    <t>66220191;66221051;66225806</t>
  </si>
  <si>
    <t>Plcl1</t>
  </si>
  <si>
    <t>chr1;chr1;chr1;chr1;chr1;chr1</t>
  </si>
  <si>
    <t>55405946;55695745;55701930;55713421;55715494;55751281</t>
  </si>
  <si>
    <t>55406630;55698219;55702133;55713496;55715603;55754285</t>
  </si>
  <si>
    <t>Clec11a</t>
  </si>
  <si>
    <t>44303766;44305829;44306273;44306619</t>
  </si>
  <si>
    <t>44304986;44306020;44306474;44306959</t>
  </si>
  <si>
    <t>Fam161b</t>
  </si>
  <si>
    <t>84345317;84348277;84348606;84353800;84354710;84355924;84357528;84361692</t>
  </si>
  <si>
    <t>84346935;84348376;84348770;84353927;84355047;84356477;84357850;84361821</t>
  </si>
  <si>
    <t>Fbn2</t>
  </si>
  <si>
    <t>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;chr18</t>
  </si>
  <si>
    <t>58008623;58012214;58013652;58018737;58020370;58021074;58023173;58025026;58026332;58027817;58035273;58035847;58036962;58037702;58038200;58039308;58040074;58043493;58044199;58045269;58047925;58048535;58048801;58050211;58052943;58053649;58054826;58055414;58056195;58058354;58059335;58061638;58063507;58065994;58068266;58069128;58069407;58069948;58071793;58072554;58075980;58076612;58080146;58080724;58081308;58084577;58090544;58093294;58095182;58095910;58102330;58103979;58105096;58106294;58113247;58114377;58115578;58124216;58148991;58153760;58190241;58200610;58203746;58208600;58209552</t>
  </si>
  <si>
    <t>58010632;58012391;58013883;58018856;58020498;58021190;58023295;58025151;58026538;58027942;58035404;58035969;58037081;58037827;58038265;58039460;58040199;58043612;58044327;58045385;58048050;58048660;58048926;58050279;58053095;58053774;58054951;58055482;58056356;58058476;58059457;58061763;58063629;58066116;58068391;58069253;58069529;58070073;58071918;58072682;58076105;58076839;58080271;58080774;58081445;58084696;58090669;58093419;58095235;58096062;58102452;58104101;58105221;58106413;58113384;58114589;58115730;58124341;58149116;58153957;58190336;58200705;58203844;58208682;58209926</t>
  </si>
  <si>
    <t>-;-;-;-;-;-;-;-;-;-;-;-;-;-;-;-;-;-;-;-;-;-;-;-;-;-;-;-;-;-;-;-;-;-;-;-;-;-;-;-;-;-;-;-;-;-;-;-;-;-;-;-;-;-;-;-;-;-;-;-;-;-;-;-;-</t>
  </si>
  <si>
    <t>Slc9b2</t>
  </si>
  <si>
    <t>chr3;chr3;chr3;chr3;chr3;chr3;chr3;chr3;chr3;chr3;chr3;chr3;chr3</t>
  </si>
  <si>
    <t>135307700;135317054;135318280;135321886;135323629;135324509;135326094;135328992;135329768;135330583;135332416;135336354;135342270</t>
  </si>
  <si>
    <t>135307781;135317193;135318460;135322056;135323771;135324636;135326269;135329098;135329917;135330691;135332552;135336574;135342767</t>
  </si>
  <si>
    <t>Gm12505</t>
  </si>
  <si>
    <t>55410443;55411807;55413909;55418681</t>
  </si>
  <si>
    <t>55410655;55411961;55414135;55418842</t>
  </si>
  <si>
    <t>Gap43</t>
  </si>
  <si>
    <t>42248561;42291799;42340473</t>
  </si>
  <si>
    <t>42249114;42292366;42340651</t>
  </si>
  <si>
    <t>Bdkrb1</t>
  </si>
  <si>
    <t>chr12</t>
  </si>
  <si>
    <t>Trim66</t>
  </si>
  <si>
    <t>chr7;chr7;chr7;chr7;chr7;chr7;chr7;chr7;chr7;chr7;chr7;chr7;chr7;chr7;chr7;chr7;chr7;chr7;chr7;chr7;chr7</t>
  </si>
  <si>
    <t>109449001;109455002;109455632;109456062;109457046;109457548;109458111;109458741;109460158;109460493;109472234;109475052;109477638;109480926;109481883;109483032;109483638;109484578;109486047;109493307;109507741</t>
  </si>
  <si>
    <t>109454034;109455245;109455784;109456136;109457172;109457834;109458285;109458801;109460350;109461014;109472395;109475959;109477755;109481072;109481997;109483148;109483770;109484725;109486150;109493738;109508134</t>
  </si>
  <si>
    <t>-;-;-;-;-;-;-;-;-;-;-;-;-;-;-;-;-;-;-;-;-</t>
  </si>
  <si>
    <t>Acp5</t>
  </si>
  <si>
    <t>22126727;22127675;22129531;22129863;22130523;22131737;22135613</t>
  </si>
  <si>
    <t>22127262;22128020;22129658;22130129;22130598;22131865;22135746</t>
  </si>
  <si>
    <t>Zfp697</t>
  </si>
  <si>
    <t>98382481;98425223;98427162</t>
  </si>
  <si>
    <t>98382578;98425500;98431949</t>
  </si>
  <si>
    <t>Ang</t>
  </si>
  <si>
    <t>51091077;51096000;51101386</t>
  </si>
  <si>
    <t>51091253;51096473;51102009</t>
  </si>
  <si>
    <t>Slco4a1</t>
  </si>
  <si>
    <t>chr2;chr2;chr2;chr2;chr2;chr2;chr2;chr2;chr2;chr2;chr2;chr2</t>
  </si>
  <si>
    <t>180460978;180463941;180465597;180467058;180467567;180471104;180472054;180472405;180472661;180473103;180473514;180474104</t>
  </si>
  <si>
    <t>180461198;180464828;180465687;180467179;180467678;180471258;180472249;180472570;180472833;180473167;180473662;180474853</t>
  </si>
  <si>
    <t>Sfrp1</t>
  </si>
  <si>
    <t>23411502;23417330;23446166</t>
  </si>
  <si>
    <t>23412328;23417407;23449632</t>
  </si>
  <si>
    <t>Zfp618</t>
  </si>
  <si>
    <t>chr4;chr4;chr4;chr4;chr4;chr4;chr4;chr4;chr4;chr4;chr4;chr4;chr4;chr4;chr4</t>
  </si>
  <si>
    <t>62965574;63061521;63079840;63089366;63090005;63094432;63095348;63095477;63096891;63099280;63103514;63118549;63121331;63131108;63132329</t>
  </si>
  <si>
    <t>62965706;63061564;63080096;63089443;63090043;63094521;63095383;63095554;63096934;63099295;63103603;63118629;63121408;63131209;63134030</t>
  </si>
  <si>
    <t>Mfap4</t>
  </si>
  <si>
    <t>chr11;chr11;chr11;chr11;chr11;chr11</t>
  </si>
  <si>
    <t>61485444;61485721;61486038;61486910;61487079;61487754</t>
  </si>
  <si>
    <t>61485485;61485805;61486192;61487006;61487261;61488704</t>
  </si>
  <si>
    <t>Igf2bp3</t>
  </si>
  <si>
    <t>chr6;chr6;chr6;chr6;chr6;chr6;chr6;chr6;chr6;chr6;chr6;chr6;chr6;chr6;chr6</t>
  </si>
  <si>
    <t>49085218;49087768;49088430;49090976;49094140;49104174;49105570;49107342;49108926;49117152;49134695;49134847;49168470;49213267;49214297</t>
  </si>
  <si>
    <t>49087440;49087881;49088561;49091050;49094256;49104299;49105705;49107464;49109060;49117433;49134758;49134898;49168518;49213327;49214954</t>
  </si>
  <si>
    <t>-;-;-;-;-;-;-;-;-;-;-;-;-;-;-</t>
  </si>
  <si>
    <t>Cdkn2d</t>
  </si>
  <si>
    <t>21288464;21290809</t>
  </si>
  <si>
    <t>21289332;21291209</t>
  </si>
  <si>
    <t>Wnt5a</t>
  </si>
  <si>
    <t>28505473;28511405;28511823;28513141;28518286;28522482</t>
  </si>
  <si>
    <t>28506114;28511423;28511956;28513391;28518578;28525515</t>
  </si>
  <si>
    <t>Cfb</t>
  </si>
  <si>
    <t>34856374;34856880;34857004;34857219;34857492;34857668;34858037;34858498;34859009;34859230;34859442;34859936;34860286;34860524;34860763;34861028;34861731;34862052</t>
  </si>
  <si>
    <t>34856582;34856929;34857136;34857319;34857568;34857821;34858154;34858595;34859146;34859331;34859573;34860074;34860422;34860625;34860936;34861213;34861964;34862514</t>
  </si>
  <si>
    <t>Ctxn1</t>
  </si>
  <si>
    <t>chr8;chr8</t>
  </si>
  <si>
    <t>4257646;4259051</t>
  </si>
  <si>
    <t>4258647;4259274</t>
  </si>
  <si>
    <t>H2-Q5</t>
  </si>
  <si>
    <t>chr17;chr17;chr17</t>
  </si>
  <si>
    <t>35394099;35394357;35394811</t>
  </si>
  <si>
    <t>35394189;35394626;35395630</t>
  </si>
  <si>
    <t>Hyls1</t>
  </si>
  <si>
    <t>35560821;35564063;35568455;35569877</t>
  </si>
  <si>
    <t>35562104;35564177;35568505;35570069</t>
  </si>
  <si>
    <t>Clhc1</t>
  </si>
  <si>
    <t>chr4;chr4;chr4</t>
  </si>
  <si>
    <t>134510999;134521472;134522954</t>
  </si>
  <si>
    <t>134511169;134521601;134523922</t>
  </si>
  <si>
    <t>Il33</t>
  </si>
  <si>
    <t>chr19;chr19;chr19;chr19;chr19;chr19;chr19;chr19;chr19</t>
  </si>
  <si>
    <t>29925114;29945790;29949660;29951976;29952730;29954543;29955201;29956901;29958850</t>
  </si>
  <si>
    <t>29925161;29945858;29949767;29952101;29952840;29954668;29955251;29956998;29960715</t>
  </si>
  <si>
    <t>Usp27x</t>
  </si>
  <si>
    <t>Sema6c</t>
  </si>
  <si>
    <t>chr3;chr3;chr3;chr3;chr3;chr3;chr3;chr3;chr3;chr3;chr3;chr3;chr3;chr3;chr3;chr3;chr3;chr3;chr3;chr3;chr3</t>
  </si>
  <si>
    <t>95160420;95162615;95163432;95164339;95167006;95167413;95167624;95167999;95168299;95168587;95168809;95169164;95169582;95169988;95170318;95170751;95171173;95171334;95171558;95171791;95172255</t>
  </si>
  <si>
    <t>95160712;95162663;95163521;95164513;95167120;95167476;95167726;95168100;95168389;95168706;95168897;95169381;95169713;95170140;95170491;95170897;95171250;95171389;95171602;95171886;95174050</t>
  </si>
  <si>
    <t>+;+;+;+;+;+;+;+;+;+;+;+;+;+;+;+;+;+;+;+;+</t>
  </si>
  <si>
    <t>Marcksl1</t>
  </si>
  <si>
    <t>chr4;chr4</t>
  </si>
  <si>
    <t>129513581;129514717</t>
  </si>
  <si>
    <t>129513916;129515981</t>
  </si>
  <si>
    <t>Uhrf1</t>
  </si>
  <si>
    <t>Myod1</t>
  </si>
  <si>
    <t>Pecam1</t>
  </si>
  <si>
    <t>Ptprb</t>
  </si>
  <si>
    <t>Erg</t>
  </si>
  <si>
    <t>Eltd1</t>
  </si>
  <si>
    <t>Arap3</t>
  </si>
  <si>
    <t>Scn5a</t>
  </si>
  <si>
    <t>Cxcr4</t>
  </si>
  <si>
    <t>Dll4</t>
  </si>
  <si>
    <t>Dyrk3</t>
  </si>
  <si>
    <t>Sox10</t>
  </si>
  <si>
    <t>Cldn5</t>
  </si>
  <si>
    <t>Lgi4</t>
  </si>
  <si>
    <t>Nos3</t>
  </si>
  <si>
    <t>Col13a1</t>
  </si>
  <si>
    <t>Nptx1</t>
  </si>
  <si>
    <t>Prdm16</t>
  </si>
  <si>
    <t>Lace1</t>
  </si>
  <si>
    <t>Apba2</t>
  </si>
  <si>
    <t>Slc40a1</t>
  </si>
  <si>
    <t>Vsig4</t>
  </si>
  <si>
    <t>Jak3</t>
  </si>
  <si>
    <t>Gpr30</t>
  </si>
  <si>
    <t>Cdh15</t>
  </si>
  <si>
    <t>Adamts8</t>
  </si>
  <si>
    <t>Cnnm1</t>
  </si>
  <si>
    <t>Gpr4</t>
  </si>
  <si>
    <t>Stc2</t>
  </si>
  <si>
    <t>Igflr1</t>
  </si>
  <si>
    <t>Htr2b</t>
  </si>
  <si>
    <t>Bmf</t>
  </si>
  <si>
    <t>Mall</t>
  </si>
  <si>
    <t>Filip1</t>
  </si>
  <si>
    <t>Gm12942</t>
  </si>
  <si>
    <t>Hid1</t>
  </si>
  <si>
    <t>8430408G22Rik</t>
  </si>
  <si>
    <t>Ociad2</t>
  </si>
  <si>
    <t>Rsad2</t>
  </si>
  <si>
    <t>Kcnq4</t>
  </si>
  <si>
    <t>Bcam</t>
  </si>
  <si>
    <t>H2-Eb1</t>
  </si>
  <si>
    <t>Mfng</t>
  </si>
  <si>
    <t>Dcp1b</t>
  </si>
  <si>
    <t>Cyp4f17</t>
  </si>
  <si>
    <t>Tmem117</t>
  </si>
  <si>
    <t>Gja5</t>
  </si>
  <si>
    <t>Tmem141</t>
  </si>
  <si>
    <t>Acer2</t>
  </si>
  <si>
    <t>Rilp</t>
  </si>
  <si>
    <t>Dnahc10</t>
  </si>
  <si>
    <t>Mtfp1</t>
  </si>
  <si>
    <t>St8sia4</t>
  </si>
  <si>
    <t>Blnk</t>
  </si>
  <si>
    <t>C1qtnf9</t>
  </si>
  <si>
    <t>Smagp</t>
  </si>
  <si>
    <t>Efhd1</t>
  </si>
  <si>
    <t>Oacyl</t>
  </si>
  <si>
    <t>Kcnc3</t>
  </si>
  <si>
    <t>Bik</t>
  </si>
  <si>
    <t>Lenep</t>
  </si>
  <si>
    <t>Susd5</t>
  </si>
  <si>
    <t>5730508B09Rik</t>
  </si>
  <si>
    <t>2810047C21Rik1</t>
  </si>
  <si>
    <t>Nova2</t>
  </si>
  <si>
    <t>Ppargc1a</t>
  </si>
  <si>
    <t>Zfp286</t>
  </si>
  <si>
    <t>Slc26a1</t>
  </si>
  <si>
    <t>Plxnb3</t>
  </si>
  <si>
    <t>Psd2</t>
  </si>
  <si>
    <t>Ppapdc3</t>
  </si>
  <si>
    <t>Morn4</t>
  </si>
  <si>
    <t>Adamtsl2</t>
  </si>
  <si>
    <t>Cd300ld</t>
  </si>
  <si>
    <t>Stap2</t>
  </si>
  <si>
    <t>Mansc1</t>
  </si>
  <si>
    <t>Gpihbp1</t>
  </si>
  <si>
    <t>Rasgrf2</t>
  </si>
  <si>
    <t>Slc52a3</t>
  </si>
  <si>
    <t>Scn2a1</t>
  </si>
  <si>
    <t>Rxfp3</t>
  </si>
  <si>
    <t>Tmem179</t>
  </si>
  <si>
    <t>Syp</t>
  </si>
  <si>
    <t>Acrbp</t>
  </si>
  <si>
    <t>Bend7</t>
  </si>
  <si>
    <t>Cyp2e1</t>
  </si>
  <si>
    <t>2610307P16Rik</t>
  </si>
  <si>
    <t>Fam83f</t>
  </si>
  <si>
    <t>Musk</t>
  </si>
  <si>
    <t>FLS_cont6</t>
  </si>
  <si>
    <t>FLS_cont7</t>
  </si>
  <si>
    <t>FLS_cont10</t>
  </si>
  <si>
    <t>Ave.cont</t>
  </si>
  <si>
    <t>FLS_KO3</t>
  </si>
  <si>
    <t>FLS_KO4</t>
  </si>
  <si>
    <t>FLS_KO8</t>
  </si>
  <si>
    <t>Ave.KO</t>
  </si>
  <si>
    <t>56303337;56304313;56305086;56309337;56310676;56312054;56312864;56313041;56315192;56315399;56315777;56317004;56317991;56318247;56320162;56320397;56322021;56322356</t>
  </si>
  <si>
    <t>56303561;56304393;56305250;56309579;56310836;56312269;56312967;56313251;56315315;56315506;56315881;56317110;56318150;56318384;56320282;56320542;56322125;56323486</t>
  </si>
  <si>
    <t>chr7;chr7;chr7</t>
  </si>
  <si>
    <t>46376474;46377740;46378144</t>
  </si>
  <si>
    <t>46377299;46377818;46379092</t>
  </si>
  <si>
    <t>chr11;chr11;chr11;chr11;chr11;chr11;chr11;chr11;chr11;chr11;chr11;chr11;chr11;chr11;chr11</t>
  </si>
  <si>
    <t>106654218;106671742;106679549;106681032;106682880;106683593;106684228;106684961;106688776;106690936;106695754;106697052;106699592;106714902;106715019</t>
  </si>
  <si>
    <t>106655162;106671798;106679611;106681085;106682953;106683620;106684335;106685248;106689051;106691184;106696029;106697354;106699885;106714928;106715281</t>
  </si>
  <si>
    <t>chr10;chr10;chr10;chr10;chr10;chr10;chr10;chr10;chr10;chr10;chr10;chr10;chr10;chr10;chr10;chr10;chr10;chr10;chr10;chr10;chr10;chr10;chr10;chr10;chr10;chr10;chr10;chr10;chr10;chr10;chr10;chr10</t>
  </si>
  <si>
    <t>116301374;116302108;116313814;116315042;116317366;116319333;116322425;116327950;116331209;116338616;116339418;116340891;116341380;116343793;116346799;116347927;116349966;116350766;116353791;116357192;116361208;116362344;116362524;116362644;116363279;116363975;116367481;116368693;116369296;116372841;116380832;116383853</t>
  </si>
  <si>
    <t>116301679;116302381;116314092;116315299;116317629;116319602;116322685;116328216;116331472;116338879;116339681;116341154;116341649;116344056;116347062;116348208;116350244;116350915;116354034;116357298;116361307;116362427;116362541;116362725;116363369;116364051;116367615;116368815;116369459;116372976;116380952;116389538</t>
  </si>
  <si>
    <t>+;+;+;+;+;+;+;+;+;+;+;+;+;+;+;+;+;+;+;+;+;+;+;+;+;+;+;+;+;+;+;+</t>
  </si>
  <si>
    <t>95360204;95368652;95369322;95369995;95377301;95379112;95380068;95389894;95409735;95524527;95530264</t>
  </si>
  <si>
    <t>95361326;95368699;95369378;95370063;95377372;95379192;95380271;95390045;95409952;95524614;95530365</t>
  </si>
  <si>
    <t>-;-;-;-;-;-;-;-;-;-;-</t>
  </si>
  <si>
    <t>chr3;chr3;chr3;chr3;chr3;chr3;chr3;chr3;chr3;chr3;chr3;chr3;chr3;chr3;chr3;chr3</t>
  </si>
  <si>
    <t>151437882;151439238;151492277;151497827;151498350;151500046;151500329;151501725;151507349;151509203;151510586;151517397;151517741;151540961;151542681;151543234</t>
  </si>
  <si>
    <t>151438004;151439387;151492426;151497976;151498420;151500225;151500512;151501841;151507551;151509379;151510789;151517617;151517807;151541052;151542849;151545081</t>
  </si>
  <si>
    <t>chr18;chr18;chr18;chr18;chr18;chr18;chr18;chr18;chr18;chr18;chr18;chr18;chr18;chr18;chr18;chr18;chr18;chr18;chr18;chr18;chr18;chr18;chr18;chr18;chr18;chr18;chr18;chr18;chr18;chr18;chr18;chr18;chr18;chr18</t>
  </si>
  <si>
    <t>37972623;37974102;37974365;37974618;37975387;37975516;37975823;37976040;37978348;37978545;37979832;37980182;37981309;37981961;37984234;37984589;37985313;37987555;37987754;37988315;37989059;37989363;37989686;37989876;37990512;37990702;37990968;37991328;37991539;37996209;37996419;37996586;37997533;37998696</t>
  </si>
  <si>
    <t>37973651;37974140;37974502;37974681;37975422;37975598;37975956;37976168;37978462;37978619;37979900;37980329;37981414;37982173;37984397;37984652;37985532;37987657;37987901;37988428;37989194;37989545;37989771;37990075;37990618;37990886;37991088;37991397;37991730;37996320;37996480;37997123;37997574;37998969</t>
  </si>
  <si>
    <t>-;-;-;-;-;-;-;-;-;-;-;-;-;-;-;-;-;-;-;-;-;-;-;-;-;-;-;-;-;-;-;-;-;-</t>
  </si>
  <si>
    <t>chr9;chr9;chr9;chr9;chr9;chr9;chr9;chr9;chr9;chr9;chr9;chr9;chr9;chr9;chr9;chr9;chr9;chr9;chr9;chr9;chr9;chr9;chr9;chr9;chr9;chr9;chr9;chr9;chr9</t>
  </si>
  <si>
    <t>119483408;119489749;119491461;119492049;119493061;119495507;119498081;119501622;119512141;119512981;119515903;119517348;119521014;119522478;119528912;119529957;119533663;119534555;119535813;119536440;119537622;119539524;119543099;119543324;119550606;119551986;119560262;119562352;119578849</t>
  </si>
  <si>
    <t>119486818;119490019;119491565;119492186;119493114;119495788;119498203;119501795;119512295;119513101;119516064;119517791;119521370;119522651;119529150;119530089;119534034;119534734;119536010;119536581;119537685;119539754;119543190;119543415;119550734;119552075;119560380;119562678;119579016</t>
  </si>
  <si>
    <t>chr1;chr1</t>
  </si>
  <si>
    <t>128588199;128592189</t>
  </si>
  <si>
    <t>128589901;128592299</t>
  </si>
  <si>
    <t>chr2;chr2;chr2;chr2;chr2;chr2;chr2;chr2;chr2;chr2;chr2</t>
  </si>
  <si>
    <t>119325784;119326315;119327063;119327929;119328532;119328682;119330616;119330962;119332143;119334048;119334628</t>
  </si>
  <si>
    <t>119326206;119326587;119327120;119328192;119328592;119328812;119330785;119331181;119332845;119334156;119335666</t>
  </si>
  <si>
    <t>chr1;chr1;chr1</t>
  </si>
  <si>
    <t>131128441;131136260;131138080</t>
  </si>
  <si>
    <t>131130245;131136371;131138234</t>
  </si>
  <si>
    <t>chr15;chr15;chr15;chr15</t>
  </si>
  <si>
    <t>79154913;79159135;79163289;79164282</t>
  </si>
  <si>
    <t>79156641;79159403;79163794;79164490</t>
  </si>
  <si>
    <t>chr16</t>
  </si>
  <si>
    <t>chr7;chr7;chr7;chr7;chr7;chr7;chr7;chr7;chr7</t>
  </si>
  <si>
    <t>31059935;31060551;31061078;31063104;31063285;31063560;31067095;31067343;31068877</t>
  </si>
  <si>
    <t>31060190;31060622;31061149;31063175;31063356;31063729;31067259;31067848;31070935</t>
  </si>
  <si>
    <t>chr5;chr5;chr5;chr5;chr5;chr5;chr5;chr5;chr5;chr5;chr5;chr5;chr5;chr5;chr5;chr5;chr5;chr5;chr5;chr5;chr5;chr5;chr5;chr5;chr5;chr5</t>
  </si>
  <si>
    <t>24364819;24366760;24367198;24367481;24368819;24368990;24369798;24370021;24370788;24371605;24371902;24372127;24372634;24377281;24377593;24377811;24379709;24379949;24380173;24380870;24381364;24381654;24382525;24383260;24383530;24383818</t>
  </si>
  <si>
    <t>24365001;24366862;24367346;24367643;24368910;24369131;24369937;24370195;24370889;24371799;24371975;24372271;24372738;24377348;24377709;24377985;24379841;24380027;24380360;24381042;24381574;24381741;24382646;24383408;24383724;24384474</t>
  </si>
  <si>
    <t>+;+;+;+;+;+;+;+;+;+;+;+;+;+;+;+;+;+;+;+;+;+;+;+;+;+</t>
  </si>
  <si>
    <t>chr10;chr10;chr10;chr10;chr10;chr10;chr10;chr10;chr10;chr10;chr10;chr10;chr10;chr10;chr10;chr10;chr10;chr10;chr10;chr10;chr10;chr10;chr10;chr10;chr10;chr10;chr10;chr10;chr10;chr10;chr10;chr10;chr10;chr10;chr10;chr10;chr10;chr10;chr10;chr10;chr10</t>
  </si>
  <si>
    <t>61838498;61840078;61843568;61849176;61850157;61851112;61856338;61856782;61857588;61860440;61862015;61862628;61863044;61863941;61866391;61867452;61867831;61869524;61870161;61871290;61873994;61874738;61876268;61884676;61885688;61887249;61890079;61891208;61892956;61893915;61894034;61895334;61896346;61897139;61903090;61905254;61908682;61911707;61920089;61961289;61978349</t>
  </si>
  <si>
    <t>61838708;61840116;61843654;61849211;61850210;61851165;61856418;61856808;61857629;61860484;61862113;61862771;61863088;61864003;61866414;61867520;61867875;61869577;61870247;61871334;61874020;61874770;61876312;61884711;61885714;61887356;61890144;61891264;61892982;61893941;61894060;61895360;61896372;61897174;61903140;61905280;61908717;61911733;61920096;61961358;61979108</t>
  </si>
  <si>
    <t>-;-;-;-;-;-;-;-;-;-;-;-;-;-;-;-;-;-;-;-;-;-;-;-;-;-;-;-;-;-;-;-;-;-;-;-;-;-;-;-;-</t>
  </si>
  <si>
    <t>119538719;119543182;119544592;119546652;119547146</t>
  </si>
  <si>
    <t>119542694;119543361;119544836;119546859;119547820</t>
  </si>
  <si>
    <t>chr4;chr4;chr4;chr4;chr4;chr4;chr4;chr4;chr4;chr4;chr4;chr4;chr4;chr4;chr4;chr4;chr4</t>
  </si>
  <si>
    <t>154316125;154322271;154323247;154328260;154328664;154334375;154335093;154337643;154340721;154345322;154345995;154347924;154355247;154367178;154476639;154528582;154636723</t>
  </si>
  <si>
    <t>154320922;154322445;154323480;154328434;154328833;154334452;154335262;154337727;154342137;154345475;154346142;154348134;154355349;154367315;154476689;154528931;154636873</t>
  </si>
  <si>
    <t>chr10;chr10;chr10;chr10;chr10;chr10;chr10;chr10;chr10;chr10;chr10;chr10;chr10</t>
  </si>
  <si>
    <t>42312585;42316350;42318592;42339825;42340182;42360165;42400341;42415549;42425178;42426486;42438354;42454307;42478263</t>
  </si>
  <si>
    <t>42313616;42316463;42318732;42339925;42340252;42360247;42400399;42415648;42425308;42426587;42438405;42454530;42478565</t>
  </si>
  <si>
    <t>-;-;-;-;-;-;-;-;-;-;-;-;-</t>
  </si>
  <si>
    <t>64501706;64553647;64635031;64695024;64714431;64715511;64733513;64734655;64736881;64739699;64743260;64744416;64745698;64750103;64753071</t>
  </si>
  <si>
    <t>64501818;64553771;64635084;64696017;64714511;64715547;64733658;64734690;64736967;64739884;64743439;64744628;64745817;64750243;64753876</t>
  </si>
  <si>
    <t>45908070;45910892;45912236;45918309;45918885;45921156;45924717;45925221</t>
  </si>
  <si>
    <t>45909719;45911530;45912481;45918435;45919000;45921315;45924784;45925594</t>
  </si>
  <si>
    <t>96247203;96248214;96249875;96269055;96269556;96290490;96293314</t>
  </si>
  <si>
    <t>96247890;96248235;96249979;96269132;96269612;96290846;96293438</t>
  </si>
  <si>
    <t>chr8;chr8;chr8;chr8;chr8;chr8;chr8;chr8;chr8;chr8;chr8;chr8;chr8;chr8;chr8;chr8;chr8;chr8;chr8;chr8;chr8;chr8;chr8;chr8;chr8</t>
  </si>
  <si>
    <t>71676383;71678329;71678677;71678978;71679202;71679559;71680435;71680640;71680883;71681501;71682063;71682282;71682900;71683332;71683953;71684217;71684484;71685166;71685385;71685749;71685953;71686855;71687239;71688040;71690172</t>
  </si>
  <si>
    <t>71676583;71678521;71678800;71679089;71679347;71679844;71680557;71680797;71680994;71681687;71682187;71682413;71682984;71683459;71684085;71684368;71684634;71685305;71685574;71685873;71686125;71686972;71687349;71688313;71690577</t>
  </si>
  <si>
    <t>chr5;chr5;chr5</t>
  </si>
  <si>
    <t>139423179;139423661;139425680</t>
  </si>
  <si>
    <t>139423354;139423872;139427800</t>
  </si>
  <si>
    <t>chr8;chr8;chr8;chr8;chr8;chr8;chr8;chr8;chr8;chr8;chr8;chr8;chr8;chr8</t>
  </si>
  <si>
    <t>122848374;122856502;122857360;122859238;122860838;122861457;122861978;122863305;122864243;122864499;122864990;122865328;122865598;122866823</t>
  </si>
  <si>
    <t>122848529;122856657;122857515;122859382;122860998;122861585;122862163;122863558;122864385;122864738;122865229;122865464;122865762;122867397</t>
  </si>
  <si>
    <t>+;+;+;+;+;+;+;+;+;+;+;+;+;+</t>
  </si>
  <si>
    <t>chr9;chr9;chr9;chr9;chr9;chr9;chr9;chr9;chr9</t>
  </si>
  <si>
    <t>30942563;30951266;30952595;30953356;30954467;30956496;30958914;30959202;30961648</t>
  </si>
  <si>
    <t>30943601;30951505;30952730;30953523;30954771;30956679;30959086;30959377;30962858</t>
  </si>
  <si>
    <t>chr19;chr19;chr19;chr19;chr19;chr19;chr19;chr19;chr19;chr19;chr19</t>
  </si>
  <si>
    <t>43440436;43465121;43468241;43469609;43471849;43472377;43484845;43491421;43491764;43493710;43494959</t>
  </si>
  <si>
    <t>43442017;43465264;43468381;43469778;43471948;43472424;43485008;43491604;43491913;43493811;43497213</t>
  </si>
  <si>
    <t>chr7;chr7</t>
  </si>
  <si>
    <t>19212538;19221390</t>
  </si>
  <si>
    <t>19212634;19224176</t>
  </si>
  <si>
    <t>31359441;31365332;31367726;31369712</t>
  </si>
  <si>
    <t>31360528;31365543;31367868;31370061</t>
  </si>
  <si>
    <t>30565427;30566164;30566749;30567143;30567581</t>
  </si>
  <si>
    <t>30565466;30566381;30566936;30567500;30567962</t>
  </si>
  <si>
    <t>86099037;86102422;86110534;86111879</t>
  </si>
  <si>
    <t>86100232;86102622;86111116;86111970</t>
  </si>
  <si>
    <t>118528757;118545082;118546716;118549041;118549540</t>
  </si>
  <si>
    <t>118532659;118545245;118547012;118549170;118549678</t>
  </si>
  <si>
    <t>127704390;127708837;127712269;127729756</t>
  </si>
  <si>
    <t>127705923;127708959;127712436;127729897</t>
  </si>
  <si>
    <t>79815562;79817898;79853622;79860080;79898195;79977456</t>
  </si>
  <si>
    <t>79815897;79820706;79853800;79860253;79898476;79977882</t>
  </si>
  <si>
    <t>127126046;127127819;127128854</t>
  </si>
  <si>
    <t>127126193;127127999;127129644</t>
  </si>
  <si>
    <t>chr11;chr11;chr11;chr11;chr11;chr11;chr11;chr11;chr11;chr11;chr11;chr11;chr11;chr11;chr11;chr11;chr11;chr11;chr11</t>
  </si>
  <si>
    <t>115347709;115348800;115349086;115349922;115350492;115350919;115352585;115354400;115354586;115355025;115355294;115356365;115356620;115358670;115358977;115359695;115360322;115361639;115367544</t>
  </si>
  <si>
    <t>115348532;115348958;115349177;115350002;115350598;115351146;115352749;115354478;115354737;115355115;115355434;115356421;115356842;115358786;115359083;115359811;115360492;115361788;115367719</t>
  </si>
  <si>
    <t>-;-;-;-;-;-;-;-;-;-;-;-;-;-;-;-;-;-;-</t>
  </si>
  <si>
    <t>116650684;116651693</t>
  </si>
  <si>
    <t>116650845;116652847</t>
  </si>
  <si>
    <t>chr5;chr5;chr5;chr5;chr5;chr5;chr5</t>
  </si>
  <si>
    <t>73322199;73326281;73327663;73329267;73332104;73335820;73338531</t>
  </si>
  <si>
    <t>73323847;73326398;73327710;73329320;73332200;73335945;73338639</t>
  </si>
  <si>
    <t>chr12;chr12;chr12;chr12;chr12;chr12</t>
  </si>
  <si>
    <t>26442743;26447152;26448583;26450546;26454018;26456071</t>
  </si>
  <si>
    <t>26445570;26447184;26448732;26450775;26454179;26456452</t>
  </si>
  <si>
    <t>chr4;chr4;chr4;chr4;chr4;chr4;chr4;chr4;chr4;chr4;chr4;chr4;chr4;chr4</t>
  </si>
  <si>
    <t>120697473;120698499;120699892;120702386;120704355;120711223;120713012;120714985;120715251;120715766;120716552;120716925;120717458;120746860</t>
  </si>
  <si>
    <t>120698106;120698628;120700023;120702485;120704575;120711384;120713100;120715080;120715361;120715891;120716727;120717051;120717548;120747176</t>
  </si>
  <si>
    <t>19756138;19756708;19758424;19758659;19758960;19760047;19760294;19764040;19764653;19765334;19765613;19766689;19766836;19768452;19770407</t>
  </si>
  <si>
    <t>19756619;19756825;19758568;19758803;19759096;19760188;19760412;19764196;19764789;19765516;19765709;19766759;19767061;19768573;19770532</t>
  </si>
  <si>
    <t>34305867;34309591;34314170;34315043;34315556;34315874</t>
  </si>
  <si>
    <t>34306047;34309860;34314451;34315153;34315579;34316674</t>
  </si>
  <si>
    <t>chr15;chr15;chr15;chr15;chr15;chr15;chr15;chr15</t>
  </si>
  <si>
    <t>78755883;78757297;78759193;78760806;78764315;78766818;78767142;78773018</t>
  </si>
  <si>
    <t>78756644;78757382;78759358;78760891;78764468;78766920;78767190;78773445</t>
  </si>
  <si>
    <t>119175253;119180065;119183650;119198928;119200822;119206470;119214770;119217803;119220003</t>
  </si>
  <si>
    <t>119175442;119180105;119183777;119198994;119200951;119206598;119215606;119217979;119221614</t>
  </si>
  <si>
    <t>chr17;chr17;chr17;chr17;chr17;chr17;chr17;chr17;chr17;chr17;chr17;chr17;chr17</t>
  </si>
  <si>
    <t>32506462;32506894;32517894;32520363;32520503;32522118;32524002;32524579;32524835;32527841;32528047;32528276;32528717</t>
  </si>
  <si>
    <t>32506578;32507092;32518038;32520416;32520630;32522239;32524272;32524645;32524964;32527974;32528111;32528358;32528894</t>
  </si>
  <si>
    <t>94629185;94638061;94714862;94879381;94931796;95011316;95074404;95094359</t>
  </si>
  <si>
    <t>94629302;94638363;94714994;94879480;94931893;95011475;95074533;95096097</t>
  </si>
  <si>
    <t>97032402;97037722;97050596</t>
  </si>
  <si>
    <t>97032485;97037778;97053634</t>
  </si>
  <si>
    <t>25620066;25621066;25621375;25621608</t>
  </si>
  <si>
    <t>25620530;25621173;25621458;25622005</t>
  </si>
  <si>
    <t>86874414;86886158;86887024;86900482;86911616;86917394</t>
  </si>
  <si>
    <t>86874596;86886272;86887165;86900619;86911753;86920881</t>
  </si>
  <si>
    <t>75510094;75510444;75510632;75510822;75511289;75511780;75512351;75512699</t>
  </si>
  <si>
    <t>75510372;75510537;75510738;75511007;75511434;75511902;75512434;75513166</t>
  </si>
  <si>
    <t>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;chr5</t>
  </si>
  <si>
    <t>124725085;124726828;124729063;124730052;124731391;124732294;124734447;124736803;124741888;124743531;124746543;124747603;124748391;124750761;124753168;124754207;124755654;124758247;124760017;124760888;124762127;124762748;124763036;124764788;124765504;124768796;124770434;124773030;124773373;124773740;124774976;124775345;124777159;124777817;124779084;124782268;124783828;124785148;124787317;124789762;124791667;124793813;124794226;124796241;124797906;124798890;124800797;124801713;124803308;124803814;124804632;124805738;124808655;124809214;124811449;124812561;124813822;124814550;124816007;124817182;124817560;124817989;124819131;124819830;124821223;124822852;124823298;124824434;124826867;124828016;124828435;124828773;124829525;124830028;124830327;124830633;124832450;124833425;124833979</t>
  </si>
  <si>
    <t>124725380;124726908;124729163;124730160;124731506;124732516;124734604;124737033;124742078;124743729;124746737;124747773;124748567;124750886;124753340;124754358;124755818;124758454;124760173;124761364;124762285;124762864;124763138;124764966;124765715;124768949;124770667;124773152;124773606;124773963;124775245;124775528;124777293;124777969;124779272;124782414;124784019;124785266;124787475;124789897;124791789;124793947;124794442;124796360;124798051;124799042;124801057;124801885;124803401;124803981;124804820;124805909;124808858;124809294;124811646;124812722;124813996;124814731;124816143;124817399;124817781;124818136;124819410;124820059;124821496;124822956;124823452;124824588;124827050;124828216;124828644;124828868;124829696;124830159;124830538;124830800;124832630;124833570;124834308</t>
  </si>
  <si>
    <t>+;+;+;+;+;+;+;+;+;+;+;+;+;+;+;+;+;+;+;+;+;+;+;+;+;+;+;+;+;+;+;+;+;+;+;+;+;+;+;+;+;+;+;+;+;+;+;+;+;+;+;+;+;+;+;+;+;+;+;+;+;+;+;+;+;+;+;+;+;+;+;+;+;+;+;+;+;+;+</t>
  </si>
  <si>
    <t>4091481;4093801;4094389;4095216</t>
  </si>
  <si>
    <t>4092299;4094033;4094516;4095431</t>
  </si>
  <si>
    <t>chr1;chr1;chr1;chr1;chr1</t>
  </si>
  <si>
    <t>95587682;95627243;95653513;95660864;95667149</t>
  </si>
  <si>
    <t>95591964;95627800;95653770;95660995;95667594</t>
  </si>
  <si>
    <t>chr19;chr19;chr19;chr19;chr19;chr19;chr19;chr19;chr19;chr19;chr19;chr19;chr19;chr19;chr19;chr19;chr19</t>
  </si>
  <si>
    <t>40928927;40934427;40936273;40937651;40939367;40940172;40943302;40944127;40945487;40950954;40952351;40959699;40962345;40964243;40968499;40972586;40994012</t>
  </si>
  <si>
    <t>40929292;40934582;40936356;40937727;40939398;40940256;40943344;40944154;40945556;40951025;40952432;40959862;40962501;40964283;40968548;40972651;40994535</t>
  </si>
  <si>
    <t>chr14;chr14;chr14;chr14</t>
  </si>
  <si>
    <t>60768134;60772276;60777025;60779252</t>
  </si>
  <si>
    <t>60768168;60772462;60777087;60780869</t>
  </si>
  <si>
    <t>100621340;100622629;100636187;100636559</t>
  </si>
  <si>
    <t>100622026;100622709;100636255;100636865</t>
  </si>
  <si>
    <t>87264364;87289468;87297629;87309661</t>
  </si>
  <si>
    <t>87264754;87289615;87297763;87310791</t>
  </si>
  <si>
    <t>chr18;chr18;chr18;chr18;chr18;chr18;chr18;chr18;chr18;chr18;chr18;chr18;chr18;chr18;chr18</t>
  </si>
  <si>
    <t>65698268;65707308;65710522;65720192;65722490;65725330;65726278;65731395;65737839;65740076;65742202;65745238;65747719;65749625;65750065</t>
  </si>
  <si>
    <t>65698441;65707447;65710600;65720330;65722707;65725509;65726380;65731496;65738004;65740155;65742315;65745370;65747905;65749767;65751537</t>
  </si>
  <si>
    <t>44590886;44595161;44598384;44601869</t>
  </si>
  <si>
    <t>44591758;44596268;44598575;44604751</t>
  </si>
  <si>
    <t>chr15;chr15;chr15;chr15;chr15</t>
  </si>
  <si>
    <t>83526862;83541295;83543065;83543580;83544133</t>
  </si>
  <si>
    <t>83526936;83541442;83543163;83543697;83544635</t>
  </si>
  <si>
    <t>chr3;chr3</t>
  </si>
  <si>
    <t>89401896;89402400</t>
  </si>
  <si>
    <t>89402312;89402650</t>
  </si>
  <si>
    <t>114057354;114063956;114068757;114082421;114095637</t>
  </si>
  <si>
    <t>114057644;114064133;114068875;114082609;114098733</t>
  </si>
  <si>
    <t>127869688;127896034</t>
  </si>
  <si>
    <t>127871000;127896323</t>
  </si>
  <si>
    <t>chr7;chr7;chr7;chr7;chr7;chr7</t>
  </si>
  <si>
    <t>8086047;8088142;8088989;8090261;8092260;8092761</t>
  </si>
  <si>
    <t>8086971;8088228;8089114;8090299;8092449;8093037</t>
  </si>
  <si>
    <t>18925888;18942216;18950453;18957536</t>
  </si>
  <si>
    <t>18926164;18942359;18950619;18965319</t>
  </si>
  <si>
    <t>chr5;chr5;chr5;chr5;chr5;chr5;chr5;chr5;chr5;chr5;chr5;chr5;chr5</t>
  </si>
  <si>
    <t>51454249;51462706;51463206;51472598;51472879;51473496;51490017;51490200;51494601;51495670;51498034;51548512;51553735</t>
  </si>
  <si>
    <t>51458283;51462857;51463327;51472718;51472983;51474411;51490121;51490245;51494805;51495795;51498228;51548691;51553921</t>
  </si>
  <si>
    <t>62778387;62783672;62784879;62787959;62788930;62789376</t>
  </si>
  <si>
    <t>62780899;62783761;62784993;62788044;62789089;62789417</t>
  </si>
  <si>
    <t>108670545;108673431;108675239</t>
  </si>
  <si>
    <t>108672740;108674048;108675649</t>
  </si>
  <si>
    <t>chrX;chrX;chrX;chrX;chrX;chrX;chrX;chrX;chrX;chrX;chrX;chrX;chrX;chrX;chrX;chrX;chrX;chrX;chrX;chrX;chrX;chrX;chrX;chrX;chrX;chrX;chrX;chrX;chrX;chrX;chrX;chrX;chrX;chrX;chrX</t>
  </si>
  <si>
    <t>73757103;73758523;73759894;73760895;73761106;73762167;73762471;73762716;73762908;73763152;73763360;73763783;73763978;73764362;73765267;73766005;73766359;73766637;73766941;73767291;73767521;73767781;73767958;73768340;73768690;73769134;73769602;73769790;73770256;73770579;73771095;73771411;73771543;73771746;73772146</t>
  </si>
  <si>
    <t>73757150;73759583;73760073;73761023;73761206;73762296;73762627;73762824;73763022;73763277;73763476;73763876;73764147;73764513;73765372;73766135;73766535;73766832;73767180;73767452;73767672;73767881;73768181;73768518;73768756;73769461;73769705;73769886;73770434;73770739;73771242;73771475;73771618;73771820;73772510</t>
  </si>
  <si>
    <t>+;+;+;+;+;+;+;+;+;+;+;+;+;+;+;+;+;+;+;+;+;+;+;+;+;+;+;+;+;+;+;+;+;+;+</t>
  </si>
  <si>
    <t>35964835;35978284;35979616;35980289;35984343;35987188;35988180;36002924;36004707;36005719;36006077;36006561;36007481;36010605;36012639</t>
  </si>
  <si>
    <t>35965219;35978685;35980065;35980483;35984423;35987300;35988238;36003013;36004750;36005909;36006147;36006718;36007625;36010748;36014716</t>
  </si>
  <si>
    <t>32095651;32109609</t>
  </si>
  <si>
    <t>32096262;32110820</t>
  </si>
  <si>
    <t>chr19;chr19;chr19;chr19;chr19</t>
  </si>
  <si>
    <t>42074939;42076455;42077965;42078484;42086197</t>
  </si>
  <si>
    <t>42076255;42076564;42078079;42078583;42086370</t>
  </si>
  <si>
    <t>chr2;chr2;chr2;chr2;chr2;chr2;chr2;chr2;chr2;chr2;chr2;chr2;chr2;chr2;chr2;chr2;chr2;chr2;chr2</t>
  </si>
  <si>
    <t>27079381;27081704;27082382;27083200;27083996;27084777;27085051;27087211;27089584;27093533;27095403;27098606;27101607;27102769;27103066;27103868;27104749;27107395;27108321</t>
  </si>
  <si>
    <t>27079573;27081794;27082524;27083275;27084098;27084922;27085174;27087291;27089759;27093890;27095772;27098703;27101733;27102982;27103221;27104038;27104925;27107539;27108613</t>
  </si>
  <si>
    <t>114982446;114986095;114987303;114989771</t>
  </si>
  <si>
    <t>114984297;114986221;114987644;114989886</t>
  </si>
  <si>
    <t>55997078;55997460;55997605;55997778;55999743;55999913;56000087;56000480;56000901;56002012;56002853;56003130;56005430</t>
  </si>
  <si>
    <t>55997361;55997534;55997697;55997951;55999808;56000015;56000156;56000614;56001001;56002068;56002975;56003201;56005568</t>
  </si>
  <si>
    <t>chr6;chr6;chr6;chr6</t>
  </si>
  <si>
    <t>134609207;134617317;134621733;134632216</t>
  </si>
  <si>
    <t>134610851;134617457;134622049;134632488</t>
  </si>
  <si>
    <t>75596658;75597031;75597513;75597730</t>
  </si>
  <si>
    <t>75596730;75597153;75597629;75598213</t>
  </si>
  <si>
    <t>chr13;chr13;chr13;chr13;chr13;chr13;chr13;chr13;chr13;chr13;chr13;chr13;chr13;chr13;chr13</t>
  </si>
  <si>
    <t>91880407;91885613;91886352;91887632;91890519;91893706;91896009;91896364;91902519;91919828;91968947;91972181;91982594;91983453;91987957</t>
  </si>
  <si>
    <t>91884524;91885681;91886469;91887711;91890716;91893790;91896112;91896424;91902631;91919931;91969036;91972285;91982856;91983701;91988042</t>
  </si>
  <si>
    <t>151996511;151999866;152004052;152005532;152007481;152007946</t>
  </si>
  <si>
    <t>151996651;151999938;152004678;152006019;152007604;152009258</t>
  </si>
  <si>
    <t>chr2;chr2;chr2;chr2;chr2;chr2;chr2;chr2;chr2;chr2;chr2;chr2;chr2;chr2;chr2;chr2;chr2;chr2;chr2;chr2;chr2;chr2;chr2;chr2;chr2;chr2</t>
  </si>
  <si>
    <t>65670445;65671602;65680998;65681997;65682503;65683671;65686784;65688318;65688608;65690045;65701717;65707228;65711707;65713668;65715660;65717388;65726328;65728386;65730106;65733229;65735609;65743065;65748294;65748772;65751864;65763634</t>
  </si>
  <si>
    <t>65670762;65671720;65681087;65682125;65682594;65683943;65686847;65688459;65688814;65690332;65702064;65707360;65711945;65713841;65716016;65717867;65726448;65728540;65730279;65733351;65735890;65743118;65748431;65748876;65752134;65767447</t>
  </si>
  <si>
    <t>chr15</t>
  </si>
  <si>
    <t>chr12;chr12;chr12;chr12</t>
  </si>
  <si>
    <t>112500184;112503242;112504534;112510744</t>
  </si>
  <si>
    <t>112501922;112503320;112504671;112511160</t>
  </si>
  <si>
    <t>7638580;7639858;7641097;7644101;7645008;7648557;7651837</t>
  </si>
  <si>
    <t>7638728;7639923;7641221;7644299;7645199;7648887;7653256</t>
  </si>
  <si>
    <t>chr6;chr6;chr6;chr6;chr6;chr6;chr6;chr6;chr6;chr6</t>
  </si>
  <si>
    <t>125049927;125050434;125050847;125051243;125053490;125054673;125060810;125061086;125062436;125062936</t>
  </si>
  <si>
    <t>125050052;125050649;125050941;125051360;125054193;125054805;125060989;125061253;125062519;125063265</t>
  </si>
  <si>
    <t>chr2;chr2;chr2;chr2;chr2;chr2;chr2;chr2;chr2</t>
  </si>
  <si>
    <t>4717831;4720481;4744219;4749536;4752720;4763078;4788456;4796530;4799954</t>
  </si>
  <si>
    <t>4718292;4720564;4744521;4749658;4752991;4763303;4788575;4796583;4802146</t>
  </si>
  <si>
    <t>140763832;140764800;140769096;140769564;140770052;140770942;140773019;140773630;140774558</t>
  </si>
  <si>
    <t>140764027;140764959;140769245;140769724;140770228;140771083;140773206;140773771;140774977</t>
  </si>
  <si>
    <t>chr13;chr13;chr13;chr13;chr13;chr13;chr13;chr13;chr13;chr13</t>
  </si>
  <si>
    <t>28460034;28505706;28561441;28608518;28668370;28669782;28711117;28772619;28883315;28885144</t>
  </si>
  <si>
    <t>28461061;28505913;28561579;28608628;28668704;28669994;28711208;28772666;28883577;28885422</t>
  </si>
  <si>
    <t>80671847;80689917;80690533;80691911;80698950</t>
  </si>
  <si>
    <t>80672387;80690084;80690654;80692596;80700425</t>
  </si>
  <si>
    <t>chr4;chr4;chr4;chr4;chr4;chr4;chr4;chr4;chr4;chr4;chr4;chr4;chr4;chr4;chr4;chr4</t>
  </si>
  <si>
    <t>58285962;58293492;58296608;58301602;58303845;58327326;58333565;58344152;58347808;58353942;58355681;58356482;58366798;58367397;58368873;58373031</t>
  </si>
  <si>
    <t>58286190;58293618;58296759;58301729;58303986;58327355;58333689;58344316;58347859;58354207;58356093;58356505;58366996;58367588;58369021;58374303</t>
  </si>
  <si>
    <t>Up-regulated gene</t>
    <phoneticPr fontId="2"/>
  </si>
  <si>
    <t>Down-regulated gene</t>
    <phoneticPr fontId="2"/>
  </si>
  <si>
    <t>OFFICIAL_GENE_SYMBOL</t>
  </si>
  <si>
    <t>Tnn</t>
  </si>
  <si>
    <t>tenascin N(Tnn)</t>
  </si>
  <si>
    <t>GLI pathogenesis-related 1 (glioma)(Glipr1)</t>
  </si>
  <si>
    <t>hormonally upregulated Neu-associated kinase(Hunk)</t>
  </si>
  <si>
    <t>Syt7</t>
  </si>
  <si>
    <t>synaptotagmin VII(Syt7)</t>
  </si>
  <si>
    <t>transient receptor potential cation channel, subfamily M, member 3(Trpm3)</t>
  </si>
  <si>
    <t>stimulated by retinoic acid gene 6(Stra6)</t>
  </si>
  <si>
    <t>lymphocyte antigen 75(Ly75)</t>
  </si>
  <si>
    <t>proteasome (prosome, macropain) subunit, alpha type, 8(Psma8)</t>
  </si>
  <si>
    <t>protein phosphatase 1, regulatory subunit 32(Ppp1r32)</t>
  </si>
  <si>
    <t>carbonic anhydrase 6(Car6)</t>
  </si>
  <si>
    <t>chemokine (C-C motif) ligand 20(Ccl20)</t>
  </si>
  <si>
    <t>suppressor APC domain containing 2(Sapcd2)</t>
  </si>
  <si>
    <t>lipocalin 2(Lcn2)</t>
  </si>
  <si>
    <t>Nik related kinase(Nrk)</t>
  </si>
  <si>
    <t>sialic acid binding Ig-like lectin G(Siglecg)</t>
  </si>
  <si>
    <t>adipocyte-related X-chromosome expressed sequence 2(Arxes2)</t>
  </si>
  <si>
    <t>protease, serine 46(Prss46)</t>
  </si>
  <si>
    <t>ubiquitin-conjugating enzyme E2Q family-like 1(Ube2ql1)</t>
  </si>
  <si>
    <t>acid phosphatase 5, tartrate resistant(Acp5)</t>
  </si>
  <si>
    <t>cortexin 1(Ctxn1)</t>
  </si>
  <si>
    <t>angiopoietin-like 6(Angptl6)</t>
  </si>
  <si>
    <t>gremlin 1, DAN family BMP antagonist(Grem1)</t>
  </si>
  <si>
    <t>VGF nerve growth factor inducible(Vgf)</t>
  </si>
  <si>
    <t>fibronectin type 3 and ankyrin repeat domains 1(Fank1)</t>
  </si>
  <si>
    <t>chemokine (C-C motif) ligand 5(Ccl5)</t>
  </si>
  <si>
    <t>fibroblast growth factor 13(Fgf13)</t>
  </si>
  <si>
    <t>wingless-type MMTV integration site family, member 5A(Wnt5a)</t>
  </si>
  <si>
    <t>tumor necrosis factor (ligand) superfamily, member 11(Tnfsf11)</t>
  </si>
  <si>
    <t>tumor necrosis factor receptor superfamily, member 9(Tnfrsf9)</t>
  </si>
  <si>
    <t>complement component 2 (within H-2S)(C2)</t>
  </si>
  <si>
    <t>C-type lectin domain family 11, member a(Clec11a)</t>
  </si>
  <si>
    <t>angiogenin, ribonuclease, RNase A family, 5(Ang)</t>
  </si>
  <si>
    <t>keratin 5(Krt5)</t>
  </si>
  <si>
    <t>predicted gene 10845(Gm10845)</t>
  </si>
  <si>
    <t>cyclin-dependent kinase inhibitor 2D (p19, inhibits CDK4)(Cdkn2d)</t>
  </si>
  <si>
    <t>CD244 natural killer cell receptor 2B4(Cd244)</t>
  </si>
  <si>
    <t>RIKEN cDNA 3830403N18 gene(3830403N18Rik)</t>
  </si>
  <si>
    <t>wingless-type MMTV integration site family, member 2B(Wnt2b)</t>
  </si>
  <si>
    <t>phospholipase A2, group V(Pla2g5)</t>
  </si>
  <si>
    <t>collagen, type VII, alpha 1(Col7a1)</t>
  </si>
  <si>
    <t>zinc finger protein 575(Zfp575)</t>
  </si>
  <si>
    <t>ATP/GTP binding protein-like 3(Agbl3)</t>
  </si>
  <si>
    <t>cytochrome P450, family 2, subfamily f, polypeptide 2(Cyp2f2)</t>
  </si>
  <si>
    <t>zinc finger protein 618(Zfp618)</t>
  </si>
  <si>
    <t>solute carrier family 9, subfamily B (NHA2, cation proton antiporter 2), member 2(Slc9b2)</t>
  </si>
  <si>
    <t>PIF1 5'-to-3' DNA helicase(Pif1)</t>
  </si>
  <si>
    <t>MARCKS-like 1(Marcksl1)</t>
  </si>
  <si>
    <t>histocompatibility 2, Q region locus 5(H2-Q5)</t>
  </si>
  <si>
    <t>synaptotagmin XVII(Syt17)</t>
  </si>
  <si>
    <t>tripartite motif-containing 66(Trim66)</t>
  </si>
  <si>
    <t>X-linked lymphocyte-regulated(Xlr)</t>
  </si>
  <si>
    <t>NLR family, CARD domain containing 5(Nlrc5)</t>
  </si>
  <si>
    <t>ribosomal protein S6 kinase, polypeptide 5(Rps6ka5)</t>
  </si>
  <si>
    <t>spindle and kinetochore associated complex subunit 1(Ska1)</t>
  </si>
  <si>
    <t>RIKEN cDNA 3010001F23 gene(3010001F23Rik)</t>
  </si>
  <si>
    <t>ubiquitin specific peptidase 27, X chromosome(Usp27x)</t>
  </si>
  <si>
    <t>HscB iron-sulfur cluster co-chaperone(Hscb)</t>
  </si>
  <si>
    <t>keratin 17(Krt17)</t>
  </si>
  <si>
    <t>RIKEN cDNA A430078G23 gene(A430078G23Rik)</t>
  </si>
  <si>
    <t>rhophilin, Rho GTPase binding protein 2(Rhpn2)</t>
  </si>
  <si>
    <t>NLR family, pyrin domain containing 3(Nlrp3)</t>
  </si>
  <si>
    <t>predicted gene 12505(Gm12505)</t>
  </si>
  <si>
    <t>cDNA sequence U90926(U90926)</t>
  </si>
  <si>
    <t>S100 protein, beta polypeptide, neural(S100b)</t>
  </si>
  <si>
    <t>complement factor B(Cfb)</t>
  </si>
  <si>
    <t>Eln</t>
  </si>
  <si>
    <t>elastin(Eln)</t>
  </si>
  <si>
    <t>kinesin family member 26B(Kif26b)</t>
  </si>
  <si>
    <t>RIKEN cDNA 1700112E06 gene(1700112E06Rik)</t>
  </si>
  <si>
    <t>hydrolethalus syndrome 1(Hyls1)</t>
  </si>
  <si>
    <t>interleukin 12 receptor, beta 1(Il12rb1)</t>
  </si>
  <si>
    <t>expressed sequence AI662270(AI662270)</t>
  </si>
  <si>
    <t>bradykinin receptor, beta 1(Bdkrb1)</t>
  </si>
  <si>
    <t>proteasome (prosome, macropain) subunit, beta type 8 (large multifunctional peptidase 7)(Psmb8)</t>
  </si>
  <si>
    <t>spectrin beta, non-erythrocytic 2(Sptbn2)</t>
  </si>
  <si>
    <t>purine-nucleoside phosphorylase 2(Pnp2)</t>
  </si>
  <si>
    <t>interleukin 2 receptor, beta chain(Il2rb)</t>
  </si>
  <si>
    <t>expressed sequence AA467197(AA467197)</t>
  </si>
  <si>
    <t>ankyrin repeat and LEM domain containing 1(Ankle1)</t>
  </si>
  <si>
    <t>podocan-like 1(Podnl1)</t>
  </si>
  <si>
    <t>inhibitor of DNA binding 4(Id4)</t>
  </si>
  <si>
    <t>potassium channel, subfamily K, member 10(Kcnk10)</t>
  </si>
  <si>
    <t>ghrelin(Ghrl)</t>
  </si>
  <si>
    <t>interferon gamma inducible protein 47(Ifi47)</t>
  </si>
  <si>
    <t>gamma-aminobutyric acid (GABA) A receptor, subunit alpha 3(Gabra3)</t>
  </si>
  <si>
    <t>Gm19757</t>
  </si>
  <si>
    <t>predicted gene, 19757(Gm19757)</t>
  </si>
  <si>
    <t>interleukin 33(Il33)</t>
  </si>
  <si>
    <t>pyroglutamylated RFamide peptide(Qrfp)</t>
  </si>
  <si>
    <t>leucine rich repeat containing 29(Lrrc29)</t>
  </si>
  <si>
    <t>sema domain, transmembrane domain (TM), and cytoplasmic domain, (semaphorin) 6C(Sema6c)</t>
  </si>
  <si>
    <t>solute carrier family 39 (zinc transporter), member 4(Slc39a4)</t>
  </si>
  <si>
    <t>insulin-like growth factor 2 mRNA binding protein 3(Igf2bp3)</t>
  </si>
  <si>
    <t>family with sequence similarity 212, member A(Fam212a)</t>
  </si>
  <si>
    <t>coagulation factor V(F5)</t>
  </si>
  <si>
    <t>abhydrolase domain containing 15(Abhd15)</t>
  </si>
  <si>
    <t>colony stimulating factor 3 (granulocyte)(Csf3)</t>
  </si>
  <si>
    <t>solute carrier family 47, member 1(Slc47a1)</t>
  </si>
  <si>
    <t>tryptase beta 2(Tpsb2)</t>
  </si>
  <si>
    <t>secreted frizzled-related protein 1(Sfrp1)</t>
  </si>
  <si>
    <t>RIKEN cDNA 4930556M19 gene(4930556M19Rik)</t>
  </si>
  <si>
    <t>acetyl-Coenzyme A carboxylase beta(Acacb)</t>
  </si>
  <si>
    <t>placenta-specific 8(Plac8)</t>
  </si>
  <si>
    <t>arginase type II(Arg2)</t>
  </si>
  <si>
    <t>serine (or cysteine) peptidase inhibitor, clade D, member 1(Serpind1)</t>
  </si>
  <si>
    <t>synaptotagmin XIII(Syt13)</t>
  </si>
  <si>
    <t>meiotic nuclear divisions 1(Mnd1)</t>
  </si>
  <si>
    <t>RIKEN cDNA 2610307P16 gene(2610307P16Rik)</t>
  </si>
  <si>
    <t>RIKEN cDNA 8430408G22 gene(8430408G22Rik)</t>
  </si>
  <si>
    <t>proacrosin binding protein(Acrbp)</t>
  </si>
  <si>
    <t>a disintegrin-like and metallopeptidase (reprolysin type) with thrombospondin type 1 motif, 8(Adamts8)</t>
  </si>
  <si>
    <t>ADAMTS-like 2(Adamtsl2)</t>
  </si>
  <si>
    <t>amyloid beta (A4) precursor protein-binding, family A, member 2(Apba2)</t>
  </si>
  <si>
    <t>ArfGAP with RhoGAP domain, ankyrin repeat and PH domain 3(Arap3)</t>
  </si>
  <si>
    <t>basal cell adhesion molecule(Bcam)</t>
  </si>
  <si>
    <t>BEN domain containing 7(Bend7)</t>
  </si>
  <si>
    <t>BCL2-interacting killer(Bik)</t>
  </si>
  <si>
    <t>cyclin M1(Cnnm1)</t>
  </si>
  <si>
    <t>collagen, type XIII, alpha 1(Col13a1)</t>
  </si>
  <si>
    <t>decapping mRNA 1B(Dcp1b)</t>
  </si>
  <si>
    <t>EF hand domain containing 1(Efhd1)</t>
  </si>
  <si>
    <t>avian erythroblastosis virus E-26 (v-ets) oncogene related(Erg)</t>
  </si>
  <si>
    <t>HID1 domain containing(Hid1)</t>
  </si>
  <si>
    <t>5-hydroxytryptamine (serotonin) receptor 2B(Htr2b)</t>
  </si>
  <si>
    <t>IGF-like family receptor 1(Igflr1)</t>
  </si>
  <si>
    <t>lactation elevated 1(Lace1)</t>
  </si>
  <si>
    <t>muscle, skeletal, receptor tyrosine kinase(Musk)</t>
  </si>
  <si>
    <t>neuro-oncological ventral antigen 2(Nova2)</t>
  </si>
  <si>
    <t>O-acyltransferase like(Oacyl)</t>
  </si>
  <si>
    <t>platelet/endothelial cell adhesion molecule 1(Pecam1)</t>
  </si>
  <si>
    <t>peroxisome proliferative activated receptor, gamma, coactivator 1 alpha(Ppargc1a)</t>
  </si>
  <si>
    <t>PR domain containing 16(Prdm16)</t>
  </si>
  <si>
    <t>protein tyrosine phosphatase, receptor type, B(Ptprb)</t>
  </si>
  <si>
    <t>RAS protein-specific guanine nucleotide-releasing factor 2(Rasgrf2)</t>
  </si>
  <si>
    <t>sodium channel, voltage-gated, type V, alpha(Scn5a)</t>
  </si>
  <si>
    <t>solute carrier family 40 (iron-regulated transporter), member 1(Slc40a1)</t>
  </si>
  <si>
    <t>solute carrier protein family 52, member 3(Slc52a3)</t>
  </si>
  <si>
    <t>SRY (sex determining region Y)-box 10(Sox10)</t>
  </si>
  <si>
    <t>ST8 alpha-N-acetyl-neuraminide alpha-2,8-sialyltransferase 4(St8sia4)</t>
  </si>
  <si>
    <t>signal transducing adaptor family member 2(Stap2)</t>
  </si>
  <si>
    <t>stanniocalcin 2(Stc2)</t>
  </si>
  <si>
    <t>synaptophysin(Syp)</t>
  </si>
  <si>
    <t>transmembrane protein 117(Tmem117)</t>
  </si>
  <si>
    <t>ubiquitin-like, containing PHD and RING finger domains, 1(Uhrf1)</t>
  </si>
  <si>
    <t>zinc finger protein 286(Zfp286)</t>
  </si>
  <si>
    <t>Name</t>
    <phoneticPr fontId="2"/>
  </si>
  <si>
    <t>Scn2a1</t>
    <phoneticPr fontId="2"/>
  </si>
  <si>
    <t>sodium channel, voltage-gated, type Ⅱ, alpha 1(Scn2a1)</t>
    <phoneticPr fontId="2"/>
  </si>
  <si>
    <t>Prss46</t>
    <phoneticPr fontId="2"/>
  </si>
  <si>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</si>
  <si>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</si>
  <si>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</si>
  <si>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</si>
  <si>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</si>
  <si>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</si>
  <si>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</si>
  <si>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</si>
  <si>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</si>
  <si>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</si>
  <si>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</si>
  <si>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</si>
  <si>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</si>
  <si>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KEGG_PATHWAY</t>
  </si>
  <si>
    <t>mmu04610:Complement and coagulation cascades</t>
  </si>
  <si>
    <t>F5, CFB, BDKRB1, SERPIND1, C2</t>
  </si>
  <si>
    <t>mmu04060:Cytokine-cytokine receptor interaction</t>
  </si>
  <si>
    <t>CSF3, TNFRSF9, IL2RB, IL12RB1, TNFSF11, CCL20, CCL5</t>
  </si>
  <si>
    <t>mmu05323:Rheumatoid arthritis</t>
  </si>
  <si>
    <t>TNFSF11, CCL20, ACP5, CCL5</t>
  </si>
  <si>
    <t>mmu04668:TNF signaling pathway</t>
  </si>
  <si>
    <t>RPS6KA5, CCL20, IFI47, CCL5</t>
  </si>
  <si>
    <t>GOTERM_BP_DIRECT</t>
  </si>
  <si>
    <t>GO:0051092~positive regulation of NF-kappaB transcription factor activity</t>
  </si>
  <si>
    <t>RPS6KA5, WNT5A, TNFSF11, GREM1, NLRP3</t>
  </si>
  <si>
    <t>GO:0048546~digestive tract morphogenesis</t>
  </si>
  <si>
    <t>WNT5A, SFRP1, STRA6</t>
  </si>
  <si>
    <t>GO:0071346~cellular response to interferon-gamma</t>
  </si>
  <si>
    <t>WNT5A, IL12RB1, CCL20, CCL5</t>
  </si>
  <si>
    <t>GO:0008284~positive regulation of cell proliferation</t>
  </si>
  <si>
    <t>CSF3, WNT5A, S100B, SFRP1, MARCKSL1, ID4, GREM1, CLEC11A, PLAC8</t>
  </si>
  <si>
    <t>GO:0006954~inflammatory response</t>
  </si>
  <si>
    <t>RPS6KA5, TNFRSF9, CCL20, BDKRB1, CCL5, TPSB2, NLRP3</t>
  </si>
  <si>
    <t>GO:0071347~cellular response to interleukin-1</t>
  </si>
  <si>
    <t>LCN2, SFRP1, CCL20, CCL5</t>
  </si>
  <si>
    <t>GO:0048791~calcium ion-regulated exocytosis of neurotransmitter</t>
  </si>
  <si>
    <t>SYT13, SYT7, SYT17</t>
  </si>
  <si>
    <t>GO:0050728~negative regulation of inflammatory response</t>
  </si>
  <si>
    <t>GHRL, ACP5, NLRP3, PLA2G5</t>
  </si>
  <si>
    <t>GO:0042327~positive regulation of phosphorylation</t>
  </si>
  <si>
    <t>TNFSF11, ANG, CCL5</t>
  </si>
  <si>
    <t>GO:0046851~negative regulation of bone remodeling</t>
  </si>
  <si>
    <t>SFRP1, GREM1</t>
  </si>
  <si>
    <t>GO:0006955~immune response</t>
  </si>
  <si>
    <t>CSF3, TNFRSF9, CD244, TNFSF11, CCL20, CCL5</t>
  </si>
  <si>
    <t>GO:0002376~immune system process</t>
  </si>
  <si>
    <t>LCN2, NLRC5, CD244, CFB, C2, NLRP3, PSMB8</t>
  </si>
  <si>
    <t>GO:0045087~innate immune response</t>
  </si>
  <si>
    <t>LCN2, NLRC5, CD244, ANG, CFB, C2, NLRP3</t>
  </si>
  <si>
    <t>GO:0007267~cell-cell signaling</t>
  </si>
  <si>
    <t>WNT5A, CCL5, GREM1, WNT2B</t>
  </si>
  <si>
    <t>GO:0060638~mesenchymal-epithelial cell signaling</t>
  </si>
  <si>
    <t>WNT5A, WNT2B</t>
  </si>
  <si>
    <t>GO:0034112~positive regulation of homotypic cell-cell adhesion</t>
  </si>
  <si>
    <t>TNFSF11, CCL5</t>
  </si>
  <si>
    <t>GO:0046546~development of primary male sexual characteristics</t>
  </si>
  <si>
    <t>WNT5A, SFRP1</t>
  </si>
  <si>
    <t>GO:0009887~organ morphogenesis</t>
  </si>
  <si>
    <t>WNT5A, TNFSF11, GREM1, WNT2B</t>
  </si>
  <si>
    <t>GO:0071356~cellular response to tumor necrosis factor</t>
  </si>
  <si>
    <t>GO:0071222~cellular response to lipopolysaccharide</t>
  </si>
  <si>
    <t>LCN2, CSF3, WNT5A, CCL20, NLRP3</t>
  </si>
  <si>
    <t>GO:2001206~positive regulation of osteoclast development</t>
  </si>
  <si>
    <t>TNFSF11, SLC9B2</t>
  </si>
  <si>
    <t>GO:0030514~negative regulation of BMP signaling pathway</t>
  </si>
  <si>
    <t>WNT5A, SFRP1, GREM1</t>
  </si>
  <si>
    <t>GO:0006508~proteolysis</t>
  </si>
  <si>
    <t>AGBL3, USP27X, CFB, C2, TPSB2, PSMA8, PSMB8, PRSS46</t>
  </si>
  <si>
    <t>GO:0030308~negative regulation of cell growth</t>
  </si>
  <si>
    <t>SFRP1, CDKN2D, BDKRB1, GREM1</t>
  </si>
  <si>
    <t>GO:0021915~neural tube development</t>
  </si>
  <si>
    <t>WNT5A, SFRP1, FAM212A</t>
  </si>
  <si>
    <t>GO:2000052~positive regulation of non-canonical Wnt signaling pathway</t>
  </si>
  <si>
    <t>GO:0030154~cell differentiation</t>
  </si>
  <si>
    <t>1700112E06RIK, WNT5A, ANGPTL6, SEMA6C, TNFSF11, SFRP1, ANG, SYT17, PSMB8</t>
  </si>
  <si>
    <t>GO:0002830~positive regulation of type 2 immune response</t>
  </si>
  <si>
    <t>IL33, NLRP3</t>
  </si>
  <si>
    <t>GO:0032754~positive regulation of interleukin-5 production</t>
  </si>
  <si>
    <t>GO:0050729~positive regulation of inflammatory response</t>
  </si>
  <si>
    <t>WNT5A, IL33, CCL5</t>
  </si>
  <si>
    <t>GO:0032736~positive regulation of interleukin-13 production</t>
  </si>
  <si>
    <t>GO:0033689~negative regulation of osteoblast proliferation</t>
  </si>
  <si>
    <t>GO:0060340~positive regulation of type I interferon-mediated signaling pathway</t>
  </si>
  <si>
    <t>WNT5A, NLRC5</t>
  </si>
  <si>
    <t>GO:0045944~positive regulation of transcription from RNA polymerase II promoter</t>
  </si>
  <si>
    <t>CSF3, RPS6KA5, WNT5A, NLRC5, TNFSF11, ID4, IL33, GREM1, NLRP3, PLAC8</t>
  </si>
  <si>
    <t>GO:2000310~regulation of N-methyl-D-aspartate selective glutamate receptor activity</t>
  </si>
  <si>
    <t>RASGRF2, PPARGC1A</t>
  </si>
  <si>
    <t>GO:0007268~chemical synaptic transmission</t>
  </si>
  <si>
    <t>SYP, APBA2, HTR2B</t>
  </si>
  <si>
    <t>TNFSF11, CCL20, ACP5, ANGPT1, H2-AB1, CCL5, IL1A</t>
    <phoneticPr fontId="2"/>
  </si>
  <si>
    <t>CSF3, TNFRSF9, IL2RB, IL12RB1, TNFSF11, IL18RAP, CCL20, CCL5, IL1A</t>
  </si>
  <si>
    <t>mmu05321:Inflammatory bowel disease (IBD)</t>
  </si>
  <si>
    <t>IL12RB1, IL18RAP, H2-AB1, IL1A</t>
  </si>
  <si>
    <t>mmu05164:Influenza A</t>
  </si>
  <si>
    <t>H2-AB1, IL33, CCL5, CASP1, NLRP3, IL1A</t>
  </si>
  <si>
    <t>mmu05133:Pertussis</t>
  </si>
  <si>
    <t>C2, CASP1, NLRP3, IL1A</t>
  </si>
  <si>
    <t>GREM1, WNT2B, WNT5A, TNFSF11, TRP63, HOXA13, FGF10</t>
  </si>
  <si>
    <t>CCL20, CCL5, WNT5A, IL12RB1, H2-AB1</t>
  </si>
  <si>
    <t>GREM1, CDKN2D, SFRP1, CDKN2A, BDKRB1, MNDAL</t>
  </si>
  <si>
    <t>SFRP1, CCL20, CCL5, SAA3, LCN2</t>
  </si>
  <si>
    <t>IL1A, CSF3, CCL20, CCL5, TNFRSF9, TNFSF11, CD244, H2-AB1</t>
  </si>
  <si>
    <t>CALR3, SEMA6C, ANGPT1, WNT5A, TRP63, NKD1, PSMB8, SYT17, GAP43, SFRP1, ANGPTL6, TNFSF11, 1700112E06RIK, ANG</t>
  </si>
  <si>
    <t>GREM1, WNT2B, CCL5, WNT5A, FGF10</t>
  </si>
  <si>
    <t>SFRP1, WNT5A, STRA6</t>
  </si>
  <si>
    <t>NLRC5, LCN2, NLRP3, PSMB8, CFB, IIGP1, CD244, H2-AB1, C2</t>
  </si>
  <si>
    <t>GREM1, RPS6KA5, WNT5A, TNFSF11, NLRP3</t>
  </si>
  <si>
    <t>PLAC8, GREM1, SFRP1, SERPINB2, ANGPT1, BDNF, WNT5A, IL2RB, TRP63, GHRL, FMN2</t>
  </si>
  <si>
    <t>NLRC5, LCN2, NLRP3, PTX3, ANG, CFB, IIGP1, CD244, C2</t>
  </si>
  <si>
    <t>GO:0050718~positive regulation of interleukin-1 beta secretion</t>
  </si>
  <si>
    <t>WNT5A, CASP1, NLRP3</t>
  </si>
  <si>
    <t>GO:0030326~embryonic limb morphogenesis</t>
  </si>
  <si>
    <t>GREM1, FBN2, WNT5A, TRP63</t>
  </si>
  <si>
    <t>GO:0070374~positive regulation of ERK1 and ERK2 cascade</t>
  </si>
  <si>
    <t>IL1A, ANGPT1, CCL20, CCL5, PLA2G5, FGF10</t>
  </si>
  <si>
    <t>GREM1, SFRP1</t>
  </si>
  <si>
    <t>GO:0007214~gamma-aminobutyric acid signaling pathway</t>
  </si>
  <si>
    <t>BDNF, PLCL1, GABRA3</t>
  </si>
  <si>
    <t>IL1A, TPSB2, RPS6KA5, CCL20, CCL5, TNFRSF9, NLRP3, BDKRB1</t>
  </si>
  <si>
    <t>GO:0046330~positive regulation of JNK cascade</t>
  </si>
  <si>
    <t>IL1A, WNT5A, TNFSF11, TPD52L1</t>
  </si>
  <si>
    <t>GO:0033138~positive regulation of peptidyl-serine phosphorylation</t>
  </si>
  <si>
    <t>CSF3, ANGPT1, BDNF, WNT5A</t>
  </si>
  <si>
    <t>IL33, CSF3, CDKN2A, WNT5A, NLRC5, TRP63, HOXA13, PLAC8, GREM1, IL1A, RPS6KA5, ID4, TNFSF11, NLRP3, FGF10</t>
  </si>
  <si>
    <t>GO:0035108~limb morphogenesis</t>
  </si>
  <si>
    <t>FBN2, WNT5A, FGF10</t>
  </si>
  <si>
    <t>GO:0050679~positive regulation of epithelial cell proliferation</t>
  </si>
  <si>
    <t>SFRP1, CCL5, WNT5A, FGF10</t>
  </si>
  <si>
    <t>CCL5, TNFSF11, ANG</t>
  </si>
  <si>
    <t>GO:0045444~fat cell differentiation</t>
  </si>
  <si>
    <t>STEAP4, ID4, ARXES2, PSMB8</t>
  </si>
  <si>
    <t>PLAC8, GREM1, SFRP1, CSF3, MARCKSL1, CLEC11A, WNT5A, ID4, S100B, FGF10</t>
  </si>
  <si>
    <t>CCL5, TNFSF11</t>
  </si>
  <si>
    <t>WNT2B, WNT5A</t>
  </si>
  <si>
    <t>GO:0048807~female genitalia morphogenesis</t>
  </si>
  <si>
    <t>TRP63, FGF10</t>
  </si>
  <si>
    <t>SFRP1, WNT5A</t>
  </si>
  <si>
    <t>GO:0014070~response to organic cyclic compound</t>
  </si>
  <si>
    <t>SFRP1, CDKN2A, CASP1, ACACB</t>
  </si>
  <si>
    <t>GO:0007275~multicellular organism development</t>
  </si>
  <si>
    <t>SEMA6C, WNT2B, ANGPT1, TNFRSF9, WNT5A, TRP63, FMN2, HOXA13, NKD1, GAP43, SFRP1, ANGPTL6, KIF26B, TNFSF11, ANG</t>
  </si>
  <si>
    <t>GO:0019221~cytokine-mediated signaling pathway</t>
  </si>
  <si>
    <t>IL1A, PODNL1, IL2RB, TNFSF11, IIGP1</t>
  </si>
  <si>
    <t>GO:0007613~memory</t>
  </si>
  <si>
    <t>KCNK10, CASP1, FGF13, S100B</t>
  </si>
  <si>
    <t>GO:0007411~axon guidance</t>
  </si>
  <si>
    <t>SEMA6C, GAP43, BDNF, KIF26B, WNT5A</t>
  </si>
  <si>
    <t>GO:0008285~negative regulation of cell proliferation</t>
  </si>
  <si>
    <t>CDKN2D, IL1A, SFRP1, SCIN, CDKN2A, NRK, TNFRSF9, FGF10</t>
  </si>
  <si>
    <t>ACP5, NLRP3, GHRL, PLA2G5</t>
  </si>
  <si>
    <t>GO:0031069~hair follicle morphogenesis</t>
  </si>
  <si>
    <t>KRT17, TRP63, FGF10</t>
  </si>
  <si>
    <t>GO:0042060~wound healing</t>
  </si>
  <si>
    <t>SERPINB2, CCL20, WNT5A, FGF10</t>
  </si>
  <si>
    <t>GO:0060157~urinary bladder development</t>
  </si>
  <si>
    <t>WNT5A, TRP63</t>
  </si>
  <si>
    <t>GO:0060513~prostatic bud formation</t>
  </si>
  <si>
    <t>GO:0051897~positive regulation of protein kinase B signaling</t>
  </si>
  <si>
    <t>CSF3, ANGPT1, FAM110C, TNFSF11</t>
  </si>
  <si>
    <t>GO:0051262~protein tetramerization</t>
  </si>
  <si>
    <t>CCL5, TRP63, TRPM3</t>
  </si>
  <si>
    <t>GO:0043065~positive regulation of apoptotic process</t>
  </si>
  <si>
    <t>SFRP1, SCIN, USP27X, BDNF, CDKN2A, CASP1, S100B</t>
  </si>
  <si>
    <t>GO:0090090~negative regulation of canonical Wnt signaling pathway</t>
  </si>
  <si>
    <t>GREM1, SFRP1, WNT5A, NKD1</t>
  </si>
  <si>
    <t>GO:2000271~positive regulation of fibroblast apoptotic process</t>
  </si>
  <si>
    <t>SFRP1, TRP63</t>
  </si>
  <si>
    <t>GREM1, SFRP1, WNT5A</t>
  </si>
  <si>
    <t>GO:0035019~somatic stem cell population maintenance</t>
  </si>
  <si>
    <t>SFRP1, CDKN2A, FGF10</t>
  </si>
  <si>
    <t>GO:0043066~negative regulation of apoptotic process</t>
    <phoneticPr fontId="2"/>
  </si>
  <si>
    <t>mmu04514:Cell adhesion molecules (CAMs)</t>
  </si>
  <si>
    <t>CDH15, PECAM1, H2-EB1, CLDN5</t>
  </si>
  <si>
    <t>GO:0001525~angiogenesis</t>
  </si>
  <si>
    <t>DLL4, PTPRB, NOS3, GJA5, PECAM1</t>
  </si>
  <si>
    <t>GO:0086067~AV node cell to bundle of His cell communication</t>
  </si>
  <si>
    <t>GJA5, SCN5A</t>
  </si>
  <si>
    <t>GO:0003158~endothelium development</t>
  </si>
  <si>
    <t>GJA5, SLC40A1</t>
  </si>
  <si>
    <t>GO:0086015~SA node cell action potential</t>
  </si>
  <si>
    <t>GO:0060373~regulation of ventricular cardiac muscle cell membrane depolarization</t>
  </si>
  <si>
    <t>GO:0060371~regulation of atrial cardiac muscle cell membrane depolarization</t>
  </si>
  <si>
    <t>GO:0035865~cellular response to potassium ion</t>
  </si>
  <si>
    <t>NPTX1, PPARGC1A</t>
  </si>
  <si>
    <t>GO:0032464~positive regulation of protein homooligomerization</t>
  </si>
  <si>
    <t>BIK, BMF</t>
  </si>
  <si>
    <t>GO:0086005~ventricular cardiac muscle cell action potential</t>
  </si>
  <si>
    <t>GO:0060307~regulation of ventricular cardiac muscle cell membrane repolarization</t>
  </si>
  <si>
    <t>GO:0006811~ion transport</t>
  </si>
  <si>
    <t>CNNM1, SLC26A1, KCNC3, SLC40A1, KCNQ4, SCN5A</t>
  </si>
  <si>
    <r>
      <rPr>
        <sz val="12"/>
        <color rgb="FFFF0000"/>
        <rFont val="Helvetica"/>
        <family val="2"/>
      </rPr>
      <t>Up-regulated gene</t>
    </r>
    <r>
      <rPr>
        <sz val="12"/>
        <color theme="1"/>
        <rFont val="Helvetica"/>
        <family val="2"/>
      </rPr>
      <t>+Methylated peaks in TSS ± 50 kb</t>
    </r>
    <phoneticPr fontId="2"/>
  </si>
  <si>
    <r>
      <rPr>
        <sz val="12"/>
        <color rgb="FF0432FF"/>
        <rFont val="Helvetica"/>
        <family val="2"/>
      </rPr>
      <t>Down-regulated gene</t>
    </r>
    <r>
      <rPr>
        <sz val="12"/>
        <color theme="1"/>
        <rFont val="Helvetica"/>
        <family val="2"/>
      </rPr>
      <t>+Methylated peaks in gene body</t>
    </r>
    <phoneticPr fontId="2"/>
  </si>
  <si>
    <r>
      <rPr>
        <sz val="12"/>
        <color rgb="FF0432FF"/>
        <rFont val="Helvetica"/>
        <family val="2"/>
      </rPr>
      <t>Down-regulated gene</t>
    </r>
    <r>
      <rPr>
        <sz val="12"/>
        <color theme="1"/>
        <rFont val="Helvetica"/>
        <family val="2"/>
      </rPr>
      <t>_KEGG pathway (Pvalue&lt;0.05)</t>
    </r>
    <phoneticPr fontId="2"/>
  </si>
  <si>
    <r>
      <rPr>
        <sz val="12"/>
        <color rgb="FFFF0000"/>
        <rFont val="Helvetica"/>
        <family val="2"/>
      </rPr>
      <t>Up-regulated gene</t>
    </r>
    <r>
      <rPr>
        <sz val="12"/>
        <color theme="1"/>
        <rFont val="Helvetica"/>
        <family val="2"/>
      </rPr>
      <t>+Methylated peaks in TSS ± 50 kb_GO biological process (Pvalue&lt;0.05)</t>
    </r>
    <phoneticPr fontId="2"/>
  </si>
  <si>
    <r>
      <rPr>
        <sz val="12"/>
        <color rgb="FFFF0000"/>
        <rFont val="Helvetica"/>
        <family val="2"/>
      </rPr>
      <t>Up-regulated gene</t>
    </r>
    <r>
      <rPr>
        <sz val="12"/>
        <color theme="1"/>
        <rFont val="Helvetica"/>
        <family val="2"/>
      </rPr>
      <t>+Methylated peaks in TSS ± 50 kb_KEGG pathway (Pvalue&lt;0.05)</t>
    </r>
    <phoneticPr fontId="2"/>
  </si>
  <si>
    <r>
      <rPr>
        <sz val="12"/>
        <color rgb="FFFF0000"/>
        <rFont val="Helvetica"/>
        <family val="2"/>
      </rPr>
      <t>Up-regulated gene</t>
    </r>
    <r>
      <rPr>
        <sz val="12"/>
        <color theme="1"/>
        <rFont val="Helvetica"/>
        <family val="2"/>
      </rPr>
      <t>_GO biological process (Pvalue&lt;0.05)</t>
    </r>
    <phoneticPr fontId="2"/>
  </si>
  <si>
    <r>
      <rPr>
        <sz val="12"/>
        <color rgb="FF0432FF"/>
        <rFont val="Helvetica"/>
        <family val="2"/>
      </rPr>
      <t>Down-regulated gene</t>
    </r>
    <r>
      <rPr>
        <sz val="12"/>
        <color theme="1"/>
        <rFont val="Helvetica"/>
        <family val="2"/>
      </rPr>
      <t>_GO biological process (Pvalue&lt;0.05)</t>
    </r>
    <phoneticPr fontId="2"/>
  </si>
  <si>
    <r>
      <rPr>
        <sz val="12"/>
        <color rgb="FF0432FF"/>
        <rFont val="Helvetica"/>
        <family val="2"/>
      </rPr>
      <t>Down-regulated gene</t>
    </r>
    <r>
      <rPr>
        <sz val="12"/>
        <color theme="1"/>
        <rFont val="Helvetica"/>
        <family val="2"/>
      </rPr>
      <t>+Methylated peaks in gene body_GO biological process (Pvalue&lt;0.05)</t>
    </r>
    <phoneticPr fontId="2"/>
  </si>
  <si>
    <r>
      <rPr>
        <sz val="12"/>
        <color rgb="FF0432FF"/>
        <rFont val="Helvetica"/>
        <family val="2"/>
      </rPr>
      <t>Down-regulated gene</t>
    </r>
    <r>
      <rPr>
        <sz val="12"/>
        <color theme="1"/>
        <rFont val="Helvetica"/>
        <family val="2"/>
      </rPr>
      <t>+Methylated peaks in gene body_KEGG pathway (Pvalue&lt;0.05)</t>
    </r>
    <phoneticPr fontId="2"/>
  </si>
  <si>
    <t>Not detected</t>
    <phoneticPr fontId="2"/>
  </si>
  <si>
    <t>p.value&lt;0.05</t>
  </si>
  <si>
    <t>p.value&lt;0.05</t>
    <phoneticPr fontId="2"/>
  </si>
  <si>
    <t>LOG2FC&gt;1</t>
    <phoneticPr fontId="2"/>
  </si>
  <si>
    <t>LOG2FC&lt;-1</t>
    <phoneticPr fontId="2"/>
  </si>
  <si>
    <t>6.25772H63:H816545</t>
    <phoneticPr fontId="2"/>
  </si>
  <si>
    <t>LOG2FC&lt;H63:H81-1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</si>
</sst>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Helvetica"/>
      <family val="2"/>
    </font>
    <font>
      <sz val="12"/>
      <color theme="1"/>
      <name val="Helvetica"/>
      <family val="2"/>
    </font>
    <font>
      <sz val="12"/>
      <color rgb="FFFF0000"/>
      <name val="Helvetica"/>
      <family val="2"/>
    </font>
    <font>
      <sz val="12"/>
      <name val="Helvetica"/>
      <family val="2"/>
    </font>
    <font>
      <sz val="12"/>
      <color rgb="FF0432FF"/>
      <name val="Helvetica"/>
      <family val="2"/>
    </font>
    <font>
      <i/>
      <sz val="12"/>
      <color theme="1"/>
      <name val="Helvetic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DCE6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49" fontId="3" fillId="0" borderId="0" xfId="0" applyNumberFormat="1" applyFont="1" applyAlignment="1"/>
    <xf numFmtId="0" fontId="3" fillId="0" borderId="0" xfId="0" applyFont="1" applyAlignment="1"/>
    <xf numFmtId="0" fontId="3" fillId="8" borderId="0" xfId="0" applyFont="1" applyFill="1" applyAlignment="1"/>
    <xf numFmtId="0" fontId="3" fillId="9" borderId="0" xfId="0" applyFont="1" applyFill="1" applyAlignment="1"/>
    <xf numFmtId="0" fontId="3" fillId="10" borderId="0" xfId="0" applyFont="1" applyFill="1" applyAlignment="1"/>
    <xf numFmtId="0" fontId="3" fillId="11" borderId="0" xfId="0" applyFont="1" applyFill="1" applyAlignment="1"/>
    <xf numFmtId="0" fontId="3" fillId="12" borderId="0" xfId="0" applyFont="1" applyFill="1" applyAlignment="1"/>
    <xf numFmtId="0" fontId="3" fillId="13" borderId="0" xfId="0" applyFont="1" applyFill="1" applyAlignment="1"/>
    <xf numFmtId="11" fontId="3" fillId="0" borderId="0" xfId="0" applyNumberFormat="1" applyFont="1" applyAlignment="1"/>
    <xf numFmtId="11" fontId="3" fillId="13" borderId="0" xfId="0" applyNumberFormat="1" applyFont="1" applyFill="1" applyAlignment="1"/>
    <xf numFmtId="0" fontId="4" fillId="0" borderId="0" xfId="0" applyFont="1" applyAlignment="1"/>
    <xf numFmtId="49" fontId="4" fillId="0" borderId="0" xfId="0" applyNumberFormat="1" applyFont="1" applyAlignment="1"/>
    <xf numFmtId="0" fontId="4" fillId="2" borderId="0" xfId="1" applyFont="1" applyAlignment="1"/>
    <xf numFmtId="0" fontId="4" fillId="3" borderId="0" xfId="2" applyFont="1" applyAlignment="1"/>
    <xf numFmtId="0" fontId="4" fillId="4" borderId="0" xfId="3" applyFont="1" applyAlignment="1"/>
    <xf numFmtId="0" fontId="4" fillId="5" borderId="0" xfId="4" applyFont="1" applyAlignment="1"/>
    <xf numFmtId="0" fontId="4" fillId="6" borderId="0" xfId="5" applyFont="1" applyAlignment="1"/>
    <xf numFmtId="0" fontId="4" fillId="7" borderId="0" xfId="6" applyFont="1" applyAlignment="1"/>
    <xf numFmtId="11" fontId="4" fillId="0" borderId="0" xfId="0" applyNumberFormat="1" applyFont="1" applyAlignment="1"/>
    <xf numFmtId="11" fontId="4" fillId="7" borderId="0" xfId="6" applyNumberFormat="1" applyFont="1" applyAlignment="1"/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3" fillId="8" borderId="1" xfId="0" applyFont="1" applyFill="1" applyBorder="1" applyAlignment="1"/>
    <xf numFmtId="0" fontId="3" fillId="9" borderId="1" xfId="0" applyFont="1" applyFill="1" applyBorder="1" applyAlignment="1"/>
    <xf numFmtId="0" fontId="3" fillId="10" borderId="1" xfId="0" applyFont="1" applyFill="1" applyBorder="1" applyAlignment="1"/>
    <xf numFmtId="0" fontId="3" fillId="11" borderId="1" xfId="0" applyFont="1" applyFill="1" applyBorder="1" applyAlignment="1"/>
    <xf numFmtId="0" fontId="3" fillId="12" borderId="1" xfId="0" applyFont="1" applyFill="1" applyBorder="1" applyAlignment="1"/>
    <xf numFmtId="0" fontId="3" fillId="13" borderId="1" xfId="0" applyFont="1" applyFill="1" applyBorder="1" applyAlignment="1"/>
    <xf numFmtId="49" fontId="4" fillId="0" borderId="1" xfId="0" applyNumberFormat="1" applyFont="1" applyBorder="1" applyAlignment="1"/>
    <xf numFmtId="0" fontId="4" fillId="0" borderId="1" xfId="0" applyFont="1" applyBorder="1" applyAlignment="1"/>
    <xf numFmtId="0" fontId="4" fillId="2" borderId="1" xfId="1" applyFont="1" applyBorder="1" applyAlignment="1"/>
    <xf numFmtId="0" fontId="4" fillId="3" borderId="1" xfId="2" applyFont="1" applyBorder="1" applyAlignment="1"/>
    <xf numFmtId="0" fontId="4" fillId="4" borderId="1" xfId="3" applyFont="1" applyBorder="1" applyAlignment="1"/>
    <xf numFmtId="0" fontId="4" fillId="5" borderId="1" xfId="4" applyFont="1" applyBorder="1" applyAlignment="1"/>
    <xf numFmtId="0" fontId="4" fillId="6" borderId="1" xfId="5" applyFont="1" applyBorder="1" applyAlignment="1"/>
    <xf numFmtId="0" fontId="4" fillId="7" borderId="1" xfId="6" applyFont="1" applyBorder="1" applyAlignment="1"/>
    <xf numFmtId="0" fontId="4" fillId="0" borderId="0" xfId="0" applyFont="1">
      <alignment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2" xfId="0" applyFont="1" applyBorder="1">
      <alignment vertical="center"/>
    </xf>
    <xf numFmtId="0" fontId="4" fillId="0" borderId="0" xfId="0" applyFont="1" applyBorder="1" applyAlignment="1"/>
    <xf numFmtId="0" fontId="4" fillId="0" borderId="4" xfId="0" applyFont="1" applyBorder="1">
      <alignment vertical="center"/>
    </xf>
    <xf numFmtId="0" fontId="6" fillId="0" borderId="0" xfId="0" applyFont="1" applyAlignment="1"/>
    <xf numFmtId="11" fontId="6" fillId="0" borderId="0" xfId="0" applyNumberFormat="1" applyFont="1" applyAlignment="1"/>
    <xf numFmtId="0" fontId="6" fillId="0" borderId="1" xfId="0" applyFont="1" applyBorder="1" applyAlignment="1"/>
    <xf numFmtId="0" fontId="4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/>
    </xf>
  </cellXfs>
  <cellStyles count="7">
    <cellStyle name="20% - アクセント 1" xfId="1" builtinId="30"/>
    <cellStyle name="20% - アクセント 2" xfId="3" builtinId="34"/>
    <cellStyle name="20% - アクセント 3" xfId="5" builtinId="38"/>
    <cellStyle name="20% - アクセント 4" xfId="6" builtinId="42"/>
    <cellStyle name="40% - アクセント 1" xfId="2" builtinId="31"/>
    <cellStyle name="40% - アクセント 2" xfId="4" builtinId="35"/>
    <cellStyle name="標準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E3D3B-2CAA-9E44-B9E5-F83DA529DB09}">
  <dimension ref="A1:S173"/>
  <sheetViews>
    <sheetView workbookViewId="0">
      <selection activeCell="D1" sqref="D1"/>
    </sheetView>
  </sheetViews>
  <sheetFormatPr baseColWidth="10" defaultRowHeight="20"/>
  <cols>
    <col min="1" max="14" width="10.7109375" style="11"/>
    <col min="15" max="15" width="13.7109375" style="11" customWidth="1"/>
    <col min="16" max="19" width="10.7109375" style="11"/>
  </cols>
  <sheetData>
    <row r="1" spans="1:19">
      <c r="A1" s="48" t="s">
        <v>1035</v>
      </c>
      <c r="B1" s="48"/>
      <c r="C1" s="11" t="s">
        <v>1392</v>
      </c>
      <c r="D1" s="11" t="s">
        <v>1391</v>
      </c>
    </row>
    <row r="2" spans="1:19">
      <c r="A2" s="29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1" t="s">
        <v>6</v>
      </c>
      <c r="H2" s="31" t="s">
        <v>7</v>
      </c>
      <c r="I2" s="31" t="s">
        <v>8</v>
      </c>
      <c r="J2" s="32" t="s">
        <v>9</v>
      </c>
      <c r="K2" s="33" t="s">
        <v>10</v>
      </c>
      <c r="L2" s="33" t="s">
        <v>11</v>
      </c>
      <c r="M2" s="33" t="s">
        <v>12</v>
      </c>
      <c r="N2" s="34" t="s">
        <v>13</v>
      </c>
      <c r="O2" s="35" t="s">
        <v>14</v>
      </c>
      <c r="P2" s="30" t="s">
        <v>15</v>
      </c>
      <c r="Q2" s="36" t="s">
        <v>16</v>
      </c>
      <c r="R2" s="30" t="s">
        <v>17</v>
      </c>
      <c r="S2" s="30" t="s">
        <v>18</v>
      </c>
    </row>
    <row r="3" spans="1:19">
      <c r="A3" s="12" t="s">
        <v>58</v>
      </c>
      <c r="B3" s="11" t="s">
        <v>59</v>
      </c>
      <c r="C3" s="11" t="s">
        <v>60</v>
      </c>
      <c r="D3" s="11" t="s">
        <v>61</v>
      </c>
      <c r="E3" s="11" t="s">
        <v>62</v>
      </c>
      <c r="F3" s="11">
        <v>2946</v>
      </c>
      <c r="G3" s="13">
        <v>24.182718769780401</v>
      </c>
      <c r="H3" s="13">
        <v>21.9020429075333</v>
      </c>
      <c r="I3" s="13">
        <v>12.953689209477099</v>
      </c>
      <c r="J3" s="14">
        <f t="shared" ref="J3:J34" si="0">AVERAGE(G3:I3)</f>
        <v>19.679483628930267</v>
      </c>
      <c r="K3" s="15">
        <v>135.58481156471601</v>
      </c>
      <c r="L3" s="15">
        <v>150.06667210390401</v>
      </c>
      <c r="M3" s="15">
        <v>96.331380637075</v>
      </c>
      <c r="N3" s="16">
        <f t="shared" ref="N3:N34" si="1">AVERAGE(K3:M3)</f>
        <v>127.32762143523166</v>
      </c>
      <c r="O3" s="17">
        <f t="shared" ref="O3:O34" si="2">LOG(N3/J3,2)</f>
        <v>2.6937811485764778</v>
      </c>
      <c r="P3" s="19">
        <v>1.64663402463078E-30</v>
      </c>
      <c r="Q3" s="20">
        <v>1.9282084428426499E-26</v>
      </c>
      <c r="R3" s="11">
        <v>2</v>
      </c>
      <c r="S3" s="11">
        <v>1</v>
      </c>
    </row>
    <row r="4" spans="1:19">
      <c r="A4" s="12" t="s">
        <v>53</v>
      </c>
      <c r="B4" s="11" t="s">
        <v>54</v>
      </c>
      <c r="C4" s="11" t="s">
        <v>55</v>
      </c>
      <c r="D4" s="11" t="s">
        <v>56</v>
      </c>
      <c r="E4" s="11" t="s">
        <v>57</v>
      </c>
      <c r="F4" s="11">
        <v>1344</v>
      </c>
      <c r="G4" s="13">
        <v>11.5656481072863</v>
      </c>
      <c r="H4" s="13">
        <v>8.3436353933460108</v>
      </c>
      <c r="I4" s="13">
        <v>8.9679386834841601</v>
      </c>
      <c r="J4" s="14">
        <f t="shared" si="0"/>
        <v>9.6257407280388243</v>
      </c>
      <c r="K4" s="15">
        <v>69.276911018467999</v>
      </c>
      <c r="L4" s="15">
        <v>72.254323605583593</v>
      </c>
      <c r="M4" s="15">
        <v>48.1656903185375</v>
      </c>
      <c r="N4" s="16">
        <f t="shared" si="1"/>
        <v>63.232308314196359</v>
      </c>
      <c r="O4" s="17">
        <f t="shared" si="2"/>
        <v>2.7156924169312546</v>
      </c>
      <c r="P4" s="19">
        <v>1.6056108080284399E-22</v>
      </c>
      <c r="Q4" s="20">
        <v>1.2534468374675401E-18</v>
      </c>
      <c r="R4" s="11">
        <v>3</v>
      </c>
      <c r="S4" s="11">
        <v>1</v>
      </c>
    </row>
    <row r="5" spans="1:19">
      <c r="A5" s="12" t="s">
        <v>24</v>
      </c>
      <c r="B5" s="11" t="s">
        <v>25</v>
      </c>
      <c r="C5" s="11" t="s">
        <v>26</v>
      </c>
      <c r="D5" s="11" t="s">
        <v>27</v>
      </c>
      <c r="E5" s="11" t="s">
        <v>28</v>
      </c>
      <c r="F5" s="11">
        <v>759</v>
      </c>
      <c r="G5" s="13">
        <v>3.15426766562353</v>
      </c>
      <c r="H5" s="13">
        <v>4.1718176966730001</v>
      </c>
      <c r="I5" s="13">
        <v>6.9750634204876798</v>
      </c>
      <c r="J5" s="14">
        <f t="shared" si="0"/>
        <v>4.7670495942614037</v>
      </c>
      <c r="K5" s="15">
        <v>40.576476453674097</v>
      </c>
      <c r="L5" s="15">
        <v>48.169549070389003</v>
      </c>
      <c r="M5" s="15">
        <v>68.234727951261405</v>
      </c>
      <c r="N5" s="16">
        <f t="shared" si="1"/>
        <v>52.326917825108161</v>
      </c>
      <c r="O5" s="17">
        <f t="shared" si="2"/>
        <v>3.4563847436693553</v>
      </c>
      <c r="P5" s="19">
        <v>8.1259443414414102E-22</v>
      </c>
      <c r="Q5" s="20">
        <v>4.7577404119139501E-18</v>
      </c>
      <c r="R5" s="11">
        <v>4</v>
      </c>
      <c r="S5" s="11">
        <v>1</v>
      </c>
    </row>
    <row r="6" spans="1:19">
      <c r="A6" s="12" t="s">
        <v>126</v>
      </c>
      <c r="B6" s="11" t="s">
        <v>127</v>
      </c>
      <c r="C6" s="11" t="s">
        <v>128</v>
      </c>
      <c r="D6" s="11" t="s">
        <v>129</v>
      </c>
      <c r="E6" s="11" t="s">
        <v>130</v>
      </c>
      <c r="F6" s="11">
        <v>5809</v>
      </c>
      <c r="G6" s="13">
        <v>24.182718769780401</v>
      </c>
      <c r="H6" s="13">
        <v>45.889994663403002</v>
      </c>
      <c r="I6" s="13">
        <v>64.768446047385595</v>
      </c>
      <c r="J6" s="14">
        <f t="shared" si="0"/>
        <v>44.947053160189661</v>
      </c>
      <c r="K6" s="15">
        <v>202.882382268371</v>
      </c>
      <c r="L6" s="15">
        <v>245.47943276255899</v>
      </c>
      <c r="M6" s="15">
        <v>160.55230106179201</v>
      </c>
      <c r="N6" s="16">
        <f t="shared" si="1"/>
        <v>202.97137203090733</v>
      </c>
      <c r="O6" s="17">
        <f t="shared" si="2"/>
        <v>2.1749778204445351</v>
      </c>
      <c r="P6" s="19">
        <v>7.6234690746786898E-21</v>
      </c>
      <c r="Q6" s="20">
        <v>3.5708329145795001E-17</v>
      </c>
      <c r="R6" s="11">
        <v>5</v>
      </c>
      <c r="S6" s="11">
        <v>1</v>
      </c>
    </row>
    <row r="7" spans="1:19">
      <c r="A7" s="12" t="s">
        <v>318</v>
      </c>
      <c r="B7" s="11" t="s">
        <v>81</v>
      </c>
      <c r="C7" s="11" t="s">
        <v>319</v>
      </c>
      <c r="D7" s="11" t="s">
        <v>320</v>
      </c>
      <c r="E7" s="11" t="s">
        <v>84</v>
      </c>
      <c r="F7" s="11">
        <v>531</v>
      </c>
      <c r="G7" s="13">
        <v>83.062381861419695</v>
      </c>
      <c r="H7" s="13">
        <v>79.264536236787094</v>
      </c>
      <c r="I7" s="13">
        <v>139.501268409754</v>
      </c>
      <c r="J7" s="14">
        <f t="shared" si="0"/>
        <v>100.60939550265361</v>
      </c>
      <c r="K7" s="15">
        <v>299.87005769422598</v>
      </c>
      <c r="L7" s="15">
        <v>324.218118743003</v>
      </c>
      <c r="M7" s="15">
        <v>242.83535535595999</v>
      </c>
      <c r="N7" s="16">
        <f t="shared" si="1"/>
        <v>288.97451059772965</v>
      </c>
      <c r="O7" s="17">
        <f t="shared" si="2"/>
        <v>1.522177204534515</v>
      </c>
      <c r="P7" s="19">
        <v>1.6776745004687901E-17</v>
      </c>
      <c r="Q7" s="20">
        <v>6.54852280016317E-14</v>
      </c>
      <c r="R7" s="11">
        <v>6</v>
      </c>
      <c r="S7" s="11">
        <v>1</v>
      </c>
    </row>
    <row r="8" spans="1:19">
      <c r="A8" s="12" t="s">
        <v>467</v>
      </c>
      <c r="B8" s="11" t="s">
        <v>468</v>
      </c>
      <c r="C8" s="11" t="s">
        <v>469</v>
      </c>
      <c r="D8" s="11" t="s">
        <v>470</v>
      </c>
      <c r="E8" s="11" t="s">
        <v>226</v>
      </c>
      <c r="F8" s="11">
        <v>6966</v>
      </c>
      <c r="G8" s="13">
        <v>36.799789432274601</v>
      </c>
      <c r="H8" s="13">
        <v>49.018857935907803</v>
      </c>
      <c r="I8" s="13">
        <v>54.8040697324032</v>
      </c>
      <c r="J8" s="14">
        <f t="shared" si="0"/>
        <v>46.874239033528539</v>
      </c>
      <c r="K8" s="15">
        <v>114.80173825917601</v>
      </c>
      <c r="L8" s="15">
        <v>117.64486022960401</v>
      </c>
      <c r="M8" s="15">
        <v>111.383158861618</v>
      </c>
      <c r="N8" s="16">
        <f t="shared" si="1"/>
        <v>114.60991911679935</v>
      </c>
      <c r="O8" s="17">
        <f t="shared" si="2"/>
        <v>1.2898647352978969</v>
      </c>
      <c r="P8" s="19">
        <v>1.0996048751032599E-16</v>
      </c>
      <c r="Q8" s="20">
        <v>3.2190932718647999E-13</v>
      </c>
      <c r="R8" s="11">
        <v>8</v>
      </c>
      <c r="S8" s="11">
        <v>1</v>
      </c>
    </row>
    <row r="9" spans="1:19">
      <c r="A9" s="12" t="s">
        <v>34</v>
      </c>
      <c r="B9" s="11" t="s">
        <v>35</v>
      </c>
      <c r="C9" s="11" t="s">
        <v>36</v>
      </c>
      <c r="D9" s="11" t="s">
        <v>37</v>
      </c>
      <c r="E9" s="11" t="s">
        <v>38</v>
      </c>
      <c r="F9" s="11">
        <v>2362</v>
      </c>
      <c r="G9" s="13">
        <v>5.2571127760392198</v>
      </c>
      <c r="H9" s="13">
        <v>1.04295442416825</v>
      </c>
      <c r="I9" s="13">
        <v>4.9821881574912004</v>
      </c>
      <c r="J9" s="14">
        <f t="shared" si="0"/>
        <v>3.7607517858995565</v>
      </c>
      <c r="K9" s="15">
        <v>30.679774879607301</v>
      </c>
      <c r="L9" s="15">
        <v>45.390536624020399</v>
      </c>
      <c r="M9" s="15">
        <v>30.1035564490859</v>
      </c>
      <c r="N9" s="16">
        <f t="shared" si="1"/>
        <v>35.3912893175712</v>
      </c>
      <c r="O9" s="17">
        <f t="shared" si="2"/>
        <v>3.2343013255860478</v>
      </c>
      <c r="P9" s="19">
        <v>2.31393697181436E-16</v>
      </c>
      <c r="Q9" s="20">
        <v>6.0213782088769103E-13</v>
      </c>
      <c r="R9" s="11">
        <v>9</v>
      </c>
      <c r="S9" s="11">
        <v>1</v>
      </c>
    </row>
    <row r="10" spans="1:19">
      <c r="A10" s="12" t="s">
        <v>670</v>
      </c>
      <c r="B10" s="11" t="s">
        <v>228</v>
      </c>
      <c r="C10" s="11" t="s">
        <v>671</v>
      </c>
      <c r="D10" s="11" t="s">
        <v>672</v>
      </c>
      <c r="E10" s="11" t="s">
        <v>231</v>
      </c>
      <c r="F10" s="11">
        <v>4373</v>
      </c>
      <c r="G10" s="13">
        <v>178.74183438533399</v>
      </c>
      <c r="H10" s="13">
        <v>175.216343260266</v>
      </c>
      <c r="I10" s="13">
        <v>173.38014788069401</v>
      </c>
      <c r="J10" s="14">
        <f t="shared" si="0"/>
        <v>175.77944184209801</v>
      </c>
      <c r="K10" s="15">
        <v>301.84939800903902</v>
      </c>
      <c r="L10" s="15">
        <v>424.26256681227301</v>
      </c>
      <c r="M10" s="15">
        <v>351.20815857266899</v>
      </c>
      <c r="N10" s="16">
        <f t="shared" si="1"/>
        <v>359.10670779799369</v>
      </c>
      <c r="O10" s="17">
        <f t="shared" si="2"/>
        <v>1.030646250542004</v>
      </c>
      <c r="P10" s="19">
        <v>1.6093198272575901E-15</v>
      </c>
      <c r="Q10" s="20">
        <v>3.4263882140338999E-12</v>
      </c>
      <c r="R10" s="11">
        <v>11</v>
      </c>
      <c r="S10" s="11">
        <v>1</v>
      </c>
    </row>
    <row r="11" spans="1:19">
      <c r="A11" s="12" t="s">
        <v>43</v>
      </c>
      <c r="B11" s="11" t="s">
        <v>44</v>
      </c>
      <c r="C11" s="11" t="s">
        <v>45</v>
      </c>
      <c r="D11" s="11" t="s">
        <v>46</v>
      </c>
      <c r="E11" s="11" t="s">
        <v>47</v>
      </c>
      <c r="F11" s="11">
        <v>1363</v>
      </c>
      <c r="G11" s="13">
        <v>8.4113804416627502</v>
      </c>
      <c r="H11" s="13">
        <v>8.3436353933460108</v>
      </c>
      <c r="I11" s="13">
        <v>17.935877366968299</v>
      </c>
      <c r="J11" s="14">
        <f t="shared" si="0"/>
        <v>11.563631067325687</v>
      </c>
      <c r="K11" s="15">
        <v>92.039324638821796</v>
      </c>
      <c r="L11" s="15">
        <v>108.381485408375</v>
      </c>
      <c r="M11" s="15">
        <v>46.158786555265102</v>
      </c>
      <c r="N11" s="16">
        <f t="shared" si="1"/>
        <v>82.193198867487297</v>
      </c>
      <c r="O11" s="17">
        <f t="shared" si="2"/>
        <v>2.8294245359595238</v>
      </c>
      <c r="P11" s="19">
        <v>1.9103053281941102E-15</v>
      </c>
      <c r="Q11" s="20">
        <v>3.5789512998445601E-12</v>
      </c>
      <c r="R11" s="11">
        <v>12</v>
      </c>
      <c r="S11" s="11">
        <v>1</v>
      </c>
    </row>
    <row r="12" spans="1:19">
      <c r="A12" s="12" t="s">
        <v>555</v>
      </c>
      <c r="B12" s="11" t="s">
        <v>556</v>
      </c>
      <c r="C12" s="11" t="s">
        <v>557</v>
      </c>
      <c r="D12" s="11" t="s">
        <v>558</v>
      </c>
      <c r="E12" s="11" t="s">
        <v>559</v>
      </c>
      <c r="F12" s="11">
        <v>3781</v>
      </c>
      <c r="G12" s="13">
        <v>75.702423974964802</v>
      </c>
      <c r="H12" s="13">
        <v>63.620219874263299</v>
      </c>
      <c r="I12" s="13">
        <v>74.732822362367997</v>
      </c>
      <c r="J12" s="14">
        <f t="shared" si="0"/>
        <v>71.351822070532023</v>
      </c>
      <c r="K12" s="15">
        <v>155.37821471285</v>
      </c>
      <c r="L12" s="15">
        <v>139.87695980055301</v>
      </c>
      <c r="M12" s="15">
        <v>185.63859810269699</v>
      </c>
      <c r="N12" s="16">
        <f t="shared" si="1"/>
        <v>160.29792420536668</v>
      </c>
      <c r="O12" s="17">
        <f t="shared" si="2"/>
        <v>1.167733566724626</v>
      </c>
      <c r="P12" s="19">
        <v>3.5360200348858599E-15</v>
      </c>
      <c r="Q12" s="20">
        <v>5.9152563726447703E-12</v>
      </c>
      <c r="R12" s="11">
        <v>14</v>
      </c>
      <c r="S12" s="11">
        <v>1</v>
      </c>
    </row>
    <row r="13" spans="1:19">
      <c r="A13" s="12" t="s">
        <v>89</v>
      </c>
      <c r="B13" s="11" t="s">
        <v>90</v>
      </c>
      <c r="C13" s="11" t="s">
        <v>91</v>
      </c>
      <c r="D13" s="11" t="s">
        <v>92</v>
      </c>
      <c r="E13" s="11" t="s">
        <v>38</v>
      </c>
      <c r="F13" s="11">
        <v>1974</v>
      </c>
      <c r="G13" s="13">
        <v>6.3085353312470698</v>
      </c>
      <c r="H13" s="13">
        <v>3.1288632725047498</v>
      </c>
      <c r="I13" s="13">
        <v>10.9608139464806</v>
      </c>
      <c r="J13" s="14">
        <f t="shared" si="0"/>
        <v>6.7994041834108074</v>
      </c>
      <c r="K13" s="15">
        <v>32.6591151944206</v>
      </c>
      <c r="L13" s="15">
        <v>43.537861659774698</v>
      </c>
      <c r="M13" s="15">
        <v>34.117363975630703</v>
      </c>
      <c r="N13" s="16">
        <f t="shared" si="1"/>
        <v>36.771446943275329</v>
      </c>
      <c r="O13" s="17">
        <f t="shared" si="2"/>
        <v>2.435105710318815</v>
      </c>
      <c r="P13" s="19">
        <v>1.0927648502147E-13</v>
      </c>
      <c r="Q13" s="20">
        <v>1.52191868511034E-10</v>
      </c>
      <c r="R13" s="11">
        <v>16</v>
      </c>
      <c r="S13" s="11">
        <v>1</v>
      </c>
    </row>
    <row r="14" spans="1:19">
      <c r="A14" s="12" t="s">
        <v>420</v>
      </c>
      <c r="B14" s="11" t="s">
        <v>421</v>
      </c>
      <c r="C14" s="11" t="s">
        <v>422</v>
      </c>
      <c r="D14" s="11" t="s">
        <v>423</v>
      </c>
      <c r="E14" s="11" t="s">
        <v>62</v>
      </c>
      <c r="F14" s="11">
        <v>3389</v>
      </c>
      <c r="G14" s="13">
        <v>37.851211987482401</v>
      </c>
      <c r="H14" s="13">
        <v>32.3315871492158</v>
      </c>
      <c r="I14" s="13">
        <v>33.878879470940198</v>
      </c>
      <c r="J14" s="14">
        <f t="shared" si="0"/>
        <v>34.687226202546135</v>
      </c>
      <c r="K14" s="15">
        <v>100.946356055482</v>
      </c>
      <c r="L14" s="15">
        <v>79.665023462566495</v>
      </c>
      <c r="M14" s="15">
        <v>84.2899580574406</v>
      </c>
      <c r="N14" s="16">
        <f t="shared" si="1"/>
        <v>88.30044585849636</v>
      </c>
      <c r="O14" s="17">
        <f t="shared" si="2"/>
        <v>1.348016243803914</v>
      </c>
      <c r="P14" s="19">
        <v>1.1047232129323599E-13</v>
      </c>
      <c r="Q14" s="20">
        <v>1.52191868511034E-10</v>
      </c>
      <c r="R14" s="11">
        <v>17</v>
      </c>
      <c r="S14" s="11">
        <v>1</v>
      </c>
    </row>
    <row r="15" spans="1:19">
      <c r="A15" s="12" t="s">
        <v>68</v>
      </c>
      <c r="B15" s="11" t="s">
        <v>69</v>
      </c>
      <c r="C15" s="11">
        <v>123863570</v>
      </c>
      <c r="D15" s="11">
        <v>123865516</v>
      </c>
      <c r="E15" s="11" t="s">
        <v>70</v>
      </c>
      <c r="F15" s="11">
        <v>1947</v>
      </c>
      <c r="G15" s="13">
        <v>3.15426766562353</v>
      </c>
      <c r="H15" s="13">
        <v>5.2147721208412499</v>
      </c>
      <c r="I15" s="13">
        <v>5.9786257889894401</v>
      </c>
      <c r="J15" s="14">
        <f t="shared" si="0"/>
        <v>4.7825551918180738</v>
      </c>
      <c r="K15" s="15">
        <v>30.679774879607301</v>
      </c>
      <c r="L15" s="15">
        <v>32.421811874300303</v>
      </c>
      <c r="M15" s="15">
        <v>26.089748922541101</v>
      </c>
      <c r="N15" s="16">
        <f t="shared" si="1"/>
        <v>29.730445225482899</v>
      </c>
      <c r="O15" s="17">
        <f t="shared" si="2"/>
        <v>2.6360875455289756</v>
      </c>
      <c r="P15" s="19">
        <v>2.3082220590099499E-13</v>
      </c>
      <c r="Q15" s="20">
        <v>3.0032533678896102E-10</v>
      </c>
      <c r="R15" s="11">
        <v>18</v>
      </c>
      <c r="S15" s="11">
        <v>1</v>
      </c>
    </row>
    <row r="16" spans="1:19">
      <c r="A16" s="12" t="s">
        <v>673</v>
      </c>
      <c r="B16" s="11" t="s">
        <v>520</v>
      </c>
      <c r="C16" s="11" t="s">
        <v>674</v>
      </c>
      <c r="D16" s="11" t="s">
        <v>675</v>
      </c>
      <c r="E16" s="11" t="s">
        <v>419</v>
      </c>
      <c r="F16" s="11">
        <v>2747</v>
      </c>
      <c r="G16" s="13">
        <v>752.81854952881599</v>
      </c>
      <c r="H16" s="13">
        <v>487.05971608657302</v>
      </c>
      <c r="I16" s="13">
        <v>808.11091914507301</v>
      </c>
      <c r="J16" s="14">
        <f t="shared" si="0"/>
        <v>682.66306158682062</v>
      </c>
      <c r="K16" s="15">
        <v>1426.11469682303</v>
      </c>
      <c r="L16" s="15">
        <v>1433.0440848440701</v>
      </c>
      <c r="M16" s="15">
        <v>1309.50470553524</v>
      </c>
      <c r="N16" s="16">
        <f t="shared" si="1"/>
        <v>1389.5544957341133</v>
      </c>
      <c r="O16" s="17">
        <f t="shared" si="2"/>
        <v>1.0253768195559481</v>
      </c>
      <c r="P16" s="19">
        <v>4.2683293723987103E-12</v>
      </c>
      <c r="Q16" s="20">
        <v>4.5438306318899002E-9</v>
      </c>
      <c r="R16" s="11">
        <v>22</v>
      </c>
      <c r="S16" s="11">
        <v>1</v>
      </c>
    </row>
    <row r="17" spans="1:19">
      <c r="A17" s="12" t="s">
        <v>293</v>
      </c>
      <c r="B17" s="11" t="s">
        <v>294</v>
      </c>
      <c r="C17" s="11" t="s">
        <v>295</v>
      </c>
      <c r="D17" s="11" t="s">
        <v>296</v>
      </c>
      <c r="E17" s="11" t="s">
        <v>57</v>
      </c>
      <c r="F17" s="11">
        <v>853</v>
      </c>
      <c r="G17" s="13">
        <v>39.954057097898101</v>
      </c>
      <c r="H17" s="13">
        <v>49.018857935907803</v>
      </c>
      <c r="I17" s="13">
        <v>57.793382626897902</v>
      </c>
      <c r="J17" s="14">
        <f t="shared" si="0"/>
        <v>48.9220992202346</v>
      </c>
      <c r="K17" s="15">
        <v>115.791408416582</v>
      </c>
      <c r="L17" s="15">
        <v>205.64692103127601</v>
      </c>
      <c r="M17" s="15">
        <v>118.407322033071</v>
      </c>
      <c r="N17" s="16">
        <f t="shared" si="1"/>
        <v>146.61521716030967</v>
      </c>
      <c r="O17" s="17">
        <f t="shared" si="2"/>
        <v>1.583476632682786</v>
      </c>
      <c r="P17" s="19">
        <v>9.9159304699016695E-12</v>
      </c>
      <c r="Q17" s="20">
        <v>1.00970039828303E-8</v>
      </c>
      <c r="R17" s="11">
        <v>23</v>
      </c>
      <c r="S17" s="11">
        <v>1</v>
      </c>
    </row>
    <row r="18" spans="1:19">
      <c r="A18" s="12" t="s">
        <v>29</v>
      </c>
      <c r="B18" s="11" t="s">
        <v>30</v>
      </c>
      <c r="C18" s="11" t="s">
        <v>31</v>
      </c>
      <c r="D18" s="11" t="s">
        <v>32</v>
      </c>
      <c r="E18" s="11" t="s">
        <v>33</v>
      </c>
      <c r="F18" s="11">
        <v>2080</v>
      </c>
      <c r="G18" s="13">
        <v>3.15426766562353</v>
      </c>
      <c r="H18" s="13">
        <v>2.0859088483365</v>
      </c>
      <c r="I18" s="13">
        <v>0.99643763149824005</v>
      </c>
      <c r="J18" s="14">
        <f t="shared" si="0"/>
        <v>2.0788713818194231</v>
      </c>
      <c r="K18" s="15">
        <v>17.8140628333203</v>
      </c>
      <c r="L18" s="15">
        <v>18.5267496424573</v>
      </c>
      <c r="M18" s="15">
        <v>24.0828451592687</v>
      </c>
      <c r="N18" s="16">
        <f t="shared" si="1"/>
        <v>20.141219211682099</v>
      </c>
      <c r="O18" s="17">
        <f t="shared" si="2"/>
        <v>3.2762786092479099</v>
      </c>
      <c r="P18" s="19">
        <v>2.9865420060375197E-11</v>
      </c>
      <c r="Q18" s="20">
        <v>2.7977925512559499E-8</v>
      </c>
      <c r="R18" s="11">
        <v>25</v>
      </c>
      <c r="S18" s="11">
        <v>1</v>
      </c>
    </row>
    <row r="19" spans="1:19">
      <c r="A19" s="12" t="s">
        <v>19</v>
      </c>
      <c r="B19" s="11" t="s">
        <v>20</v>
      </c>
      <c r="C19" s="11" t="s">
        <v>21</v>
      </c>
      <c r="D19" s="11" t="s">
        <v>22</v>
      </c>
      <c r="E19" s="11" t="s">
        <v>23</v>
      </c>
      <c r="F19" s="11">
        <v>1032</v>
      </c>
      <c r="G19" s="13">
        <v>2.1028451104156902</v>
      </c>
      <c r="H19" s="13">
        <v>0</v>
      </c>
      <c r="I19" s="13">
        <v>1.9928752629964801</v>
      </c>
      <c r="J19" s="14">
        <f t="shared" si="0"/>
        <v>1.3652401244707235</v>
      </c>
      <c r="K19" s="15">
        <v>12.8657120462869</v>
      </c>
      <c r="L19" s="15">
        <v>18.5267496424573</v>
      </c>
      <c r="M19" s="15">
        <v>21.0724895143602</v>
      </c>
      <c r="N19" s="16">
        <f t="shared" si="1"/>
        <v>17.488317067701466</v>
      </c>
      <c r="O19" s="17">
        <f t="shared" si="2"/>
        <v>3.6791648366334972</v>
      </c>
      <c r="P19" s="19">
        <v>3.7048461206116801E-11</v>
      </c>
      <c r="Q19" s="20">
        <v>3.3372113901817499E-8</v>
      </c>
      <c r="R19" s="11">
        <v>26</v>
      </c>
      <c r="S19" s="11">
        <v>1</v>
      </c>
    </row>
    <row r="20" spans="1:19">
      <c r="A20" s="12" t="s">
        <v>701</v>
      </c>
      <c r="B20" s="11" t="s">
        <v>702</v>
      </c>
      <c r="C20" s="11" t="s">
        <v>703</v>
      </c>
      <c r="D20" s="11" t="s">
        <v>704</v>
      </c>
      <c r="E20" s="11" t="s">
        <v>28</v>
      </c>
      <c r="F20" s="11">
        <v>1601</v>
      </c>
      <c r="G20" s="13">
        <v>90.422339747874602</v>
      </c>
      <c r="H20" s="13">
        <v>66.749083146768001</v>
      </c>
      <c r="I20" s="13">
        <v>99.643763149823997</v>
      </c>
      <c r="J20" s="14">
        <f t="shared" si="0"/>
        <v>85.605062014822195</v>
      </c>
      <c r="K20" s="15">
        <v>176.16128801839</v>
      </c>
      <c r="L20" s="15">
        <v>190.82552131731001</v>
      </c>
      <c r="M20" s="15">
        <v>147.507426600521</v>
      </c>
      <c r="N20" s="16">
        <f t="shared" si="1"/>
        <v>171.49807864540699</v>
      </c>
      <c r="O20" s="17">
        <f t="shared" si="2"/>
        <v>1.0024243994785218</v>
      </c>
      <c r="P20" s="19">
        <v>4.6891716126951701E-11</v>
      </c>
      <c r="Q20" s="20">
        <v>3.9221571131900299E-8</v>
      </c>
      <c r="R20" s="11">
        <v>28</v>
      </c>
      <c r="S20" s="11">
        <v>1</v>
      </c>
    </row>
    <row r="21" spans="1:19">
      <c r="A21" s="12" t="s">
        <v>297</v>
      </c>
      <c r="B21" s="11" t="s">
        <v>298</v>
      </c>
      <c r="C21" s="11" t="s">
        <v>299</v>
      </c>
      <c r="D21" s="11" t="s">
        <v>300</v>
      </c>
      <c r="E21" s="11" t="s">
        <v>288</v>
      </c>
      <c r="F21" s="11">
        <v>2967</v>
      </c>
      <c r="G21" s="13">
        <v>12.6170706624941</v>
      </c>
      <c r="H21" s="13">
        <v>17.730225210860301</v>
      </c>
      <c r="I21" s="13">
        <v>9.9643763149824007</v>
      </c>
      <c r="J21" s="14">
        <f t="shared" si="0"/>
        <v>13.437224062778933</v>
      </c>
      <c r="K21" s="15">
        <v>40.576476453674097</v>
      </c>
      <c r="L21" s="15">
        <v>41.685186695528998</v>
      </c>
      <c r="M21" s="15">
        <v>38.131171502175498</v>
      </c>
      <c r="N21" s="16">
        <f t="shared" si="1"/>
        <v>40.130944883792864</v>
      </c>
      <c r="O21" s="17">
        <f t="shared" si="2"/>
        <v>1.5784799959445965</v>
      </c>
      <c r="P21" s="19">
        <v>1.3445861958591401E-9</v>
      </c>
      <c r="Q21" s="20">
        <v>8.9972024877203296E-7</v>
      </c>
      <c r="R21" s="11">
        <v>35</v>
      </c>
      <c r="S21" s="11">
        <v>1</v>
      </c>
    </row>
    <row r="22" spans="1:19">
      <c r="A22" s="12" t="s">
        <v>249</v>
      </c>
      <c r="B22" s="11" t="s">
        <v>151</v>
      </c>
      <c r="C22" s="11" t="s">
        <v>250</v>
      </c>
      <c r="D22" s="11" t="s">
        <v>251</v>
      </c>
      <c r="E22" s="11" t="s">
        <v>125</v>
      </c>
      <c r="F22" s="11">
        <v>2047</v>
      </c>
      <c r="G22" s="13">
        <v>176.638989274918</v>
      </c>
      <c r="H22" s="13">
        <v>139.755892838546</v>
      </c>
      <c r="I22" s="13">
        <v>446.40405891121202</v>
      </c>
      <c r="J22" s="14">
        <f t="shared" si="0"/>
        <v>254.26631367489199</v>
      </c>
      <c r="K22" s="15">
        <v>872.88907883269701</v>
      </c>
      <c r="L22" s="15">
        <v>891.13665780219696</v>
      </c>
      <c r="M22" s="15">
        <v>767.64068945169095</v>
      </c>
      <c r="N22" s="16">
        <f t="shared" si="1"/>
        <v>843.88880869552838</v>
      </c>
      <c r="O22" s="17">
        <f t="shared" si="2"/>
        <v>1.7307125810032222</v>
      </c>
      <c r="P22" s="19">
        <v>7.0243037334626501E-9</v>
      </c>
      <c r="Q22" s="20">
        <v>4.1127298359423804E-6</v>
      </c>
      <c r="R22" s="11">
        <v>40</v>
      </c>
      <c r="S22" s="11">
        <v>1</v>
      </c>
    </row>
    <row r="23" spans="1:19">
      <c r="A23" s="12" t="s">
        <v>324</v>
      </c>
      <c r="B23" s="11" t="s">
        <v>325</v>
      </c>
      <c r="C23" s="11" t="s">
        <v>326</v>
      </c>
      <c r="D23" s="11" t="s">
        <v>327</v>
      </c>
      <c r="E23" s="11" t="s">
        <v>57</v>
      </c>
      <c r="F23" s="11">
        <v>1081</v>
      </c>
      <c r="G23" s="13">
        <v>9.4628029968706002</v>
      </c>
      <c r="H23" s="13">
        <v>32.3315871492158</v>
      </c>
      <c r="I23" s="13">
        <v>19.928752629964801</v>
      </c>
      <c r="J23" s="14">
        <f t="shared" si="0"/>
        <v>20.5743809253504</v>
      </c>
      <c r="K23" s="15">
        <v>58.390539286994503</v>
      </c>
      <c r="L23" s="15">
        <v>62.064611302232002</v>
      </c>
      <c r="M23" s="15">
        <v>53.182949726718498</v>
      </c>
      <c r="N23" s="16">
        <f t="shared" si="1"/>
        <v>57.879366771981665</v>
      </c>
      <c r="O23" s="17">
        <f t="shared" si="2"/>
        <v>1.4922001169803412</v>
      </c>
      <c r="P23" s="19">
        <v>1.24873196505259E-8</v>
      </c>
      <c r="Q23" s="20">
        <v>6.5571156250784697E-6</v>
      </c>
      <c r="R23" s="11">
        <v>44</v>
      </c>
      <c r="S23" s="11">
        <v>1</v>
      </c>
    </row>
    <row r="24" spans="1:19">
      <c r="A24" s="12" t="s">
        <v>433</v>
      </c>
      <c r="B24" s="11" t="s">
        <v>434</v>
      </c>
      <c r="C24" s="11" t="s">
        <v>435</v>
      </c>
      <c r="D24" s="11" t="s">
        <v>436</v>
      </c>
      <c r="E24" s="11" t="s">
        <v>79</v>
      </c>
      <c r="F24" s="11">
        <v>2226</v>
      </c>
      <c r="G24" s="13">
        <v>15.7713383281177</v>
      </c>
      <c r="H24" s="13">
        <v>14.601361938355501</v>
      </c>
      <c r="I24" s="13">
        <v>22.9180655244595</v>
      </c>
      <c r="J24" s="14">
        <f t="shared" si="0"/>
        <v>17.763588596977566</v>
      </c>
      <c r="K24" s="15">
        <v>44.535157083300902</v>
      </c>
      <c r="L24" s="15">
        <v>50.9485615167576</v>
      </c>
      <c r="M24" s="15">
        <v>39.1346233838117</v>
      </c>
      <c r="N24" s="16">
        <f t="shared" si="1"/>
        <v>44.872780661290072</v>
      </c>
      <c r="O24" s="17">
        <f t="shared" si="2"/>
        <v>1.3369175230978823</v>
      </c>
      <c r="P24" s="19">
        <v>5.7603125818073903E-8</v>
      </c>
      <c r="Q24" s="20">
        <v>2.5454060503005499E-5</v>
      </c>
      <c r="R24" s="11">
        <v>53</v>
      </c>
      <c r="S24" s="11">
        <v>1</v>
      </c>
    </row>
    <row r="25" spans="1:19">
      <c r="A25" s="12" t="s">
        <v>181</v>
      </c>
      <c r="B25" s="11" t="s">
        <v>112</v>
      </c>
      <c r="C25" s="11" t="s">
        <v>182</v>
      </c>
      <c r="D25" s="11" t="s">
        <v>183</v>
      </c>
      <c r="E25" s="11" t="s">
        <v>115</v>
      </c>
      <c r="F25" s="11">
        <v>696</v>
      </c>
      <c r="G25" s="13">
        <v>18.9256059937412</v>
      </c>
      <c r="H25" s="13">
        <v>6.2577265450094997</v>
      </c>
      <c r="I25" s="13">
        <v>29.8931289449472</v>
      </c>
      <c r="J25" s="14">
        <f t="shared" si="0"/>
        <v>18.358820494565965</v>
      </c>
      <c r="K25" s="15">
        <v>83.132293222161593</v>
      </c>
      <c r="L25" s="15">
        <v>82.444035908935106</v>
      </c>
      <c r="M25" s="15">
        <v>44.151882791992698</v>
      </c>
      <c r="N25" s="16">
        <f t="shared" si="1"/>
        <v>69.909403974363144</v>
      </c>
      <c r="O25" s="17">
        <f t="shared" si="2"/>
        <v>1.9290131626599871</v>
      </c>
      <c r="P25" s="19">
        <v>7.5055417314275703E-8</v>
      </c>
      <c r="Q25" s="20">
        <v>3.1959961336369698E-5</v>
      </c>
      <c r="R25" s="11">
        <v>55</v>
      </c>
      <c r="S25" s="11">
        <v>1</v>
      </c>
    </row>
    <row r="26" spans="1:19">
      <c r="A26" s="12" t="s">
        <v>658</v>
      </c>
      <c r="B26" s="11" t="s">
        <v>659</v>
      </c>
      <c r="C26" s="11" t="s">
        <v>660</v>
      </c>
      <c r="D26" s="11" t="s">
        <v>661</v>
      </c>
      <c r="E26" s="11" t="s">
        <v>231</v>
      </c>
      <c r="F26" s="11">
        <v>1513</v>
      </c>
      <c r="G26" s="13">
        <v>53.622550315600101</v>
      </c>
      <c r="H26" s="13">
        <v>36.503404845888802</v>
      </c>
      <c r="I26" s="13">
        <v>35.871754733936598</v>
      </c>
      <c r="J26" s="14">
        <f t="shared" si="0"/>
        <v>41.9992366318085</v>
      </c>
      <c r="K26" s="15">
        <v>77.194272277721495</v>
      </c>
      <c r="L26" s="15">
        <v>79.665023462566495</v>
      </c>
      <c r="M26" s="15">
        <v>102.352091926892</v>
      </c>
      <c r="N26" s="16">
        <f t="shared" si="1"/>
        <v>86.403795889060007</v>
      </c>
      <c r="O26" s="17">
        <f t="shared" si="2"/>
        <v>1.0407315881719188</v>
      </c>
      <c r="P26" s="19">
        <v>8.1758457458500999E-8</v>
      </c>
      <c r="Q26" s="20">
        <v>3.3592685503124398E-5</v>
      </c>
      <c r="R26" s="11">
        <v>57</v>
      </c>
      <c r="S26" s="11">
        <v>1</v>
      </c>
    </row>
    <row r="27" spans="1:19">
      <c r="A27" s="12" t="s">
        <v>244</v>
      </c>
      <c r="B27" s="11" t="s">
        <v>245</v>
      </c>
      <c r="C27" s="11" t="s">
        <v>246</v>
      </c>
      <c r="D27" s="11" t="s">
        <v>247</v>
      </c>
      <c r="E27" s="11" t="s">
        <v>248</v>
      </c>
      <c r="F27" s="11">
        <v>8235</v>
      </c>
      <c r="G27" s="13">
        <v>9.4628029968706002</v>
      </c>
      <c r="H27" s="13">
        <v>9.3865898175142597</v>
      </c>
      <c r="I27" s="13">
        <v>10.9608139464806</v>
      </c>
      <c r="J27" s="14">
        <f t="shared" si="0"/>
        <v>9.9367355869551535</v>
      </c>
      <c r="K27" s="15">
        <v>21.772743462947101</v>
      </c>
      <c r="L27" s="15">
        <v>37.053499284914601</v>
      </c>
      <c r="M27" s="15">
        <v>40.138075265447902</v>
      </c>
      <c r="N27" s="16">
        <f t="shared" si="1"/>
        <v>32.988106004436531</v>
      </c>
      <c r="O27" s="17">
        <f t="shared" si="2"/>
        <v>1.73110206762495</v>
      </c>
      <c r="P27" s="19">
        <v>1.16021151079563E-7</v>
      </c>
      <c r="Q27" s="20">
        <v>4.3206786371334598E-5</v>
      </c>
      <c r="R27" s="11">
        <v>62</v>
      </c>
      <c r="S27" s="11">
        <v>1</v>
      </c>
    </row>
    <row r="28" spans="1:19">
      <c r="A28" s="12" t="s">
        <v>428</v>
      </c>
      <c r="B28" s="11" t="s">
        <v>429</v>
      </c>
      <c r="C28" s="11" t="s">
        <v>430</v>
      </c>
      <c r="D28" s="11" t="s">
        <v>431</v>
      </c>
      <c r="E28" s="11" t="s">
        <v>432</v>
      </c>
      <c r="F28" s="11">
        <v>7114</v>
      </c>
      <c r="G28" s="13">
        <v>402.69483864460398</v>
      </c>
      <c r="H28" s="13">
        <v>277.42587682875501</v>
      </c>
      <c r="I28" s="13">
        <v>775.22847730563103</v>
      </c>
      <c r="J28" s="14">
        <f t="shared" si="0"/>
        <v>485.11639759299669</v>
      </c>
      <c r="K28" s="15">
        <v>1140.1000213325001</v>
      </c>
      <c r="L28" s="15">
        <v>1233.88152618766</v>
      </c>
      <c r="M28" s="15">
        <v>1325.55993564142</v>
      </c>
      <c r="N28" s="16">
        <f t="shared" si="1"/>
        <v>1233.1804943871934</v>
      </c>
      <c r="O28" s="17">
        <f t="shared" si="2"/>
        <v>1.3459811246453486</v>
      </c>
      <c r="P28" s="19">
        <v>1.19875112359466E-7</v>
      </c>
      <c r="Q28" s="20">
        <v>4.3866798929042101E-5</v>
      </c>
      <c r="R28" s="11">
        <v>64</v>
      </c>
      <c r="S28" s="11">
        <v>1</v>
      </c>
    </row>
    <row r="29" spans="1:19">
      <c r="A29" s="12" t="s">
        <v>510</v>
      </c>
      <c r="B29" s="11" t="s">
        <v>511</v>
      </c>
      <c r="C29" s="11" t="s">
        <v>512</v>
      </c>
      <c r="D29" s="11" t="s">
        <v>513</v>
      </c>
      <c r="E29" s="11" t="s">
        <v>514</v>
      </c>
      <c r="F29" s="11">
        <v>9198</v>
      </c>
      <c r="G29" s="13">
        <v>27.336986435404</v>
      </c>
      <c r="H29" s="13">
        <v>42.761131390898299</v>
      </c>
      <c r="I29" s="13">
        <v>63.772008415887399</v>
      </c>
      <c r="J29" s="14">
        <f t="shared" si="0"/>
        <v>44.62337541406324</v>
      </c>
      <c r="K29" s="15">
        <v>92.039324638821796</v>
      </c>
      <c r="L29" s="15">
        <v>130.613584979324</v>
      </c>
      <c r="M29" s="15">
        <v>91.314121228893995</v>
      </c>
      <c r="N29" s="16">
        <f t="shared" si="1"/>
        <v>104.65567694901326</v>
      </c>
      <c r="O29" s="17">
        <f t="shared" si="2"/>
        <v>1.2297790197840732</v>
      </c>
      <c r="P29" s="19">
        <v>3.0628445836709898E-7</v>
      </c>
      <c r="Q29" s="20">
        <v>9.4561076687477499E-5</v>
      </c>
      <c r="R29" s="11">
        <v>75</v>
      </c>
      <c r="S29" s="11">
        <v>1</v>
      </c>
    </row>
    <row r="30" spans="1:19">
      <c r="A30" s="12" t="s">
        <v>97</v>
      </c>
      <c r="B30" s="11" t="s">
        <v>98</v>
      </c>
      <c r="C30" s="11" t="s">
        <v>99</v>
      </c>
      <c r="D30" s="11" t="s">
        <v>100</v>
      </c>
      <c r="E30" s="11" t="s">
        <v>101</v>
      </c>
      <c r="F30" s="11">
        <v>2872</v>
      </c>
      <c r="G30" s="13">
        <v>1.05142255520784</v>
      </c>
      <c r="H30" s="13">
        <v>5.2147721208412499</v>
      </c>
      <c r="I30" s="13">
        <v>3.9857505259929602</v>
      </c>
      <c r="J30" s="14">
        <f t="shared" si="0"/>
        <v>3.4173150673473498</v>
      </c>
      <c r="K30" s="15">
        <v>22.762413620353801</v>
      </c>
      <c r="L30" s="15">
        <v>17.6004121603345</v>
      </c>
      <c r="M30" s="15">
        <v>11.037970697998199</v>
      </c>
      <c r="N30" s="16">
        <f t="shared" si="1"/>
        <v>17.13359882622883</v>
      </c>
      <c r="O30" s="17">
        <f t="shared" si="2"/>
        <v>2.3258930424339783</v>
      </c>
      <c r="P30" s="19">
        <v>6.3203664866945895E-7</v>
      </c>
      <c r="Q30" s="18">
        <v>1.72119747812078E-4</v>
      </c>
      <c r="R30" s="11">
        <v>86</v>
      </c>
      <c r="S30" s="11">
        <v>1</v>
      </c>
    </row>
    <row r="31" spans="1:19">
      <c r="A31" s="12" t="s">
        <v>365</v>
      </c>
      <c r="B31" s="11" t="s">
        <v>366</v>
      </c>
      <c r="C31" s="11" t="s">
        <v>367</v>
      </c>
      <c r="D31" s="11" t="s">
        <v>368</v>
      </c>
      <c r="E31" s="11" t="s">
        <v>369</v>
      </c>
      <c r="F31" s="11">
        <v>2997</v>
      </c>
      <c r="G31" s="13">
        <v>14.7199157729098</v>
      </c>
      <c r="H31" s="13">
        <v>12.515453090018999</v>
      </c>
      <c r="I31" s="13">
        <v>13.9501268409754</v>
      </c>
      <c r="J31" s="14">
        <f t="shared" si="0"/>
        <v>13.728498567968067</v>
      </c>
      <c r="K31" s="15">
        <v>42.555816768487503</v>
      </c>
      <c r="L31" s="15">
        <v>40.758849213406101</v>
      </c>
      <c r="M31" s="15">
        <v>26.089748922541101</v>
      </c>
      <c r="N31" s="16">
        <f t="shared" si="1"/>
        <v>36.468138301478234</v>
      </c>
      <c r="O31" s="17">
        <f t="shared" si="2"/>
        <v>1.4094626997541966</v>
      </c>
      <c r="P31" s="19">
        <v>9.1326582897579903E-7</v>
      </c>
      <c r="Q31" s="18">
        <v>2.2978531305091701E-4</v>
      </c>
      <c r="R31" s="11">
        <v>93</v>
      </c>
      <c r="S31" s="11">
        <v>1</v>
      </c>
    </row>
    <row r="32" spans="1:19">
      <c r="A32" s="12" t="s">
        <v>210</v>
      </c>
      <c r="B32" s="11" t="s">
        <v>211</v>
      </c>
      <c r="C32" s="11" t="s">
        <v>212</v>
      </c>
      <c r="D32" s="11" t="s">
        <v>213</v>
      </c>
      <c r="E32" s="11" t="s">
        <v>149</v>
      </c>
      <c r="F32" s="11">
        <v>1408</v>
      </c>
      <c r="G32" s="13">
        <v>6.3085353312470698</v>
      </c>
      <c r="H32" s="13">
        <v>6.2577265450094997</v>
      </c>
      <c r="I32" s="13">
        <v>4.9821881574912004</v>
      </c>
      <c r="J32" s="14">
        <f t="shared" si="0"/>
        <v>5.8494833445825902</v>
      </c>
      <c r="K32" s="15">
        <v>24.7417539351671</v>
      </c>
      <c r="L32" s="15">
        <v>24.084774535194502</v>
      </c>
      <c r="M32" s="15">
        <v>15.051778224543</v>
      </c>
      <c r="N32" s="16">
        <f t="shared" si="1"/>
        <v>21.292768898301535</v>
      </c>
      <c r="O32" s="17">
        <f t="shared" si="2"/>
        <v>1.863982459701534</v>
      </c>
      <c r="P32" s="19">
        <v>1.4242231299022599E-6</v>
      </c>
      <c r="Q32" s="18">
        <v>3.2800840685964799E-4</v>
      </c>
      <c r="R32" s="11">
        <v>101</v>
      </c>
      <c r="S32" s="11">
        <v>1</v>
      </c>
    </row>
    <row r="33" spans="1:19">
      <c r="A33" s="12" t="s">
        <v>252</v>
      </c>
      <c r="B33" s="11" t="s">
        <v>253</v>
      </c>
      <c r="C33" s="11" t="s">
        <v>254</v>
      </c>
      <c r="D33" s="11" t="s">
        <v>255</v>
      </c>
      <c r="E33" s="11" t="s">
        <v>256</v>
      </c>
      <c r="F33" s="11">
        <v>6945</v>
      </c>
      <c r="G33" s="13">
        <v>9.4628029968706002</v>
      </c>
      <c r="H33" s="13">
        <v>5.2147721208412499</v>
      </c>
      <c r="I33" s="13">
        <v>4.9821881574912004</v>
      </c>
      <c r="J33" s="14">
        <f t="shared" si="0"/>
        <v>6.5532544250676841</v>
      </c>
      <c r="K33" s="15">
        <v>20.783073305540398</v>
      </c>
      <c r="L33" s="15">
        <v>20.3794246067031</v>
      </c>
      <c r="M33" s="15">
        <v>24.0828451592687</v>
      </c>
      <c r="N33" s="16">
        <f t="shared" si="1"/>
        <v>21.748447690504065</v>
      </c>
      <c r="O33" s="17">
        <f t="shared" si="2"/>
        <v>1.7306289818916041</v>
      </c>
      <c r="P33" s="19">
        <v>2.10529271935704E-6</v>
      </c>
      <c r="Q33" s="18">
        <v>4.40231745422695E-4</v>
      </c>
      <c r="R33" s="11">
        <v>112</v>
      </c>
      <c r="S33" s="11">
        <v>1</v>
      </c>
    </row>
    <row r="34" spans="1:19">
      <c r="A34" s="12" t="s">
        <v>560</v>
      </c>
      <c r="B34" s="11" t="s">
        <v>561</v>
      </c>
      <c r="C34" s="11" t="s">
        <v>562</v>
      </c>
      <c r="D34" s="11" t="s">
        <v>563</v>
      </c>
      <c r="E34" s="11" t="s">
        <v>564</v>
      </c>
      <c r="F34" s="11">
        <v>3245</v>
      </c>
      <c r="G34" s="13">
        <v>16.8227608833255</v>
      </c>
      <c r="H34" s="13">
        <v>12.515453090018999</v>
      </c>
      <c r="I34" s="13">
        <v>23.914503155957799</v>
      </c>
      <c r="J34" s="14">
        <f t="shared" si="0"/>
        <v>17.750905709767434</v>
      </c>
      <c r="K34" s="15">
        <v>40.576476453674097</v>
      </c>
      <c r="L34" s="15">
        <v>39.832511731283198</v>
      </c>
      <c r="M34" s="15">
        <v>39.1346233838117</v>
      </c>
      <c r="N34" s="16">
        <f t="shared" si="1"/>
        <v>39.847870522922996</v>
      </c>
      <c r="O34" s="17">
        <f t="shared" si="2"/>
        <v>1.1666099908482066</v>
      </c>
      <c r="P34" s="19">
        <v>2.88098783314461E-6</v>
      </c>
      <c r="Q34" s="18">
        <v>5.6699777354829201E-4</v>
      </c>
      <c r="R34" s="11">
        <v>119</v>
      </c>
      <c r="S34" s="11">
        <v>1</v>
      </c>
    </row>
    <row r="35" spans="1:19">
      <c r="A35" s="12" t="s">
        <v>651</v>
      </c>
      <c r="B35" s="11" t="s">
        <v>412</v>
      </c>
      <c r="C35" s="11" t="s">
        <v>652</v>
      </c>
      <c r="D35" s="11" t="s">
        <v>653</v>
      </c>
      <c r="E35" s="11" t="s">
        <v>305</v>
      </c>
      <c r="F35" s="11">
        <v>4372</v>
      </c>
      <c r="G35" s="13">
        <v>57.828240536431402</v>
      </c>
      <c r="H35" s="13">
        <v>44.847040239234801</v>
      </c>
      <c r="I35" s="13">
        <v>107.61526420181001</v>
      </c>
      <c r="J35" s="14">
        <f t="shared" ref="J35:J66" si="3">AVERAGE(G35:I35)</f>
        <v>70.096848325825405</v>
      </c>
      <c r="K35" s="15">
        <v>133.60547124990299</v>
      </c>
      <c r="L35" s="15">
        <v>146.36132217541299</v>
      </c>
      <c r="M35" s="15">
        <v>155.53504165361099</v>
      </c>
      <c r="N35" s="16">
        <f t="shared" ref="N35:N66" si="4">AVERAGE(K35:M35)</f>
        <v>145.16727835964232</v>
      </c>
      <c r="O35" s="17">
        <f t="shared" ref="O35:O66" si="5">LOG(N35/J35,2)</f>
        <v>1.0502948124454146</v>
      </c>
      <c r="P35" s="19">
        <v>3.6215274374815699E-6</v>
      </c>
      <c r="Q35" s="18">
        <v>6.9521452939195301E-4</v>
      </c>
      <c r="R35" s="11">
        <v>122</v>
      </c>
      <c r="S35" s="11">
        <v>1</v>
      </c>
    </row>
    <row r="36" spans="1:19">
      <c r="A36" s="12" t="s">
        <v>602</v>
      </c>
      <c r="B36" s="11" t="s">
        <v>603</v>
      </c>
      <c r="C36" s="11" t="s">
        <v>604</v>
      </c>
      <c r="D36" s="11" t="s">
        <v>605</v>
      </c>
      <c r="E36" s="11" t="s">
        <v>305</v>
      </c>
      <c r="F36" s="11">
        <v>1922</v>
      </c>
      <c r="G36" s="13">
        <v>579.33382791952204</v>
      </c>
      <c r="H36" s="13">
        <v>323.31587149215801</v>
      </c>
      <c r="I36" s="13">
        <v>821.06460835455005</v>
      </c>
      <c r="J36" s="14">
        <f t="shared" si="3"/>
        <v>574.57143592207672</v>
      </c>
      <c r="K36" s="15">
        <v>1456.7944717026401</v>
      </c>
      <c r="L36" s="15">
        <v>1253.33461331224</v>
      </c>
      <c r="M36" s="15">
        <v>986.39319964838205</v>
      </c>
      <c r="N36" s="16">
        <f t="shared" si="4"/>
        <v>1232.1740948877539</v>
      </c>
      <c r="O36" s="17">
        <f t="shared" si="5"/>
        <v>1.1006479319568079</v>
      </c>
      <c r="P36" s="19">
        <v>4.6044193026255697E-6</v>
      </c>
      <c r="Q36" s="18">
        <v>8.3593410905031704E-4</v>
      </c>
      <c r="R36" s="11">
        <v>129</v>
      </c>
      <c r="S36" s="11">
        <v>1</v>
      </c>
    </row>
    <row r="37" spans="1:19">
      <c r="A37" s="12" t="s">
        <v>111</v>
      </c>
      <c r="B37" s="11" t="s">
        <v>112</v>
      </c>
      <c r="C37" s="11" t="s">
        <v>113</v>
      </c>
      <c r="D37" s="11" t="s">
        <v>114</v>
      </c>
      <c r="E37" s="11" t="s">
        <v>115</v>
      </c>
      <c r="F37" s="11">
        <v>522</v>
      </c>
      <c r="G37" s="13">
        <v>28.388408990611801</v>
      </c>
      <c r="H37" s="13">
        <v>32.3315871492158</v>
      </c>
      <c r="I37" s="13">
        <v>182.348086564178</v>
      </c>
      <c r="J37" s="14">
        <f t="shared" si="3"/>
        <v>81.022694234668535</v>
      </c>
      <c r="K37" s="15">
        <v>330.54983257383299</v>
      </c>
      <c r="L37" s="15">
        <v>478.91647825752199</v>
      </c>
      <c r="M37" s="15">
        <v>327.12531341340002</v>
      </c>
      <c r="N37" s="16">
        <f t="shared" si="4"/>
        <v>378.8638747482517</v>
      </c>
      <c r="O37" s="17">
        <f t="shared" si="5"/>
        <v>2.2252816185773012</v>
      </c>
      <c r="P37" s="19">
        <v>5.6113658086638204E-6</v>
      </c>
      <c r="Q37" s="18">
        <v>9.881066709692219E-4</v>
      </c>
      <c r="R37" s="11">
        <v>133</v>
      </c>
      <c r="S37" s="11">
        <v>1</v>
      </c>
    </row>
    <row r="38" spans="1:19">
      <c r="A38" s="12" t="s">
        <v>102</v>
      </c>
      <c r="B38" s="11" t="s">
        <v>103</v>
      </c>
      <c r="C38" s="11" t="s">
        <v>104</v>
      </c>
      <c r="D38" s="11" t="s">
        <v>105</v>
      </c>
      <c r="E38" s="11" t="s">
        <v>28</v>
      </c>
      <c r="F38" s="11">
        <v>2670</v>
      </c>
      <c r="G38" s="13">
        <v>2.1028451104156902</v>
      </c>
      <c r="H38" s="13">
        <v>2.0859088483365</v>
      </c>
      <c r="I38" s="13">
        <v>3.9857505259929602</v>
      </c>
      <c r="J38" s="14">
        <f t="shared" si="3"/>
        <v>2.7248348282483836</v>
      </c>
      <c r="K38" s="15">
        <v>15.834722518507</v>
      </c>
      <c r="L38" s="15">
        <v>13.895062231842999</v>
      </c>
      <c r="M38" s="15">
        <v>10.034518816362</v>
      </c>
      <c r="N38" s="16">
        <f t="shared" si="4"/>
        <v>13.254767855570668</v>
      </c>
      <c r="O38" s="17">
        <f t="shared" si="5"/>
        <v>2.2822707174442152</v>
      </c>
      <c r="P38" s="19">
        <v>6.0199154562879699E-6</v>
      </c>
      <c r="Q38" s="18">
        <v>1.04434385175011E-3</v>
      </c>
      <c r="R38" s="11">
        <v>135</v>
      </c>
      <c r="S38" s="11">
        <v>1</v>
      </c>
    </row>
    <row r="39" spans="1:19">
      <c r="A39" s="12" t="s">
        <v>647</v>
      </c>
      <c r="B39" s="11" t="s">
        <v>648</v>
      </c>
      <c r="C39" s="11" t="s">
        <v>649</v>
      </c>
      <c r="D39" s="11" t="s">
        <v>650</v>
      </c>
      <c r="E39" s="11" t="s">
        <v>226</v>
      </c>
      <c r="F39" s="11">
        <v>3088</v>
      </c>
      <c r="G39" s="13">
        <v>42.056902208313801</v>
      </c>
      <c r="H39" s="13">
        <v>42.761131390898299</v>
      </c>
      <c r="I39" s="13">
        <v>91.6722620978381</v>
      </c>
      <c r="J39" s="14">
        <f t="shared" si="3"/>
        <v>58.830098565683407</v>
      </c>
      <c r="K39" s="15">
        <v>126.677780148056</v>
      </c>
      <c r="L39" s="15">
        <v>130.613584979324</v>
      </c>
      <c r="M39" s="15">
        <v>108.372803216709</v>
      </c>
      <c r="N39" s="16">
        <f t="shared" si="4"/>
        <v>121.88805611469634</v>
      </c>
      <c r="O39" s="17">
        <f t="shared" si="5"/>
        <v>1.0509304038133909</v>
      </c>
      <c r="P39" s="19">
        <v>7.4697332934625903E-6</v>
      </c>
      <c r="Q39" s="18">
        <v>1.2585694513157801E-3</v>
      </c>
      <c r="R39" s="11">
        <v>139</v>
      </c>
      <c r="S39" s="11">
        <v>1</v>
      </c>
    </row>
    <row r="40" spans="1:19">
      <c r="A40" s="12" t="s">
        <v>154</v>
      </c>
      <c r="B40" s="11" t="s">
        <v>155</v>
      </c>
      <c r="C40" s="11" t="s">
        <v>156</v>
      </c>
      <c r="D40" s="11" t="s">
        <v>157</v>
      </c>
      <c r="E40" s="11" t="s">
        <v>110</v>
      </c>
      <c r="F40" s="11">
        <v>1908</v>
      </c>
      <c r="G40" s="13">
        <v>6.3085353312470698</v>
      </c>
      <c r="H40" s="13">
        <v>4.1718176966730001</v>
      </c>
      <c r="I40" s="13">
        <v>0.99643763149824005</v>
      </c>
      <c r="J40" s="14">
        <f t="shared" si="3"/>
        <v>3.8255968864727703</v>
      </c>
      <c r="K40" s="15">
        <v>17.8140628333203</v>
      </c>
      <c r="L40" s="15">
        <v>17.6004121603345</v>
      </c>
      <c r="M40" s="15">
        <v>12.0414225796344</v>
      </c>
      <c r="N40" s="16">
        <f t="shared" si="4"/>
        <v>15.818632524429733</v>
      </c>
      <c r="O40" s="17">
        <f t="shared" si="5"/>
        <v>2.0478681222248603</v>
      </c>
      <c r="P40" s="19">
        <v>8.2889078199410799E-6</v>
      </c>
      <c r="Q40" s="18">
        <v>1.3767817102341899E-3</v>
      </c>
      <c r="R40" s="11">
        <v>141</v>
      </c>
      <c r="S40" s="11">
        <v>1</v>
      </c>
    </row>
    <row r="41" spans="1:19">
      <c r="A41" s="12" t="s">
        <v>357</v>
      </c>
      <c r="B41" s="11" t="s">
        <v>358</v>
      </c>
      <c r="C41" s="11" t="s">
        <v>359</v>
      </c>
      <c r="D41" s="11" t="s">
        <v>360</v>
      </c>
      <c r="E41" s="11" t="s">
        <v>33</v>
      </c>
      <c r="F41" s="11">
        <v>4021</v>
      </c>
      <c r="G41" s="13">
        <v>14.7199157729098</v>
      </c>
      <c r="H41" s="13">
        <v>12.515453090018999</v>
      </c>
      <c r="I41" s="13">
        <v>31.886004207943699</v>
      </c>
      <c r="J41" s="14">
        <f t="shared" si="3"/>
        <v>19.7071243569575</v>
      </c>
      <c r="K41" s="15">
        <v>65.3182303888413</v>
      </c>
      <c r="L41" s="15">
        <v>59.285598855863398</v>
      </c>
      <c r="M41" s="15">
        <v>35.120815857266898</v>
      </c>
      <c r="N41" s="16">
        <f t="shared" si="4"/>
        <v>53.241548367323865</v>
      </c>
      <c r="O41" s="17">
        <f t="shared" si="5"/>
        <v>1.4338352530426854</v>
      </c>
      <c r="P41" s="19">
        <v>8.5794120937007894E-6</v>
      </c>
      <c r="Q41" s="18">
        <v>1.40900540429702E-3</v>
      </c>
      <c r="R41" s="11">
        <v>142</v>
      </c>
      <c r="S41" s="11">
        <v>1</v>
      </c>
    </row>
    <row r="42" spans="1:19">
      <c r="A42" s="12" t="s">
        <v>437</v>
      </c>
      <c r="B42" s="11" t="s">
        <v>438</v>
      </c>
      <c r="C42" s="11" t="s">
        <v>439</v>
      </c>
      <c r="D42" s="11" t="s">
        <v>440</v>
      </c>
      <c r="E42" s="11" t="s">
        <v>441</v>
      </c>
      <c r="F42" s="11">
        <v>5529</v>
      </c>
      <c r="G42" s="13">
        <v>9.4628029968706002</v>
      </c>
      <c r="H42" s="13">
        <v>8.3436353933460108</v>
      </c>
      <c r="I42" s="13">
        <v>14.9465644724736</v>
      </c>
      <c r="J42" s="14">
        <f t="shared" si="3"/>
        <v>10.917667620896736</v>
      </c>
      <c r="K42" s="15">
        <v>23.7520837777605</v>
      </c>
      <c r="L42" s="15">
        <v>27.790124463685999</v>
      </c>
      <c r="M42" s="15">
        <v>31.107008330722099</v>
      </c>
      <c r="N42" s="16">
        <f t="shared" si="4"/>
        <v>27.549738857389531</v>
      </c>
      <c r="O42" s="17">
        <f t="shared" si="5"/>
        <v>1.3353739623841037</v>
      </c>
      <c r="P42" s="19">
        <v>1.26384916579449E-5</v>
      </c>
      <c r="Q42" s="18">
        <v>1.94732549098071E-3</v>
      </c>
      <c r="R42" s="11">
        <v>152</v>
      </c>
      <c r="S42" s="11">
        <v>1</v>
      </c>
    </row>
    <row r="43" spans="1:19">
      <c r="A43" s="12" t="s">
        <v>48</v>
      </c>
      <c r="B43" s="11" t="s">
        <v>49</v>
      </c>
      <c r="C43" s="11" t="s">
        <v>50</v>
      </c>
      <c r="D43" s="11" t="s">
        <v>51</v>
      </c>
      <c r="E43" s="11" t="s">
        <v>52</v>
      </c>
      <c r="F43" s="11">
        <v>2634</v>
      </c>
      <c r="G43" s="13">
        <v>1.05142255520784</v>
      </c>
      <c r="H43" s="13">
        <v>1.04295442416825</v>
      </c>
      <c r="I43" s="13">
        <v>1.9928752629964801</v>
      </c>
      <c r="J43" s="14">
        <f t="shared" si="3"/>
        <v>1.36241741412419</v>
      </c>
      <c r="K43" s="15">
        <v>9.89670157406686</v>
      </c>
      <c r="L43" s="15">
        <v>12.0423872675973</v>
      </c>
      <c r="M43" s="15">
        <v>7.0241631714533801</v>
      </c>
      <c r="N43" s="16">
        <f t="shared" si="4"/>
        <v>9.654417337705846</v>
      </c>
      <c r="O43" s="17">
        <f t="shared" si="5"/>
        <v>2.8250204119742759</v>
      </c>
      <c r="P43" s="19">
        <v>1.6332110629093999E-5</v>
      </c>
      <c r="Q43" s="18">
        <v>2.4618083389936398E-3</v>
      </c>
      <c r="R43" s="11">
        <v>155</v>
      </c>
      <c r="S43" s="11">
        <v>1</v>
      </c>
    </row>
    <row r="44" spans="1:19">
      <c r="A44" s="12" t="s">
        <v>490</v>
      </c>
      <c r="B44" s="11" t="s">
        <v>491</v>
      </c>
      <c r="C44" s="11" t="s">
        <v>492</v>
      </c>
      <c r="D44" s="11" t="s">
        <v>493</v>
      </c>
      <c r="E44" s="11" t="s">
        <v>494</v>
      </c>
      <c r="F44" s="11">
        <v>2481</v>
      </c>
      <c r="G44" s="13">
        <v>9.4628029968706002</v>
      </c>
      <c r="H44" s="13">
        <v>10.4295442416825</v>
      </c>
      <c r="I44" s="13">
        <v>15.9430021039718</v>
      </c>
      <c r="J44" s="14">
        <f t="shared" si="3"/>
        <v>11.945116447508299</v>
      </c>
      <c r="K44" s="15">
        <v>23.7520837777605</v>
      </c>
      <c r="L44" s="15">
        <v>31.4954743921774</v>
      </c>
      <c r="M44" s="15">
        <v>30.1035564490859</v>
      </c>
      <c r="N44" s="16">
        <f t="shared" si="4"/>
        <v>28.450371539674602</v>
      </c>
      <c r="O44" s="17">
        <f t="shared" si="5"/>
        <v>1.2520265750868023</v>
      </c>
      <c r="P44" s="19">
        <v>2.3195742614632301E-5</v>
      </c>
      <c r="Q44" s="18">
        <v>3.2529598325430399E-3</v>
      </c>
      <c r="R44" s="11">
        <v>167</v>
      </c>
      <c r="S44" s="11">
        <v>1</v>
      </c>
    </row>
    <row r="45" spans="1:19">
      <c r="A45" s="12" t="s">
        <v>502</v>
      </c>
      <c r="B45" s="11" t="s">
        <v>503</v>
      </c>
      <c r="C45" s="11" t="s">
        <v>504</v>
      </c>
      <c r="D45" s="11" t="s">
        <v>505</v>
      </c>
      <c r="E45" s="11" t="s">
        <v>226</v>
      </c>
      <c r="F45" s="11">
        <v>2438</v>
      </c>
      <c r="G45" s="13">
        <v>10.5142255520784</v>
      </c>
      <c r="H45" s="13">
        <v>10.4295442416825</v>
      </c>
      <c r="I45" s="13">
        <v>16.939439735470099</v>
      </c>
      <c r="J45" s="14">
        <f t="shared" si="3"/>
        <v>12.627736509743665</v>
      </c>
      <c r="K45" s="15">
        <v>33.6487853518273</v>
      </c>
      <c r="L45" s="15">
        <v>32.421811874300303</v>
      </c>
      <c r="M45" s="15">
        <v>23.079393277632501</v>
      </c>
      <c r="N45" s="16">
        <f t="shared" si="4"/>
        <v>29.716663501253368</v>
      </c>
      <c r="O45" s="17">
        <f t="shared" si="5"/>
        <v>1.2346760806399453</v>
      </c>
      <c r="P45" s="19">
        <v>2.7612753235005601E-5</v>
      </c>
      <c r="Q45" s="18">
        <v>3.7166131078381101E-3</v>
      </c>
      <c r="R45" s="11">
        <v>174</v>
      </c>
      <c r="S45" s="11">
        <v>1</v>
      </c>
    </row>
    <row r="46" spans="1:19">
      <c r="A46" s="12" t="s">
        <v>519</v>
      </c>
      <c r="B46" s="11" t="s">
        <v>520</v>
      </c>
      <c r="C46" s="11" t="s">
        <v>521</v>
      </c>
      <c r="D46" s="11" t="s">
        <v>522</v>
      </c>
      <c r="E46" s="11" t="s">
        <v>419</v>
      </c>
      <c r="F46" s="11">
        <v>2644</v>
      </c>
      <c r="G46" s="13">
        <v>46.262592429145101</v>
      </c>
      <c r="H46" s="13">
        <v>21.9020429075333</v>
      </c>
      <c r="I46" s="13">
        <v>31.886004207943699</v>
      </c>
      <c r="J46" s="14">
        <f t="shared" si="3"/>
        <v>33.350213181540703</v>
      </c>
      <c r="K46" s="15">
        <v>66.307900546248007</v>
      </c>
      <c r="L46" s="15">
        <v>55.580248927371997</v>
      </c>
      <c r="M46" s="15">
        <v>111.383158861618</v>
      </c>
      <c r="N46" s="16">
        <f t="shared" si="4"/>
        <v>77.757102778412673</v>
      </c>
      <c r="O46" s="17">
        <f t="shared" si="5"/>
        <v>1.2212784818295779</v>
      </c>
      <c r="P46" s="19">
        <v>3.0119364831585099E-5</v>
      </c>
      <c r="Q46" s="18">
        <v>3.98528544833742E-3</v>
      </c>
      <c r="R46" s="11">
        <v>177</v>
      </c>
      <c r="S46" s="11">
        <v>1</v>
      </c>
    </row>
    <row r="47" spans="1:19">
      <c r="A47" s="12" t="s">
        <v>374</v>
      </c>
      <c r="B47" s="11" t="s">
        <v>375</v>
      </c>
      <c r="C47" s="11" t="s">
        <v>376</v>
      </c>
      <c r="D47" s="11" t="s">
        <v>377</v>
      </c>
      <c r="E47" s="11" t="s">
        <v>305</v>
      </c>
      <c r="F47" s="11">
        <v>1661</v>
      </c>
      <c r="G47" s="13">
        <v>15.7713383281177</v>
      </c>
      <c r="H47" s="13">
        <v>8.3436353933460108</v>
      </c>
      <c r="I47" s="13">
        <v>17.935877366968299</v>
      </c>
      <c r="J47" s="14">
        <f t="shared" si="3"/>
        <v>14.01695036281067</v>
      </c>
      <c r="K47" s="15">
        <v>39.586806296267397</v>
      </c>
      <c r="L47" s="15">
        <v>22.232099570948801</v>
      </c>
      <c r="M47" s="15">
        <v>49.169142200173702</v>
      </c>
      <c r="N47" s="16">
        <f t="shared" si="4"/>
        <v>36.996016022463301</v>
      </c>
      <c r="O47" s="17">
        <f t="shared" si="5"/>
        <v>1.4001974206013257</v>
      </c>
      <c r="P47" s="19">
        <v>4.0979703510691199E-5</v>
      </c>
      <c r="Q47" s="18">
        <v>4.9727702394838699E-3</v>
      </c>
      <c r="R47" s="11">
        <v>193</v>
      </c>
      <c r="S47" s="11">
        <v>1</v>
      </c>
    </row>
    <row r="48" spans="1:19">
      <c r="A48" s="12" t="s">
        <v>342</v>
      </c>
      <c r="B48" s="11" t="s">
        <v>30</v>
      </c>
      <c r="C48" s="11" t="s">
        <v>343</v>
      </c>
      <c r="D48" s="11" t="s">
        <v>344</v>
      </c>
      <c r="E48" s="11" t="s">
        <v>110</v>
      </c>
      <c r="F48" s="11">
        <v>1863</v>
      </c>
      <c r="G48" s="13">
        <v>4.2056902208313804</v>
      </c>
      <c r="H48" s="13">
        <v>7.3006809691777503</v>
      </c>
      <c r="I48" s="13">
        <v>9.9643763149824007</v>
      </c>
      <c r="J48" s="14">
        <f t="shared" si="3"/>
        <v>7.156915834997176</v>
      </c>
      <c r="K48" s="15">
        <v>19.793403148133699</v>
      </c>
      <c r="L48" s="15">
        <v>18.5267496424573</v>
      </c>
      <c r="M48" s="15">
        <v>21.0724895143602</v>
      </c>
      <c r="N48" s="16">
        <f t="shared" si="4"/>
        <v>19.797547434983731</v>
      </c>
      <c r="O48" s="17">
        <f t="shared" si="5"/>
        <v>1.4679117982057313</v>
      </c>
      <c r="P48" s="19">
        <v>5.3395109299830898E-5</v>
      </c>
      <c r="Q48" s="18">
        <v>5.9548259990573303E-3</v>
      </c>
      <c r="R48" s="11">
        <v>210</v>
      </c>
      <c r="S48" s="11">
        <v>1</v>
      </c>
    </row>
    <row r="49" spans="1:19">
      <c r="A49" s="12" t="s">
        <v>569</v>
      </c>
      <c r="B49" s="11" t="s">
        <v>54</v>
      </c>
      <c r="C49" s="11" t="s">
        <v>570</v>
      </c>
      <c r="D49" s="11" t="s">
        <v>571</v>
      </c>
      <c r="E49" s="11" t="s">
        <v>231</v>
      </c>
      <c r="F49" s="11">
        <v>1223</v>
      </c>
      <c r="G49" s="13">
        <v>16.8227608833255</v>
      </c>
      <c r="H49" s="13">
        <v>13.5584075141873</v>
      </c>
      <c r="I49" s="13">
        <v>11.9572515779789</v>
      </c>
      <c r="J49" s="14">
        <f t="shared" si="3"/>
        <v>14.112806658497234</v>
      </c>
      <c r="K49" s="15">
        <v>30.679774879607301</v>
      </c>
      <c r="L49" s="15">
        <v>37.053499284914601</v>
      </c>
      <c r="M49" s="15">
        <v>26.089748922541101</v>
      </c>
      <c r="N49" s="16">
        <f t="shared" si="4"/>
        <v>31.274341029021002</v>
      </c>
      <c r="O49" s="17">
        <f t="shared" si="5"/>
        <v>1.1479745563814421</v>
      </c>
      <c r="P49" s="19">
        <v>5.4719278672116703E-5</v>
      </c>
      <c r="Q49" s="18">
        <v>6.0449316344385502E-3</v>
      </c>
      <c r="R49" s="11">
        <v>212</v>
      </c>
      <c r="S49" s="11">
        <v>1</v>
      </c>
    </row>
    <row r="50" spans="1:19">
      <c r="A50" s="12" t="s">
        <v>39</v>
      </c>
      <c r="B50" s="11" t="s">
        <v>20</v>
      </c>
      <c r="C50" s="11" t="s">
        <v>40</v>
      </c>
      <c r="D50" s="11" t="s">
        <v>41</v>
      </c>
      <c r="E50" s="11" t="s">
        <v>42</v>
      </c>
      <c r="F50" s="11">
        <v>1020</v>
      </c>
      <c r="G50" s="13">
        <v>1.05142255520784</v>
      </c>
      <c r="H50" s="13">
        <v>2.0859088483365</v>
      </c>
      <c r="I50" s="13">
        <v>0</v>
      </c>
      <c r="J50" s="14">
        <f t="shared" si="3"/>
        <v>1.0457771345147799</v>
      </c>
      <c r="K50" s="15">
        <v>7.9173612592534903</v>
      </c>
      <c r="L50" s="15">
        <v>10.1897123033515</v>
      </c>
      <c r="M50" s="15">
        <v>6.0207112898171902</v>
      </c>
      <c r="N50" s="16">
        <f t="shared" si="4"/>
        <v>8.0425949508073931</v>
      </c>
      <c r="O50" s="17">
        <f t="shared" si="5"/>
        <v>2.9430856317130165</v>
      </c>
      <c r="P50" s="19">
        <v>6.7788195735015106E-5</v>
      </c>
      <c r="Q50" s="18">
        <v>7.0874979647948802E-3</v>
      </c>
      <c r="R50" s="11">
        <v>224</v>
      </c>
      <c r="S50" s="11">
        <v>1</v>
      </c>
    </row>
    <row r="51" spans="1:19">
      <c r="A51" s="12" t="s">
        <v>352</v>
      </c>
      <c r="B51" s="11" t="s">
        <v>353</v>
      </c>
      <c r="C51" s="11" t="s">
        <v>354</v>
      </c>
      <c r="D51" s="11" t="s">
        <v>355</v>
      </c>
      <c r="E51" s="11" t="s">
        <v>356</v>
      </c>
      <c r="F51" s="11">
        <v>7406</v>
      </c>
      <c r="G51" s="13">
        <v>6.3085353312470698</v>
      </c>
      <c r="H51" s="13">
        <v>4.1718176966730001</v>
      </c>
      <c r="I51" s="13">
        <v>18.932314998466602</v>
      </c>
      <c r="J51" s="14">
        <f t="shared" si="3"/>
        <v>9.8042226754622241</v>
      </c>
      <c r="K51" s="15">
        <v>26.721094249980499</v>
      </c>
      <c r="L51" s="15">
        <v>25.011112017317402</v>
      </c>
      <c r="M51" s="15">
        <v>28.096652685813499</v>
      </c>
      <c r="N51" s="16">
        <f t="shared" si="4"/>
        <v>26.609619651037132</v>
      </c>
      <c r="O51" s="17">
        <f t="shared" si="5"/>
        <v>1.4404727326421043</v>
      </c>
      <c r="P51" s="19">
        <v>7.13517718857607E-5</v>
      </c>
      <c r="Q51" s="18">
        <v>7.3516711754301797E-3</v>
      </c>
      <c r="R51" s="11">
        <v>227</v>
      </c>
      <c r="S51" s="11">
        <v>1</v>
      </c>
    </row>
    <row r="52" spans="1:19">
      <c r="A52" s="12" t="s">
        <v>667</v>
      </c>
      <c r="B52" s="11" t="s">
        <v>387</v>
      </c>
      <c r="C52" s="11" t="s">
        <v>668</v>
      </c>
      <c r="D52" s="11" t="s">
        <v>669</v>
      </c>
      <c r="E52" s="11" t="s">
        <v>310</v>
      </c>
      <c r="F52" s="11">
        <v>1270</v>
      </c>
      <c r="G52" s="13">
        <v>19.977028548949001</v>
      </c>
      <c r="H52" s="13">
        <v>17.730225210860301</v>
      </c>
      <c r="I52" s="13">
        <v>30.8895665764454</v>
      </c>
      <c r="J52" s="14">
        <f t="shared" si="3"/>
        <v>22.86560677875157</v>
      </c>
      <c r="K52" s="15">
        <v>55.421528814774398</v>
      </c>
      <c r="L52" s="15">
        <v>50.9485615167576</v>
      </c>
      <c r="M52" s="15">
        <v>34.117363975630703</v>
      </c>
      <c r="N52" s="16">
        <f t="shared" si="4"/>
        <v>46.829151435720895</v>
      </c>
      <c r="O52" s="17">
        <f t="shared" si="5"/>
        <v>1.0342276919401325</v>
      </c>
      <c r="P52" s="19">
        <v>7.8677359411393394E-5</v>
      </c>
      <c r="Q52" s="18">
        <v>7.8365389021988596E-3</v>
      </c>
      <c r="R52" s="11">
        <v>235</v>
      </c>
      <c r="S52" s="11">
        <v>1</v>
      </c>
    </row>
    <row r="53" spans="1:19">
      <c r="A53" s="12" t="s">
        <v>424</v>
      </c>
      <c r="B53" s="11" t="s">
        <v>425</v>
      </c>
      <c r="C53" s="11" t="s">
        <v>426</v>
      </c>
      <c r="D53" s="11" t="s">
        <v>427</v>
      </c>
      <c r="E53" s="11" t="s">
        <v>33</v>
      </c>
      <c r="F53" s="11">
        <v>1513</v>
      </c>
      <c r="G53" s="13">
        <v>6.3085353312470698</v>
      </c>
      <c r="H53" s="13">
        <v>11.4724986658508</v>
      </c>
      <c r="I53" s="13">
        <v>8.9679386834841601</v>
      </c>
      <c r="J53" s="14">
        <f t="shared" si="3"/>
        <v>8.9163242268606773</v>
      </c>
      <c r="K53" s="15">
        <v>27.710764407387199</v>
      </c>
      <c r="L53" s="15">
        <v>22.232099570948801</v>
      </c>
      <c r="M53" s="15">
        <v>18.0621338694516</v>
      </c>
      <c r="N53" s="16">
        <f t="shared" si="4"/>
        <v>22.668332615929199</v>
      </c>
      <c r="O53" s="17">
        <f t="shared" si="5"/>
        <v>1.3461572928028998</v>
      </c>
      <c r="P53" s="19">
        <v>8.6804585321812101E-5</v>
      </c>
      <c r="Q53" s="18">
        <v>8.5061229633340493E-3</v>
      </c>
      <c r="R53" s="11">
        <v>239</v>
      </c>
      <c r="S53" s="11">
        <v>1</v>
      </c>
    </row>
    <row r="54" spans="1:19">
      <c r="A54" s="12" t="s">
        <v>631</v>
      </c>
      <c r="B54" s="11" t="s">
        <v>632</v>
      </c>
      <c r="C54" s="11">
        <v>105604091</v>
      </c>
      <c r="D54" s="11">
        <v>105605428</v>
      </c>
      <c r="E54" s="11" t="s">
        <v>323</v>
      </c>
      <c r="F54" s="11">
        <v>1338</v>
      </c>
      <c r="G54" s="13">
        <v>22.079873659364701</v>
      </c>
      <c r="H54" s="13">
        <v>18.773179635028502</v>
      </c>
      <c r="I54" s="13">
        <v>46.832568680417303</v>
      </c>
      <c r="J54" s="14">
        <f t="shared" si="3"/>
        <v>29.228540658270173</v>
      </c>
      <c r="K54" s="15">
        <v>50.473178027741</v>
      </c>
      <c r="L54" s="15">
        <v>65.769961230723496</v>
      </c>
      <c r="M54" s="15">
        <v>67.231276069625295</v>
      </c>
      <c r="N54" s="16">
        <f t="shared" si="4"/>
        <v>61.15813844269659</v>
      </c>
      <c r="O54" s="17">
        <f t="shared" si="5"/>
        <v>1.065166694885936</v>
      </c>
      <c r="P54" s="19">
        <v>9.8187088640720198E-5</v>
      </c>
      <c r="Q54" s="18">
        <v>9.3989972454898308E-3</v>
      </c>
      <c r="R54" s="11">
        <v>244</v>
      </c>
      <c r="S54" s="11">
        <v>1</v>
      </c>
    </row>
    <row r="55" spans="1:19">
      <c r="A55" s="12" t="s">
        <v>328</v>
      </c>
      <c r="B55" s="11" t="s">
        <v>329</v>
      </c>
      <c r="C55" s="11" t="s">
        <v>330</v>
      </c>
      <c r="D55" s="11" t="s">
        <v>331</v>
      </c>
      <c r="E55" s="11" t="s">
        <v>332</v>
      </c>
      <c r="F55" s="11">
        <v>6442</v>
      </c>
      <c r="G55" s="13">
        <v>10.5142255520784</v>
      </c>
      <c r="H55" s="13">
        <v>7.3006809691777503</v>
      </c>
      <c r="I55" s="13">
        <v>5.9786257889894401</v>
      </c>
      <c r="J55" s="14">
        <f t="shared" si="3"/>
        <v>7.9311774367485306</v>
      </c>
      <c r="K55" s="15">
        <v>28.700434564793898</v>
      </c>
      <c r="L55" s="15">
        <v>25.011112017317402</v>
      </c>
      <c r="M55" s="15">
        <v>13.0448744612706</v>
      </c>
      <c r="N55" s="16">
        <f t="shared" si="4"/>
        <v>22.252140347793965</v>
      </c>
      <c r="O55" s="17">
        <f t="shared" si="5"/>
        <v>1.4883371452958387</v>
      </c>
      <c r="P55" s="11">
        <v>1.0420183646203799E-4</v>
      </c>
      <c r="Q55" s="18">
        <v>9.8403508465359796E-3</v>
      </c>
      <c r="R55" s="11">
        <v>248</v>
      </c>
      <c r="S55" s="11">
        <v>1</v>
      </c>
    </row>
    <row r="56" spans="1:19">
      <c r="A56" s="12" t="s">
        <v>486</v>
      </c>
      <c r="B56" s="11" t="s">
        <v>487</v>
      </c>
      <c r="C56" s="11" t="s">
        <v>488</v>
      </c>
      <c r="D56" s="11" t="s">
        <v>489</v>
      </c>
      <c r="E56" s="11" t="s">
        <v>115</v>
      </c>
      <c r="F56" s="11">
        <v>2235</v>
      </c>
      <c r="G56" s="13">
        <v>15.7713383281177</v>
      </c>
      <c r="H56" s="13">
        <v>4.1718176966730001</v>
      </c>
      <c r="I56" s="13">
        <v>17.935877366968299</v>
      </c>
      <c r="J56" s="14">
        <f t="shared" si="3"/>
        <v>12.626344463919665</v>
      </c>
      <c r="K56" s="15">
        <v>33.6487853518273</v>
      </c>
      <c r="L56" s="15">
        <v>33.3481493564232</v>
      </c>
      <c r="M56" s="15">
        <v>24.0828451592687</v>
      </c>
      <c r="N56" s="16">
        <f t="shared" si="4"/>
        <v>30.359926622506404</v>
      </c>
      <c r="O56" s="17">
        <f t="shared" si="5"/>
        <v>1.2657312884387519</v>
      </c>
      <c r="P56" s="11">
        <v>1.21536635920839E-4</v>
      </c>
      <c r="Q56" s="18">
        <v>1.11623059343767E-2</v>
      </c>
      <c r="R56" s="11">
        <v>255</v>
      </c>
      <c r="S56" s="11">
        <v>1</v>
      </c>
    </row>
    <row r="57" spans="1:19">
      <c r="A57" s="12" t="s">
        <v>232</v>
      </c>
      <c r="B57" s="11" t="s">
        <v>233</v>
      </c>
      <c r="C57" s="11" t="s">
        <v>234</v>
      </c>
      <c r="D57" s="11" t="s">
        <v>235</v>
      </c>
      <c r="E57" s="11" t="s">
        <v>120</v>
      </c>
      <c r="F57" s="11">
        <v>1579</v>
      </c>
      <c r="G57" s="13">
        <v>5.2571127760392198</v>
      </c>
      <c r="H57" s="13">
        <v>4.1718176966730001</v>
      </c>
      <c r="I57" s="13">
        <v>7.9715010519859204</v>
      </c>
      <c r="J57" s="14">
        <f t="shared" si="3"/>
        <v>5.8001438415660473</v>
      </c>
      <c r="K57" s="15">
        <v>9.89670157406686</v>
      </c>
      <c r="L57" s="15">
        <v>27.790124463685999</v>
      </c>
      <c r="M57" s="15">
        <v>21.0724895143602</v>
      </c>
      <c r="N57" s="16">
        <f t="shared" si="4"/>
        <v>19.586438517371018</v>
      </c>
      <c r="O57" s="17">
        <f t="shared" si="5"/>
        <v>1.7556945061475191</v>
      </c>
      <c r="P57" s="11">
        <v>1.22020401366602E-4</v>
      </c>
      <c r="Q57" s="18">
        <v>1.1162960156272699E-2</v>
      </c>
      <c r="R57" s="11">
        <v>256</v>
      </c>
      <c r="S57" s="11">
        <v>1</v>
      </c>
    </row>
    <row r="58" spans="1:19">
      <c r="A58" s="12" t="s">
        <v>625</v>
      </c>
      <c r="B58" s="11" t="s">
        <v>479</v>
      </c>
      <c r="C58" s="11" t="s">
        <v>626</v>
      </c>
      <c r="D58" s="11" t="s">
        <v>627</v>
      </c>
      <c r="E58" s="11" t="s">
        <v>84</v>
      </c>
      <c r="F58" s="11">
        <v>757</v>
      </c>
      <c r="G58" s="13">
        <v>10.5142255520784</v>
      </c>
      <c r="H58" s="13">
        <v>12.515453090018999</v>
      </c>
      <c r="I58" s="13">
        <v>16.939439735470099</v>
      </c>
      <c r="J58" s="14">
        <f t="shared" si="3"/>
        <v>13.323039459189166</v>
      </c>
      <c r="K58" s="15">
        <v>28.700434564793898</v>
      </c>
      <c r="L58" s="15">
        <v>26.863786981563099</v>
      </c>
      <c r="M58" s="15">
        <v>29.100104567449701</v>
      </c>
      <c r="N58" s="16">
        <f t="shared" si="4"/>
        <v>28.221442037935564</v>
      </c>
      <c r="O58" s="17">
        <f t="shared" si="5"/>
        <v>1.0828684575482515</v>
      </c>
      <c r="P58" s="11">
        <v>1.3003331480974001E-4</v>
      </c>
      <c r="Q58" s="18">
        <v>1.16235886749775E-2</v>
      </c>
      <c r="R58" s="11">
        <v>262</v>
      </c>
      <c r="S58" s="11">
        <v>1</v>
      </c>
    </row>
    <row r="59" spans="1:19">
      <c r="A59" s="12" t="s">
        <v>498</v>
      </c>
      <c r="B59" s="11" t="s">
        <v>499</v>
      </c>
      <c r="C59" s="11" t="s">
        <v>500</v>
      </c>
      <c r="D59" s="11" t="s">
        <v>501</v>
      </c>
      <c r="E59" s="11" t="s">
        <v>67</v>
      </c>
      <c r="F59" s="11">
        <v>1315</v>
      </c>
      <c r="G59" s="13">
        <v>18.9256059937412</v>
      </c>
      <c r="H59" s="13">
        <v>36.503404845888802</v>
      </c>
      <c r="I59" s="13">
        <v>79.715010519859206</v>
      </c>
      <c r="J59" s="14">
        <f t="shared" si="3"/>
        <v>45.048007119829741</v>
      </c>
      <c r="K59" s="15">
        <v>96.987675425855201</v>
      </c>
      <c r="L59" s="15">
        <v>110.23416037262101</v>
      </c>
      <c r="M59" s="15">
        <v>111.383158861618</v>
      </c>
      <c r="N59" s="16">
        <f t="shared" si="4"/>
        <v>106.20166488669808</v>
      </c>
      <c r="O59" s="17">
        <f t="shared" si="5"/>
        <v>1.2372711938166212</v>
      </c>
      <c r="P59" s="11">
        <v>1.3073374230024399E-4</v>
      </c>
      <c r="Q59" s="18">
        <v>1.16417651888659E-2</v>
      </c>
      <c r="R59" s="11">
        <v>263</v>
      </c>
      <c r="S59" s="11">
        <v>1</v>
      </c>
    </row>
    <row r="60" spans="1:19">
      <c r="A60" s="12" t="s">
        <v>572</v>
      </c>
      <c r="B60" s="11" t="s">
        <v>573</v>
      </c>
      <c r="C60" s="11" t="s">
        <v>574</v>
      </c>
      <c r="D60" s="11" t="s">
        <v>575</v>
      </c>
      <c r="E60" s="11" t="s">
        <v>174</v>
      </c>
      <c r="F60" s="11">
        <v>7406</v>
      </c>
      <c r="G60" s="13">
        <v>25.2341413249883</v>
      </c>
      <c r="H60" s="13">
        <v>11.4724986658508</v>
      </c>
      <c r="I60" s="13">
        <v>23.914503155957799</v>
      </c>
      <c r="J60" s="14">
        <f t="shared" si="3"/>
        <v>20.207047715598964</v>
      </c>
      <c r="K60" s="15">
        <v>33.6487853518273</v>
      </c>
      <c r="L60" s="15">
        <v>39.832511731283198</v>
      </c>
      <c r="M60" s="15">
        <v>60.2071128981719</v>
      </c>
      <c r="N60" s="16">
        <f t="shared" si="4"/>
        <v>44.562803327094137</v>
      </c>
      <c r="O60" s="17">
        <f t="shared" si="5"/>
        <v>1.1409814347407763</v>
      </c>
      <c r="P60" s="11">
        <v>1.3781177254287101E-4</v>
      </c>
      <c r="Q60" s="18">
        <v>1.1998333505405301E-2</v>
      </c>
      <c r="R60" s="11">
        <v>269</v>
      </c>
      <c r="S60" s="11">
        <v>1</v>
      </c>
    </row>
    <row r="61" spans="1:19">
      <c r="A61" s="12" t="s">
        <v>194</v>
      </c>
      <c r="B61" s="11" t="s">
        <v>195</v>
      </c>
      <c r="C61" s="11" t="s">
        <v>196</v>
      </c>
      <c r="D61" s="11" t="s">
        <v>197</v>
      </c>
      <c r="E61" s="11" t="s">
        <v>139</v>
      </c>
      <c r="F61" s="11">
        <v>1964</v>
      </c>
      <c r="G61" s="13">
        <v>5.2571127760392198</v>
      </c>
      <c r="H61" s="13">
        <v>2.0859088483365</v>
      </c>
      <c r="I61" s="13">
        <v>4.9821881574912004</v>
      </c>
      <c r="J61" s="14">
        <f t="shared" si="3"/>
        <v>4.1084032606223069</v>
      </c>
      <c r="K61" s="15">
        <v>12.8657120462869</v>
      </c>
      <c r="L61" s="15">
        <v>24.084774535194502</v>
      </c>
      <c r="M61" s="15">
        <v>9.0310669347257804</v>
      </c>
      <c r="N61" s="16">
        <f t="shared" si="4"/>
        <v>15.327184505402393</v>
      </c>
      <c r="O61" s="17">
        <f t="shared" si="5"/>
        <v>1.8994430069772856</v>
      </c>
      <c r="P61" s="11">
        <v>1.40069443790061E-4</v>
      </c>
      <c r="Q61" s="18">
        <v>1.2104894367392E-2</v>
      </c>
      <c r="R61" s="11">
        <v>271</v>
      </c>
      <c r="S61" s="11">
        <v>1</v>
      </c>
    </row>
    <row r="62" spans="1:19">
      <c r="A62" s="12" t="s">
        <v>687</v>
      </c>
      <c r="B62" s="11" t="s">
        <v>688</v>
      </c>
      <c r="C62" s="11" t="s">
        <v>689</v>
      </c>
      <c r="D62" s="11" t="s">
        <v>690</v>
      </c>
      <c r="E62" s="11" t="s">
        <v>305</v>
      </c>
      <c r="F62" s="11">
        <v>1270</v>
      </c>
      <c r="G62" s="13">
        <v>18.9256059937412</v>
      </c>
      <c r="H62" s="13">
        <v>15.644316362523799</v>
      </c>
      <c r="I62" s="13">
        <v>17.935877366968299</v>
      </c>
      <c r="J62" s="14">
        <f t="shared" si="3"/>
        <v>17.501933241077765</v>
      </c>
      <c r="K62" s="15">
        <v>43.545486925894203</v>
      </c>
      <c r="L62" s="15">
        <v>28.716461945808799</v>
      </c>
      <c r="M62" s="15">
        <v>34.117363975630703</v>
      </c>
      <c r="N62" s="16">
        <f t="shared" si="4"/>
        <v>35.459770949111231</v>
      </c>
      <c r="O62" s="17">
        <f t="shared" si="5"/>
        <v>1.0186689281375114</v>
      </c>
      <c r="P62" s="11">
        <v>1.4380945040401501E-4</v>
      </c>
      <c r="Q62" s="18">
        <v>1.23370598112163E-2</v>
      </c>
      <c r="R62" s="11">
        <v>273</v>
      </c>
      <c r="S62" s="11">
        <v>1</v>
      </c>
    </row>
    <row r="63" spans="1:19">
      <c r="A63" s="12" t="s">
        <v>464</v>
      </c>
      <c r="B63" s="11" t="s">
        <v>112</v>
      </c>
      <c r="C63" s="11" t="s">
        <v>465</v>
      </c>
      <c r="D63" s="11" t="s">
        <v>466</v>
      </c>
      <c r="E63" s="11" t="s">
        <v>47</v>
      </c>
      <c r="F63" s="11">
        <v>3140</v>
      </c>
      <c r="G63" s="13">
        <v>26.285563880196101</v>
      </c>
      <c r="H63" s="13">
        <v>7.3006809691777503</v>
      </c>
      <c r="I63" s="13">
        <v>26.903816050452502</v>
      </c>
      <c r="J63" s="14">
        <f t="shared" si="3"/>
        <v>20.163353633275449</v>
      </c>
      <c r="K63" s="15">
        <v>66.307900546248007</v>
      </c>
      <c r="L63" s="15">
        <v>40.758849213406101</v>
      </c>
      <c r="M63" s="15">
        <v>41.141527147084098</v>
      </c>
      <c r="N63" s="16">
        <f t="shared" si="4"/>
        <v>49.402758968912735</v>
      </c>
      <c r="O63" s="17">
        <f t="shared" si="5"/>
        <v>1.2928560010274235</v>
      </c>
      <c r="P63" s="11">
        <v>1.5234277426890401E-4</v>
      </c>
      <c r="Q63" s="18">
        <v>1.28495361807056E-2</v>
      </c>
      <c r="R63" s="11">
        <v>277</v>
      </c>
      <c r="S63" s="11">
        <v>1</v>
      </c>
    </row>
    <row r="64" spans="1:19">
      <c r="A64" s="12" t="s">
        <v>85</v>
      </c>
      <c r="B64" s="11" t="s">
        <v>86</v>
      </c>
      <c r="C64" s="11" t="s">
        <v>87</v>
      </c>
      <c r="D64" s="11" t="s">
        <v>88</v>
      </c>
      <c r="E64" s="11" t="s">
        <v>38</v>
      </c>
      <c r="F64" s="11">
        <v>1289</v>
      </c>
      <c r="G64" s="13">
        <v>2.1028451104156902</v>
      </c>
      <c r="H64" s="13">
        <v>2.0859088483365</v>
      </c>
      <c r="I64" s="13">
        <v>0.99643763149824005</v>
      </c>
      <c r="J64" s="14">
        <f t="shared" si="3"/>
        <v>1.7283971967501435</v>
      </c>
      <c r="K64" s="15">
        <v>5.9380209444401197</v>
      </c>
      <c r="L64" s="15">
        <v>15.7477371960887</v>
      </c>
      <c r="M64" s="15">
        <v>7.0241631714533801</v>
      </c>
      <c r="N64" s="16">
        <f t="shared" si="4"/>
        <v>9.5699737706607326</v>
      </c>
      <c r="O64" s="17">
        <f t="shared" si="5"/>
        <v>2.4690801744184681</v>
      </c>
      <c r="P64" s="11">
        <v>1.6152805814166599E-4</v>
      </c>
      <c r="Q64" s="18">
        <v>1.3423801739621899E-2</v>
      </c>
      <c r="R64" s="11">
        <v>281</v>
      </c>
      <c r="S64" s="11">
        <v>1</v>
      </c>
    </row>
    <row r="65" spans="1:19">
      <c r="A65" s="12" t="s">
        <v>616</v>
      </c>
      <c r="B65" s="11" t="s">
        <v>617</v>
      </c>
      <c r="C65" s="11" t="s">
        <v>618</v>
      </c>
      <c r="D65" s="11" t="s">
        <v>619</v>
      </c>
      <c r="E65" s="11" t="s">
        <v>620</v>
      </c>
      <c r="F65" s="11">
        <v>10480</v>
      </c>
      <c r="G65" s="13">
        <v>8.4113804416627502</v>
      </c>
      <c r="H65" s="13">
        <v>11.4724986658508</v>
      </c>
      <c r="I65" s="13">
        <v>18.932314998466602</v>
      </c>
      <c r="J65" s="14">
        <f t="shared" si="3"/>
        <v>12.938731368660051</v>
      </c>
      <c r="K65" s="15">
        <v>27.710764407387199</v>
      </c>
      <c r="L65" s="15">
        <v>27.790124463685999</v>
      </c>
      <c r="M65" s="15">
        <v>27.0932008041773</v>
      </c>
      <c r="N65" s="16">
        <f t="shared" si="4"/>
        <v>27.531363225083499</v>
      </c>
      <c r="O65" s="17">
        <f t="shared" si="5"/>
        <v>1.0893798779791799</v>
      </c>
      <c r="P65" s="11">
        <v>2.2526601383249099E-4</v>
      </c>
      <c r="Q65" s="18">
        <v>1.7644582086812501E-2</v>
      </c>
      <c r="R65" s="11">
        <v>299</v>
      </c>
      <c r="S65" s="11">
        <v>1</v>
      </c>
    </row>
    <row r="66" spans="1:19">
      <c r="A66" s="12" t="s">
        <v>538</v>
      </c>
      <c r="B66" s="11" t="s">
        <v>176</v>
      </c>
      <c r="C66" s="11" t="s">
        <v>539</v>
      </c>
      <c r="D66" s="11" t="s">
        <v>540</v>
      </c>
      <c r="E66" s="11" t="s">
        <v>47</v>
      </c>
      <c r="F66" s="11">
        <v>5487</v>
      </c>
      <c r="G66" s="13">
        <v>10.5142255520784</v>
      </c>
      <c r="H66" s="13">
        <v>7.3006809691777503</v>
      </c>
      <c r="I66" s="13">
        <v>11.9572515779789</v>
      </c>
      <c r="J66" s="14">
        <f t="shared" si="3"/>
        <v>9.9240526997450171</v>
      </c>
      <c r="K66" s="15">
        <v>23.7520837777605</v>
      </c>
      <c r="L66" s="15">
        <v>20.3794246067031</v>
      </c>
      <c r="M66" s="15">
        <v>24.0828451592687</v>
      </c>
      <c r="N66" s="16">
        <f t="shared" si="4"/>
        <v>22.738117847910768</v>
      </c>
      <c r="O66" s="17">
        <f t="shared" si="5"/>
        <v>1.1961115382984064</v>
      </c>
      <c r="P66" s="11">
        <v>2.4560251537497798E-4</v>
      </c>
      <c r="Q66" s="18">
        <v>1.8921088520006599E-2</v>
      </c>
      <c r="R66" s="11">
        <v>304</v>
      </c>
      <c r="S66" s="11">
        <v>1</v>
      </c>
    </row>
    <row r="67" spans="1:19">
      <c r="A67" s="12" t="s">
        <v>530</v>
      </c>
      <c r="B67" s="11" t="s">
        <v>531</v>
      </c>
      <c r="C67" s="11" t="s">
        <v>532</v>
      </c>
      <c r="D67" s="11" t="s">
        <v>533</v>
      </c>
      <c r="E67" s="11" t="s">
        <v>305</v>
      </c>
      <c r="F67" s="11">
        <v>1660</v>
      </c>
      <c r="G67" s="13">
        <v>10.5142255520784</v>
      </c>
      <c r="H67" s="13">
        <v>9.3865898175142597</v>
      </c>
      <c r="I67" s="13">
        <v>9.9643763149824007</v>
      </c>
      <c r="J67" s="14">
        <f t="shared" ref="J67:J98" si="6">AVERAGE(G67:I67)</f>
        <v>9.9550638948583536</v>
      </c>
      <c r="K67" s="15">
        <v>25.7314240925738</v>
      </c>
      <c r="L67" s="15">
        <v>25.937449499440199</v>
      </c>
      <c r="M67" s="15">
        <v>17.058681987815401</v>
      </c>
      <c r="N67" s="16">
        <f t="shared" ref="N67:N98" si="7">AVERAGE(K67:M67)</f>
        <v>22.909185193276468</v>
      </c>
      <c r="O67" s="17">
        <f t="shared" ref="O67:O98" si="8">LOG(N67/J67,2)</f>
        <v>1.2024236667121191</v>
      </c>
      <c r="P67" s="11">
        <v>2.4849432190101001E-4</v>
      </c>
      <c r="Q67" s="18">
        <v>1.9018748427848502E-2</v>
      </c>
      <c r="R67" s="11">
        <v>306</v>
      </c>
      <c r="S67" s="11">
        <v>1</v>
      </c>
    </row>
    <row r="68" spans="1:19">
      <c r="A68" s="12" t="s">
        <v>80</v>
      </c>
      <c r="B68" s="11" t="s">
        <v>81</v>
      </c>
      <c r="C68" s="11" t="s">
        <v>82</v>
      </c>
      <c r="D68" s="11" t="s">
        <v>83</v>
      </c>
      <c r="E68" s="11" t="s">
        <v>84</v>
      </c>
      <c r="F68" s="11">
        <v>2741</v>
      </c>
      <c r="G68" s="13">
        <v>2.1028451104156902</v>
      </c>
      <c r="H68" s="13">
        <v>2.0859088483365</v>
      </c>
      <c r="I68" s="13">
        <v>0.99643763149824005</v>
      </c>
      <c r="J68" s="14">
        <f t="shared" si="6"/>
        <v>1.7283971967501435</v>
      </c>
      <c r="K68" s="15">
        <v>13.855382203693599</v>
      </c>
      <c r="L68" s="15">
        <v>12.0423872675973</v>
      </c>
      <c r="M68" s="15">
        <v>3.0103556449085902</v>
      </c>
      <c r="N68" s="16">
        <f t="shared" si="7"/>
        <v>9.6360417053998297</v>
      </c>
      <c r="O68" s="17">
        <f t="shared" si="8"/>
        <v>2.4790058414991165</v>
      </c>
      <c r="P68" s="11">
        <v>2.5856969854721801E-4</v>
      </c>
      <c r="Q68" s="18">
        <v>1.9597742200569101E-2</v>
      </c>
      <c r="R68" s="11">
        <v>309</v>
      </c>
      <c r="S68" s="11">
        <v>1</v>
      </c>
    </row>
    <row r="69" spans="1:19">
      <c r="A69" s="12" t="s">
        <v>415</v>
      </c>
      <c r="B69" s="11" t="s">
        <v>416</v>
      </c>
      <c r="C69" s="11" t="s">
        <v>417</v>
      </c>
      <c r="D69" s="11" t="s">
        <v>418</v>
      </c>
      <c r="E69" s="11" t="s">
        <v>419</v>
      </c>
      <c r="F69" s="11">
        <v>4406</v>
      </c>
      <c r="G69" s="13">
        <v>10.5142255520784</v>
      </c>
      <c r="H69" s="13">
        <v>5.2147721208412499</v>
      </c>
      <c r="I69" s="13">
        <v>6.9750634204876798</v>
      </c>
      <c r="J69" s="14">
        <f t="shared" si="6"/>
        <v>7.5680203644691098</v>
      </c>
      <c r="K69" s="15">
        <v>18.803732990726999</v>
      </c>
      <c r="L69" s="15">
        <v>24.084774535194502</v>
      </c>
      <c r="M69" s="15">
        <v>15.051778224543</v>
      </c>
      <c r="N69" s="16">
        <f t="shared" si="7"/>
        <v>19.313428583488164</v>
      </c>
      <c r="O69" s="17">
        <f t="shared" si="8"/>
        <v>1.3516164231192864</v>
      </c>
      <c r="P69" s="11">
        <v>2.96853128106108E-4</v>
      </c>
      <c r="Q69" s="18">
        <v>2.1862579434732798E-2</v>
      </c>
      <c r="R69" s="11">
        <v>318</v>
      </c>
      <c r="S69" s="11">
        <v>1</v>
      </c>
    </row>
    <row r="70" spans="1:19">
      <c r="A70" s="12" t="s">
        <v>361</v>
      </c>
      <c r="B70" s="11" t="s">
        <v>362</v>
      </c>
      <c r="C70" s="11" t="s">
        <v>363</v>
      </c>
      <c r="D70" s="11" t="s">
        <v>364</v>
      </c>
      <c r="E70" s="11" t="s">
        <v>62</v>
      </c>
      <c r="F70" s="11">
        <v>531</v>
      </c>
      <c r="G70" s="13">
        <v>7.35995788645491</v>
      </c>
      <c r="H70" s="13">
        <v>5.2147721208412499</v>
      </c>
      <c r="I70" s="13">
        <v>10.9608139464806</v>
      </c>
      <c r="J70" s="14">
        <f t="shared" si="6"/>
        <v>7.8451813179255865</v>
      </c>
      <c r="K70" s="15">
        <v>16.8243926759137</v>
      </c>
      <c r="L70" s="15">
        <v>29.642799427931699</v>
      </c>
      <c r="M70" s="15">
        <v>16.055230106179199</v>
      </c>
      <c r="N70" s="16">
        <f t="shared" si="7"/>
        <v>20.840807403341532</v>
      </c>
      <c r="O70" s="17">
        <f t="shared" si="8"/>
        <v>1.409532474537188</v>
      </c>
      <c r="P70" s="11">
        <v>3.0323151009655001E-4</v>
      </c>
      <c r="Q70" s="18">
        <v>2.2262325913671398E-2</v>
      </c>
      <c r="R70" s="11">
        <v>319</v>
      </c>
      <c r="S70" s="11">
        <v>1</v>
      </c>
    </row>
    <row r="71" spans="1:19">
      <c r="A71" s="12" t="s">
        <v>641</v>
      </c>
      <c r="B71" s="11" t="s">
        <v>603</v>
      </c>
      <c r="C71" s="11" t="s">
        <v>642</v>
      </c>
      <c r="D71" s="11" t="s">
        <v>643</v>
      </c>
      <c r="E71" s="11" t="s">
        <v>305</v>
      </c>
      <c r="F71" s="11">
        <v>5164</v>
      </c>
      <c r="G71" s="13">
        <v>16.8227608833255</v>
      </c>
      <c r="H71" s="13">
        <v>15.644316362523799</v>
      </c>
      <c r="I71" s="13">
        <v>7.9715010519859204</v>
      </c>
      <c r="J71" s="14">
        <f t="shared" si="6"/>
        <v>13.479526099278404</v>
      </c>
      <c r="K71" s="15">
        <v>23.7520837777605</v>
      </c>
      <c r="L71" s="15">
        <v>34.274486838545997</v>
      </c>
      <c r="M71" s="15">
        <v>26.089748922541101</v>
      </c>
      <c r="N71" s="16">
        <f t="shared" si="7"/>
        <v>28.03877317961587</v>
      </c>
      <c r="O71" s="17">
        <f t="shared" si="8"/>
        <v>1.0566534499658793</v>
      </c>
      <c r="P71" s="11">
        <v>6.1497601760080096E-4</v>
      </c>
      <c r="Q71" s="18">
        <v>3.8061595343851701E-2</v>
      </c>
      <c r="R71" s="11">
        <v>378</v>
      </c>
      <c r="S71" s="11">
        <v>1</v>
      </c>
    </row>
    <row r="72" spans="1:19">
      <c r="A72" s="12" t="s">
        <v>552</v>
      </c>
      <c r="B72" s="11" t="s">
        <v>132</v>
      </c>
      <c r="C72" s="11" t="s">
        <v>553</v>
      </c>
      <c r="D72" s="11" t="s">
        <v>554</v>
      </c>
      <c r="E72" s="11" t="s">
        <v>310</v>
      </c>
      <c r="F72" s="11">
        <v>1639</v>
      </c>
      <c r="G72" s="13">
        <v>15.7713383281177</v>
      </c>
      <c r="H72" s="13">
        <v>21.9020429075333</v>
      </c>
      <c r="I72" s="13">
        <v>56.796944995399699</v>
      </c>
      <c r="J72" s="14">
        <f t="shared" si="6"/>
        <v>31.490108743683567</v>
      </c>
      <c r="K72" s="15">
        <v>80.163282749941601</v>
      </c>
      <c r="L72" s="15">
        <v>77.812348498320702</v>
      </c>
      <c r="M72" s="15">
        <v>55.189853489990902</v>
      </c>
      <c r="N72" s="16">
        <f t="shared" si="7"/>
        <v>71.055161579417728</v>
      </c>
      <c r="O72" s="17">
        <f t="shared" si="8"/>
        <v>1.1740407138424118</v>
      </c>
      <c r="P72" s="11">
        <v>6.4805520459083497E-4</v>
      </c>
      <c r="Q72" s="18">
        <v>3.95246169049931E-2</v>
      </c>
      <c r="R72" s="11">
        <v>384</v>
      </c>
      <c r="S72" s="11">
        <v>1</v>
      </c>
    </row>
    <row r="73" spans="1:19">
      <c r="A73" s="12" t="s">
        <v>583</v>
      </c>
      <c r="B73" s="11" t="s">
        <v>531</v>
      </c>
      <c r="C73" s="11" t="s">
        <v>584</v>
      </c>
      <c r="D73" s="11" t="s">
        <v>585</v>
      </c>
      <c r="E73" s="11" t="s">
        <v>305</v>
      </c>
      <c r="F73" s="11">
        <v>4572</v>
      </c>
      <c r="G73" s="13">
        <v>19.977028548949001</v>
      </c>
      <c r="H73" s="13">
        <v>10.4295442416825</v>
      </c>
      <c r="I73" s="13">
        <v>19.928752629964801</v>
      </c>
      <c r="J73" s="14">
        <f t="shared" si="6"/>
        <v>16.778441806865434</v>
      </c>
      <c r="K73" s="15">
        <v>26.721094249980499</v>
      </c>
      <c r="L73" s="15">
        <v>30.569136910054599</v>
      </c>
      <c r="M73" s="15">
        <v>52.179497845082302</v>
      </c>
      <c r="N73" s="16">
        <f t="shared" si="7"/>
        <v>36.489909668372469</v>
      </c>
      <c r="O73" s="17">
        <f t="shared" si="8"/>
        <v>1.1208888388064404</v>
      </c>
      <c r="P73" s="11">
        <v>6.7267364339800603E-4</v>
      </c>
      <c r="Q73" s="18">
        <v>4.0498757656507199E-2</v>
      </c>
      <c r="R73" s="11">
        <v>389</v>
      </c>
      <c r="S73" s="11">
        <v>1</v>
      </c>
    </row>
    <row r="74" spans="1:19">
      <c r="A74" s="12" t="s">
        <v>610</v>
      </c>
      <c r="B74" s="11" t="s">
        <v>81</v>
      </c>
      <c r="C74" s="11" t="s">
        <v>611</v>
      </c>
      <c r="D74" s="11" t="s">
        <v>612</v>
      </c>
      <c r="E74" s="11" t="s">
        <v>84</v>
      </c>
      <c r="F74" s="11">
        <v>1956</v>
      </c>
      <c r="G74" s="13">
        <v>16.8227608833255</v>
      </c>
      <c r="H74" s="13">
        <v>8.3436353933460108</v>
      </c>
      <c r="I74" s="13">
        <v>11.9572515779789</v>
      </c>
      <c r="J74" s="14">
        <f t="shared" si="6"/>
        <v>12.374549284883472</v>
      </c>
      <c r="K74" s="15">
        <v>17.8140628333203</v>
      </c>
      <c r="L74" s="15">
        <v>33.3481493564232</v>
      </c>
      <c r="M74" s="15">
        <v>28.096652685813499</v>
      </c>
      <c r="N74" s="16">
        <f t="shared" si="7"/>
        <v>26.419621625185666</v>
      </c>
      <c r="O74" s="17">
        <f t="shared" si="8"/>
        <v>1.0942338256087358</v>
      </c>
      <c r="P74" s="11">
        <v>7.4846602453558205E-4</v>
      </c>
      <c r="Q74" s="18">
        <v>4.3932517029131202E-2</v>
      </c>
      <c r="R74" s="11">
        <v>399</v>
      </c>
      <c r="S74" s="11">
        <v>1</v>
      </c>
    </row>
    <row r="75" spans="1:19">
      <c r="A75" s="12" t="s">
        <v>145</v>
      </c>
      <c r="B75" s="11" t="s">
        <v>146</v>
      </c>
      <c r="C75" s="11" t="s">
        <v>147</v>
      </c>
      <c r="D75" s="11" t="s">
        <v>148</v>
      </c>
      <c r="E75" s="11" t="s">
        <v>149</v>
      </c>
      <c r="F75" s="11">
        <v>802</v>
      </c>
      <c r="G75" s="13">
        <v>3.15426766562353</v>
      </c>
      <c r="H75" s="13">
        <v>0</v>
      </c>
      <c r="I75" s="13">
        <v>2.98931289449472</v>
      </c>
      <c r="J75" s="14">
        <f t="shared" si="6"/>
        <v>2.0478601867060835</v>
      </c>
      <c r="K75" s="15">
        <v>8.9070314166601694</v>
      </c>
      <c r="L75" s="15">
        <v>11.1160497854744</v>
      </c>
      <c r="M75" s="15">
        <v>6.0207112898171902</v>
      </c>
      <c r="N75" s="16">
        <f t="shared" si="7"/>
        <v>8.6812641639839203</v>
      </c>
      <c r="O75" s="17">
        <f t="shared" si="8"/>
        <v>2.0837879211682582</v>
      </c>
      <c r="P75" s="11">
        <v>7.6896223132243504E-4</v>
      </c>
      <c r="Q75" s="18">
        <v>4.4910462487709302E-2</v>
      </c>
      <c r="R75" s="11">
        <v>401</v>
      </c>
      <c r="S75" s="11">
        <v>1</v>
      </c>
    </row>
    <row r="76" spans="1:19">
      <c r="A76" s="12" t="s">
        <v>395</v>
      </c>
      <c r="B76" s="11" t="s">
        <v>396</v>
      </c>
      <c r="C76" s="11" t="s">
        <v>397</v>
      </c>
      <c r="D76" s="11" t="s">
        <v>398</v>
      </c>
      <c r="E76" s="11" t="s">
        <v>399</v>
      </c>
      <c r="F76" s="11">
        <v>5172</v>
      </c>
      <c r="G76" s="13">
        <v>10.5142255520784</v>
      </c>
      <c r="H76" s="13">
        <v>6.2577265450094997</v>
      </c>
      <c r="I76" s="13">
        <v>24.910940787455999</v>
      </c>
      <c r="J76" s="14">
        <f t="shared" si="6"/>
        <v>13.894297628181301</v>
      </c>
      <c r="K76" s="15">
        <v>24.7417539351671</v>
      </c>
      <c r="L76" s="15">
        <v>51.874898998880496</v>
      </c>
      <c r="M76" s="15">
        <v>31.107008330722099</v>
      </c>
      <c r="N76" s="16">
        <f t="shared" si="7"/>
        <v>35.907887088256565</v>
      </c>
      <c r="O76" s="17">
        <f t="shared" si="8"/>
        <v>1.3698078570586314</v>
      </c>
      <c r="P76" s="11">
        <v>8.1404519392833704E-4</v>
      </c>
      <c r="Q76" s="18">
        <v>4.6842600594107303E-2</v>
      </c>
      <c r="R76" s="11">
        <v>407</v>
      </c>
      <c r="S76" s="11">
        <v>1</v>
      </c>
    </row>
    <row r="77" spans="1:19">
      <c r="A77" s="12" t="s">
        <v>545</v>
      </c>
      <c r="B77" s="11" t="s">
        <v>117</v>
      </c>
      <c r="C77" s="11" t="s">
        <v>546</v>
      </c>
      <c r="D77" s="11" t="s">
        <v>547</v>
      </c>
      <c r="E77" s="11" t="s">
        <v>38</v>
      </c>
      <c r="F77" s="11">
        <v>2669</v>
      </c>
      <c r="G77" s="13">
        <v>9.4628029968706002</v>
      </c>
      <c r="H77" s="13">
        <v>11.4724986658508</v>
      </c>
      <c r="I77" s="13">
        <v>5.9786257889894401</v>
      </c>
      <c r="J77" s="14">
        <f t="shared" si="6"/>
        <v>8.9713091505702796</v>
      </c>
      <c r="K77" s="15">
        <v>14.845052361100301</v>
      </c>
      <c r="L77" s="15">
        <v>24.084774535194502</v>
      </c>
      <c r="M77" s="15">
        <v>22.075941395996299</v>
      </c>
      <c r="N77" s="16">
        <f t="shared" si="7"/>
        <v>20.335256097430364</v>
      </c>
      <c r="O77" s="17">
        <f t="shared" si="8"/>
        <v>1.18059272700791</v>
      </c>
      <c r="P77" s="11">
        <v>8.5420995792813903E-4</v>
      </c>
      <c r="Q77" s="18">
        <v>4.8557274792905399E-2</v>
      </c>
      <c r="R77" s="11">
        <v>412</v>
      </c>
      <c r="S77" s="11">
        <v>1</v>
      </c>
    </row>
    <row r="78" spans="1:19">
      <c r="A78" s="12" t="s">
        <v>75</v>
      </c>
      <c r="B78" s="11" t="s">
        <v>76</v>
      </c>
      <c r="C78" s="11" t="s">
        <v>77</v>
      </c>
      <c r="D78" s="11" t="s">
        <v>78</v>
      </c>
      <c r="E78" s="11" t="s">
        <v>79</v>
      </c>
      <c r="F78" s="11">
        <v>4756</v>
      </c>
      <c r="G78" s="13">
        <v>2.1028451104156902</v>
      </c>
      <c r="H78" s="13">
        <v>0</v>
      </c>
      <c r="I78" s="13">
        <v>0.99643763149824005</v>
      </c>
      <c r="J78" s="14">
        <f t="shared" si="6"/>
        <v>1.0330942473046434</v>
      </c>
      <c r="K78" s="15">
        <v>6.9276911018467997</v>
      </c>
      <c r="L78" s="15">
        <v>6.4843623748600603</v>
      </c>
      <c r="M78" s="15">
        <v>5.0172594081809896</v>
      </c>
      <c r="N78" s="16">
        <f t="shared" si="7"/>
        <v>6.1431042949626162</v>
      </c>
      <c r="O78" s="17">
        <f t="shared" si="8"/>
        <v>2.571996002315903</v>
      </c>
      <c r="P78" s="11">
        <v>9.7688184331504602E-4</v>
      </c>
      <c r="Q78" s="18">
        <v>5.4214627418100403E-2</v>
      </c>
      <c r="R78" s="11">
        <v>422</v>
      </c>
      <c r="S78" s="11">
        <v>0</v>
      </c>
    </row>
    <row r="79" spans="1:19">
      <c r="A79" s="12" t="s">
        <v>390</v>
      </c>
      <c r="B79" s="11" t="s">
        <v>391</v>
      </c>
      <c r="C79" s="11" t="s">
        <v>392</v>
      </c>
      <c r="D79" s="11" t="s">
        <v>393</v>
      </c>
      <c r="E79" s="11" t="s">
        <v>394</v>
      </c>
      <c r="F79" s="11">
        <v>8485</v>
      </c>
      <c r="G79" s="13">
        <v>11.5656481072863</v>
      </c>
      <c r="H79" s="13">
        <v>5.2147721208412499</v>
      </c>
      <c r="I79" s="13">
        <v>10.9608139464806</v>
      </c>
      <c r="J79" s="14">
        <f t="shared" si="6"/>
        <v>9.2470780582027174</v>
      </c>
      <c r="K79" s="15">
        <v>37.607465981454098</v>
      </c>
      <c r="L79" s="15">
        <v>20.3794246067031</v>
      </c>
      <c r="M79" s="15">
        <v>14.048326342906799</v>
      </c>
      <c r="N79" s="16">
        <f t="shared" si="7"/>
        <v>24.011738977021334</v>
      </c>
      <c r="O79" s="17">
        <f t="shared" si="8"/>
        <v>1.3766704179842533</v>
      </c>
      <c r="P79" s="11">
        <v>1.1256438764952301E-3</v>
      </c>
      <c r="Q79" s="18">
        <v>6.0188537871046402E-2</v>
      </c>
      <c r="R79" s="11">
        <v>438</v>
      </c>
      <c r="S79" s="11">
        <v>0</v>
      </c>
    </row>
    <row r="80" spans="1:19">
      <c r="A80" s="12" t="s">
        <v>150</v>
      </c>
      <c r="B80" s="11" t="s">
        <v>151</v>
      </c>
      <c r="C80" s="11" t="s">
        <v>152</v>
      </c>
      <c r="D80" s="11" t="s">
        <v>153</v>
      </c>
      <c r="E80" s="11" t="s">
        <v>125</v>
      </c>
      <c r="F80" s="11">
        <v>3758</v>
      </c>
      <c r="G80" s="13">
        <v>2.1028451104156902</v>
      </c>
      <c r="H80" s="13">
        <v>0</v>
      </c>
      <c r="I80" s="13">
        <v>3.9857505259929602</v>
      </c>
      <c r="J80" s="14">
        <f t="shared" si="6"/>
        <v>2.0295318788028833</v>
      </c>
      <c r="K80" s="15">
        <v>6.9276911018467997</v>
      </c>
      <c r="L80" s="15">
        <v>7.4106998569829301</v>
      </c>
      <c r="M80" s="15">
        <v>11.037970697998199</v>
      </c>
      <c r="N80" s="16">
        <f t="shared" si="7"/>
        <v>8.4587872189426445</v>
      </c>
      <c r="O80" s="17">
        <f t="shared" si="8"/>
        <v>2.0593038300577375</v>
      </c>
      <c r="P80" s="11">
        <v>1.2077228618604099E-3</v>
      </c>
      <c r="Q80" s="18">
        <v>6.3561504325327797E-2</v>
      </c>
      <c r="R80" s="11">
        <v>445</v>
      </c>
      <c r="S80" s="11">
        <v>0</v>
      </c>
    </row>
    <row r="81" spans="1:19">
      <c r="A81" s="12" t="s">
        <v>223</v>
      </c>
      <c r="B81" s="11" t="s">
        <v>76</v>
      </c>
      <c r="C81" s="11" t="s">
        <v>224</v>
      </c>
      <c r="D81" s="11" t="s">
        <v>225</v>
      </c>
      <c r="E81" s="11" t="s">
        <v>226</v>
      </c>
      <c r="F81" s="11">
        <v>2484</v>
      </c>
      <c r="G81" s="13">
        <v>2.1028451104156902</v>
      </c>
      <c r="H81" s="13">
        <v>3.1288632725047498</v>
      </c>
      <c r="I81" s="13">
        <v>2.98931289449472</v>
      </c>
      <c r="J81" s="14">
        <f t="shared" si="6"/>
        <v>2.7403404258050532</v>
      </c>
      <c r="K81" s="15">
        <v>10.886371731473499</v>
      </c>
      <c r="L81" s="15">
        <v>12.968724749720099</v>
      </c>
      <c r="M81" s="15">
        <v>5.0172594081809896</v>
      </c>
      <c r="N81" s="16">
        <f t="shared" si="7"/>
        <v>9.6241186297915302</v>
      </c>
      <c r="O81" s="17">
        <f t="shared" si="8"/>
        <v>1.8122992989143136</v>
      </c>
      <c r="P81" s="11">
        <v>1.3189867872228E-3</v>
      </c>
      <c r="Q81" s="18">
        <v>6.8342191497252E-2</v>
      </c>
      <c r="R81" s="11">
        <v>452</v>
      </c>
      <c r="S81" s="11">
        <v>0</v>
      </c>
    </row>
    <row r="82" spans="1:19">
      <c r="A82" s="12" t="s">
        <v>595</v>
      </c>
      <c r="B82" s="11" t="s">
        <v>298</v>
      </c>
      <c r="C82" s="11" t="s">
        <v>596</v>
      </c>
      <c r="D82" s="11" t="s">
        <v>597</v>
      </c>
      <c r="E82" s="11" t="s">
        <v>288</v>
      </c>
      <c r="F82" s="11">
        <v>4459</v>
      </c>
      <c r="G82" s="13">
        <v>11.5656481072863</v>
      </c>
      <c r="H82" s="13">
        <v>7.3006809691777503</v>
      </c>
      <c r="I82" s="13">
        <v>8.9679386834841601</v>
      </c>
      <c r="J82" s="14">
        <f t="shared" si="6"/>
        <v>9.2780892533160699</v>
      </c>
      <c r="K82" s="15">
        <v>17.8140628333203</v>
      </c>
      <c r="L82" s="15">
        <v>24.084774535194502</v>
      </c>
      <c r="M82" s="15">
        <v>18.0621338694516</v>
      </c>
      <c r="N82" s="16">
        <f t="shared" si="7"/>
        <v>19.986990412655469</v>
      </c>
      <c r="O82" s="17">
        <f t="shared" si="8"/>
        <v>1.1071616214936595</v>
      </c>
      <c r="P82" s="11">
        <v>1.36134959349813E-3</v>
      </c>
      <c r="Q82" s="18">
        <v>7.0072104351046494E-2</v>
      </c>
      <c r="R82" s="11">
        <v>455</v>
      </c>
      <c r="S82" s="11">
        <v>0</v>
      </c>
    </row>
    <row r="83" spans="1:19">
      <c r="A83" s="12" t="s">
        <v>121</v>
      </c>
      <c r="B83" s="11" t="s">
        <v>122</v>
      </c>
      <c r="C83" s="11" t="s">
        <v>123</v>
      </c>
      <c r="D83" s="11" t="s">
        <v>124</v>
      </c>
      <c r="E83" s="11" t="s">
        <v>125</v>
      </c>
      <c r="F83" s="11">
        <v>2221</v>
      </c>
      <c r="G83" s="13">
        <v>1.05142255520784</v>
      </c>
      <c r="H83" s="13">
        <v>0</v>
      </c>
      <c r="I83" s="13">
        <v>4.9821881574912004</v>
      </c>
      <c r="J83" s="14">
        <f t="shared" si="6"/>
        <v>2.01120357089968</v>
      </c>
      <c r="K83" s="15">
        <v>14.845052361100301</v>
      </c>
      <c r="L83" s="15">
        <v>6.4843623748600603</v>
      </c>
      <c r="M83" s="15">
        <v>6.0207112898171902</v>
      </c>
      <c r="N83" s="16">
        <f t="shared" si="7"/>
        <v>9.1167086752591846</v>
      </c>
      <c r="O83" s="17">
        <f t="shared" si="8"/>
        <v>2.180453958564109</v>
      </c>
      <c r="P83" s="11">
        <v>1.3751533755919101E-3</v>
      </c>
      <c r="Q83" s="18">
        <v>7.0472849138648694E-2</v>
      </c>
      <c r="R83" s="11">
        <v>457</v>
      </c>
      <c r="S83" s="11">
        <v>0</v>
      </c>
    </row>
    <row r="84" spans="1:19">
      <c r="A84" s="12" t="s">
        <v>644</v>
      </c>
      <c r="B84" s="11" t="s">
        <v>421</v>
      </c>
      <c r="C84" s="11" t="s">
        <v>645</v>
      </c>
      <c r="D84" s="11" t="s">
        <v>646</v>
      </c>
      <c r="E84" s="11" t="s">
        <v>305</v>
      </c>
      <c r="F84" s="11">
        <v>1275</v>
      </c>
      <c r="G84" s="13">
        <v>10.5142255520784</v>
      </c>
      <c r="H84" s="13">
        <v>11.4724986658508</v>
      </c>
      <c r="I84" s="13">
        <v>7.9715010519859204</v>
      </c>
      <c r="J84" s="14">
        <f t="shared" si="6"/>
        <v>9.9860750899717079</v>
      </c>
      <c r="K84" s="15">
        <v>20.783073305540398</v>
      </c>
      <c r="L84" s="15">
        <v>21.305762088825901</v>
      </c>
      <c r="M84" s="15">
        <v>20.069037632724001</v>
      </c>
      <c r="N84" s="16">
        <f t="shared" si="7"/>
        <v>20.719291009030101</v>
      </c>
      <c r="O84" s="17">
        <f t="shared" si="8"/>
        <v>1.0529849763374577</v>
      </c>
      <c r="P84" s="11">
        <v>1.4335672517376899E-3</v>
      </c>
      <c r="Q84" s="18">
        <v>7.18932441877876E-2</v>
      </c>
      <c r="R84" s="11">
        <v>467</v>
      </c>
      <c r="S84" s="11">
        <v>0</v>
      </c>
    </row>
    <row r="85" spans="1:19">
      <c r="A85" s="12" t="s">
        <v>691</v>
      </c>
      <c r="B85" s="11" t="s">
        <v>692</v>
      </c>
      <c r="C85" s="11" t="s">
        <v>693</v>
      </c>
      <c r="D85" s="11" t="s">
        <v>694</v>
      </c>
      <c r="E85" s="11" t="s">
        <v>125</v>
      </c>
      <c r="F85" s="11">
        <v>2603</v>
      </c>
      <c r="G85" s="13">
        <v>17.8741834385334</v>
      </c>
      <c r="H85" s="13">
        <v>10.4295442416825</v>
      </c>
      <c r="I85" s="13">
        <v>30.8895665764454</v>
      </c>
      <c r="J85" s="14">
        <f t="shared" si="6"/>
        <v>19.731098085553768</v>
      </c>
      <c r="K85" s="15">
        <v>29.690104722200601</v>
      </c>
      <c r="L85" s="15">
        <v>50.9485615167576</v>
      </c>
      <c r="M85" s="15">
        <v>39.1346233838117</v>
      </c>
      <c r="N85" s="16">
        <f t="shared" si="7"/>
        <v>39.924429874256631</v>
      </c>
      <c r="O85" s="17">
        <f t="shared" si="8"/>
        <v>1.0168005579952741</v>
      </c>
      <c r="P85" s="11">
        <v>1.48377653723252E-3</v>
      </c>
      <c r="Q85" s="18">
        <v>7.3936269153160802E-2</v>
      </c>
      <c r="R85" s="11">
        <v>470</v>
      </c>
      <c r="S85" s="11">
        <v>0</v>
      </c>
    </row>
    <row r="86" spans="1:19">
      <c r="A86" s="12" t="s">
        <v>311</v>
      </c>
      <c r="B86" s="11" t="s">
        <v>312</v>
      </c>
      <c r="C86" s="11" t="s">
        <v>313</v>
      </c>
      <c r="D86" s="11" t="s">
        <v>314</v>
      </c>
      <c r="E86" s="11" t="s">
        <v>38</v>
      </c>
      <c r="F86" s="11">
        <v>2533</v>
      </c>
      <c r="G86" s="13">
        <v>2.1028451104156902</v>
      </c>
      <c r="H86" s="13">
        <v>4.1718176966730001</v>
      </c>
      <c r="I86" s="13">
        <v>4.9821881574912004</v>
      </c>
      <c r="J86" s="14">
        <f t="shared" si="6"/>
        <v>3.7522836548599634</v>
      </c>
      <c r="K86" s="15">
        <v>11.8760418888802</v>
      </c>
      <c r="L86" s="15">
        <v>12.0423872675973</v>
      </c>
      <c r="M86" s="15">
        <v>9.0310669347257804</v>
      </c>
      <c r="N86" s="16">
        <f t="shared" si="7"/>
        <v>10.983165363734427</v>
      </c>
      <c r="O86" s="17">
        <f t="shared" si="8"/>
        <v>1.5494531030178387</v>
      </c>
      <c r="P86" s="11">
        <v>1.5632421953949501E-3</v>
      </c>
      <c r="Q86" s="18">
        <v>7.6651960104388003E-2</v>
      </c>
      <c r="R86" s="11">
        <v>477</v>
      </c>
      <c r="S86" s="11">
        <v>0</v>
      </c>
    </row>
    <row r="87" spans="1:19">
      <c r="A87" s="12" t="s">
        <v>370</v>
      </c>
      <c r="B87" s="11" t="s">
        <v>371</v>
      </c>
      <c r="C87" s="11" t="s">
        <v>372</v>
      </c>
      <c r="D87" s="11" t="s">
        <v>373</v>
      </c>
      <c r="E87" s="11" t="s">
        <v>57</v>
      </c>
      <c r="F87" s="11">
        <v>804</v>
      </c>
      <c r="G87" s="13">
        <v>4.2056902208313804</v>
      </c>
      <c r="H87" s="13">
        <v>6.2577265450094997</v>
      </c>
      <c r="I87" s="13">
        <v>4.9821881574912004</v>
      </c>
      <c r="J87" s="14">
        <f t="shared" si="6"/>
        <v>5.1485349744440265</v>
      </c>
      <c r="K87" s="15">
        <v>15.834722518507</v>
      </c>
      <c r="L87" s="15">
        <v>12.968724749720099</v>
      </c>
      <c r="M87" s="15">
        <v>12.0414225796344</v>
      </c>
      <c r="N87" s="16">
        <f t="shared" si="7"/>
        <v>13.614956615953835</v>
      </c>
      <c r="O87" s="17">
        <f t="shared" si="8"/>
        <v>1.4029585110940275</v>
      </c>
      <c r="P87" s="11">
        <v>1.57462220331633E-3</v>
      </c>
      <c r="Q87" s="18">
        <v>7.6828441670142494E-2</v>
      </c>
      <c r="R87" s="11">
        <v>480</v>
      </c>
      <c r="S87" s="11">
        <v>0</v>
      </c>
    </row>
    <row r="88" spans="1:19">
      <c r="A88" s="12" t="s">
        <v>638</v>
      </c>
      <c r="B88" s="11" t="s">
        <v>475</v>
      </c>
      <c r="C88" s="11" t="s">
        <v>639</v>
      </c>
      <c r="D88" s="11" t="s">
        <v>640</v>
      </c>
      <c r="E88" s="11" t="s">
        <v>38</v>
      </c>
      <c r="F88" s="11">
        <v>1616</v>
      </c>
      <c r="G88" s="13">
        <v>27.336986435404</v>
      </c>
      <c r="H88" s="13">
        <v>25.030906180037999</v>
      </c>
      <c r="I88" s="13">
        <v>59.786257889894401</v>
      </c>
      <c r="J88" s="14">
        <f t="shared" si="6"/>
        <v>37.384716835112137</v>
      </c>
      <c r="K88" s="15">
        <v>57.400869129587797</v>
      </c>
      <c r="L88" s="15">
        <v>116.718522747481</v>
      </c>
      <c r="M88" s="15">
        <v>59.203661016535698</v>
      </c>
      <c r="N88" s="16">
        <f t="shared" si="7"/>
        <v>77.774350964534833</v>
      </c>
      <c r="O88" s="17">
        <f t="shared" si="8"/>
        <v>1.05684584475361</v>
      </c>
      <c r="P88" s="11">
        <v>1.72561770294029E-3</v>
      </c>
      <c r="Q88" s="18">
        <v>8.3007931876339799E-2</v>
      </c>
      <c r="R88" s="11">
        <v>486</v>
      </c>
      <c r="S88" s="11">
        <v>0</v>
      </c>
    </row>
    <row r="89" spans="1:19">
      <c r="A89" s="12" t="s">
        <v>301</v>
      </c>
      <c r="B89" s="11" t="s">
        <v>302</v>
      </c>
      <c r="C89" s="11" t="s">
        <v>303</v>
      </c>
      <c r="D89" s="11" t="s">
        <v>304</v>
      </c>
      <c r="E89" s="11" t="s">
        <v>305</v>
      </c>
      <c r="F89" s="11">
        <v>1984</v>
      </c>
      <c r="G89" s="13">
        <v>4.2056902208313804</v>
      </c>
      <c r="H89" s="13">
        <v>3.1288632725047498</v>
      </c>
      <c r="I89" s="13">
        <v>3.9857505259929602</v>
      </c>
      <c r="J89" s="14">
        <f t="shared" si="6"/>
        <v>3.7734346731096973</v>
      </c>
      <c r="K89" s="15">
        <v>9.89670157406686</v>
      </c>
      <c r="L89" s="15">
        <v>16.6740746782116</v>
      </c>
      <c r="M89" s="15">
        <v>7.0241631714533801</v>
      </c>
      <c r="N89" s="16">
        <f t="shared" si="7"/>
        <v>11.198313141243945</v>
      </c>
      <c r="O89" s="17">
        <f t="shared" si="8"/>
        <v>1.5693312250259897</v>
      </c>
      <c r="P89" s="11">
        <v>1.7260829557548E-3</v>
      </c>
      <c r="Q89" s="18">
        <v>8.3007931876339799E-2</v>
      </c>
      <c r="R89" s="11">
        <v>487</v>
      </c>
      <c r="S89" s="11">
        <v>0</v>
      </c>
    </row>
    <row r="90" spans="1:19">
      <c r="A90" s="12" t="s">
        <v>407</v>
      </c>
      <c r="B90" s="11" t="s">
        <v>408</v>
      </c>
      <c r="C90" s="11" t="s">
        <v>409</v>
      </c>
      <c r="D90" s="11" t="s">
        <v>410</v>
      </c>
      <c r="E90" s="11" t="s">
        <v>226</v>
      </c>
      <c r="F90" s="11">
        <v>3680</v>
      </c>
      <c r="G90" s="13">
        <v>6.3085353312470698</v>
      </c>
      <c r="H90" s="13">
        <v>3.1288632725047498</v>
      </c>
      <c r="I90" s="13">
        <v>12.953689209477099</v>
      </c>
      <c r="J90" s="14">
        <f t="shared" si="6"/>
        <v>7.4636959377429735</v>
      </c>
      <c r="K90" s="15">
        <v>26.721094249980499</v>
      </c>
      <c r="L90" s="15">
        <v>17.6004121603345</v>
      </c>
      <c r="M90" s="15">
        <v>13.0448744612706</v>
      </c>
      <c r="N90" s="16">
        <f t="shared" si="7"/>
        <v>19.122126957195199</v>
      </c>
      <c r="O90" s="17">
        <f t="shared" si="8"/>
        <v>1.357280884652561</v>
      </c>
      <c r="P90" s="11">
        <v>1.91879649687702E-3</v>
      </c>
      <c r="Q90" s="18">
        <v>9.0418941563098001E-2</v>
      </c>
      <c r="R90" s="11">
        <v>497</v>
      </c>
      <c r="S90" s="11">
        <v>0</v>
      </c>
    </row>
    <row r="91" spans="1:19">
      <c r="A91" s="12" t="s">
        <v>289</v>
      </c>
      <c r="B91" s="11" t="s">
        <v>290</v>
      </c>
      <c r="C91" s="11" t="s">
        <v>291</v>
      </c>
      <c r="D91" s="11" t="s">
        <v>292</v>
      </c>
      <c r="E91" s="11" t="s">
        <v>23</v>
      </c>
      <c r="F91" s="11">
        <v>1369</v>
      </c>
      <c r="G91" s="13">
        <v>0</v>
      </c>
      <c r="H91" s="13">
        <v>5.2147721208412499</v>
      </c>
      <c r="I91" s="13">
        <v>6.9750634204876798</v>
      </c>
      <c r="J91" s="14">
        <f t="shared" si="6"/>
        <v>4.0632785137763099</v>
      </c>
      <c r="K91" s="15">
        <v>12.8657120462869</v>
      </c>
      <c r="L91" s="15">
        <v>7.4106998569829301</v>
      </c>
      <c r="M91" s="15">
        <v>17.058681987815401</v>
      </c>
      <c r="N91" s="16">
        <f t="shared" si="7"/>
        <v>12.445031297028413</v>
      </c>
      <c r="O91" s="17">
        <f t="shared" si="8"/>
        <v>1.6148536971368468</v>
      </c>
      <c r="P91" s="11">
        <v>1.9824200738256799E-3</v>
      </c>
      <c r="Q91" s="18">
        <v>9.2378496005745298E-2</v>
      </c>
      <c r="R91" s="11">
        <v>502</v>
      </c>
      <c r="S91" s="11">
        <v>0</v>
      </c>
    </row>
    <row r="92" spans="1:19">
      <c r="A92" s="12" t="s">
        <v>269</v>
      </c>
      <c r="B92" s="11" t="s">
        <v>270</v>
      </c>
      <c r="C92" s="11" t="s">
        <v>271</v>
      </c>
      <c r="D92" s="11" t="s">
        <v>272</v>
      </c>
      <c r="E92" s="11" t="s">
        <v>28</v>
      </c>
      <c r="F92" s="11">
        <v>2224</v>
      </c>
      <c r="G92" s="13">
        <v>1.05142255520784</v>
      </c>
      <c r="H92" s="13">
        <v>2.0859088483365</v>
      </c>
      <c r="I92" s="13">
        <v>5.9786257889894401</v>
      </c>
      <c r="J92" s="14">
        <f t="shared" si="6"/>
        <v>3.0386523975112603</v>
      </c>
      <c r="K92" s="15">
        <v>6.9276911018467997</v>
      </c>
      <c r="L92" s="15">
        <v>13.895062231842999</v>
      </c>
      <c r="M92" s="15">
        <v>9.0310669347257804</v>
      </c>
      <c r="N92" s="16">
        <f t="shared" si="7"/>
        <v>9.951273422805194</v>
      </c>
      <c r="O92" s="17">
        <f t="shared" si="8"/>
        <v>1.7114495039438002</v>
      </c>
      <c r="P92" s="11">
        <v>1.9840471174590001E-3</v>
      </c>
      <c r="Q92" s="18">
        <v>9.2378496005745298E-2</v>
      </c>
      <c r="R92" s="11">
        <v>503</v>
      </c>
      <c r="S92" s="11">
        <v>0</v>
      </c>
    </row>
    <row r="93" spans="1:19">
      <c r="A93" s="12" t="s">
        <v>460</v>
      </c>
      <c r="B93" s="11" t="s">
        <v>461</v>
      </c>
      <c r="C93" s="11" t="s">
        <v>462</v>
      </c>
      <c r="D93" s="11" t="s">
        <v>463</v>
      </c>
      <c r="E93" s="11" t="s">
        <v>115</v>
      </c>
      <c r="F93" s="11">
        <v>3573</v>
      </c>
      <c r="G93" s="13">
        <v>5.2571127760392198</v>
      </c>
      <c r="H93" s="13">
        <v>5.2147721208412499</v>
      </c>
      <c r="I93" s="13">
        <v>7.9715010519859204</v>
      </c>
      <c r="J93" s="14">
        <f t="shared" si="6"/>
        <v>6.1477953162887964</v>
      </c>
      <c r="K93" s="15">
        <v>15.834722518507</v>
      </c>
      <c r="L93" s="15">
        <v>19.4530871245802</v>
      </c>
      <c r="M93" s="15">
        <v>10.034518816362</v>
      </c>
      <c r="N93" s="16">
        <f t="shared" si="7"/>
        <v>15.1074428198164</v>
      </c>
      <c r="O93" s="17">
        <f t="shared" si="8"/>
        <v>1.2971184435056269</v>
      </c>
      <c r="P93" s="11">
        <v>2.0379067609269199E-3</v>
      </c>
      <c r="Q93" s="18">
        <v>9.45104481998187E-2</v>
      </c>
      <c r="R93" s="11">
        <v>505</v>
      </c>
      <c r="S93" s="11">
        <v>0</v>
      </c>
    </row>
    <row r="94" spans="1:19">
      <c r="A94" s="12" t="s">
        <v>93</v>
      </c>
      <c r="B94" s="11" t="s">
        <v>94</v>
      </c>
      <c r="C94" s="11" t="s">
        <v>95</v>
      </c>
      <c r="D94" s="11" t="s">
        <v>96</v>
      </c>
      <c r="E94" s="11" t="s">
        <v>47</v>
      </c>
      <c r="F94" s="11">
        <v>2188</v>
      </c>
      <c r="G94" s="13">
        <v>0</v>
      </c>
      <c r="H94" s="13">
        <v>2.0859088483365</v>
      </c>
      <c r="I94" s="13">
        <v>0.99643763149824005</v>
      </c>
      <c r="J94" s="14">
        <f t="shared" si="6"/>
        <v>1.02744882661158</v>
      </c>
      <c r="K94" s="15">
        <v>2.9690104722200599</v>
      </c>
      <c r="L94" s="15">
        <v>5.5580248927372002</v>
      </c>
      <c r="M94" s="15">
        <v>8.0276150530895798</v>
      </c>
      <c r="N94" s="16">
        <f t="shared" si="7"/>
        <v>5.5182168060156132</v>
      </c>
      <c r="O94" s="17">
        <f t="shared" si="8"/>
        <v>2.4251355996132018</v>
      </c>
      <c r="P94" s="11">
        <v>3.34282195541581E-3</v>
      </c>
      <c r="Q94" s="18">
        <v>0.13314437108135699</v>
      </c>
      <c r="R94" s="11">
        <v>588</v>
      </c>
      <c r="S94" s="11">
        <v>0</v>
      </c>
    </row>
    <row r="95" spans="1:19">
      <c r="A95" s="12" t="s">
        <v>273</v>
      </c>
      <c r="B95" s="11" t="s">
        <v>274</v>
      </c>
      <c r="C95" s="11" t="s">
        <v>275</v>
      </c>
      <c r="D95" s="11" t="s">
        <v>276</v>
      </c>
      <c r="E95" s="11" t="s">
        <v>115</v>
      </c>
      <c r="F95" s="11">
        <v>2179</v>
      </c>
      <c r="G95" s="13">
        <v>3.15426766562353</v>
      </c>
      <c r="H95" s="13">
        <v>3.1288632725047498</v>
      </c>
      <c r="I95" s="13">
        <v>1.9928752629964801</v>
      </c>
      <c r="J95" s="14">
        <f t="shared" si="6"/>
        <v>2.7586687337082534</v>
      </c>
      <c r="K95" s="15">
        <v>5.9380209444401197</v>
      </c>
      <c r="L95" s="15">
        <v>9.2633748212286608</v>
      </c>
      <c r="M95" s="15">
        <v>11.037970697998199</v>
      </c>
      <c r="N95" s="16">
        <f t="shared" si="7"/>
        <v>8.7464554878889942</v>
      </c>
      <c r="O95" s="17">
        <f t="shared" si="8"/>
        <v>1.6647262559216218</v>
      </c>
      <c r="P95" s="11">
        <v>3.6205397877997298E-3</v>
      </c>
      <c r="Q95" s="18">
        <v>0.141271437529434</v>
      </c>
      <c r="R95" s="11">
        <v>600</v>
      </c>
      <c r="S95" s="11">
        <v>0</v>
      </c>
    </row>
    <row r="96" spans="1:19">
      <c r="A96" s="12" t="s">
        <v>506</v>
      </c>
      <c r="B96" s="11" t="s">
        <v>507</v>
      </c>
      <c r="C96" s="11" t="s">
        <v>508</v>
      </c>
      <c r="D96" s="11" t="s">
        <v>509</v>
      </c>
      <c r="E96" s="11" t="s">
        <v>42</v>
      </c>
      <c r="F96" s="11">
        <v>1417</v>
      </c>
      <c r="G96" s="13">
        <v>6.3085353312470698</v>
      </c>
      <c r="H96" s="13">
        <v>4.1718176966730001</v>
      </c>
      <c r="I96" s="13">
        <v>7.9715010519859204</v>
      </c>
      <c r="J96" s="14">
        <f t="shared" si="6"/>
        <v>6.150618026635331</v>
      </c>
      <c r="K96" s="15">
        <v>11.8760418888802</v>
      </c>
      <c r="L96" s="15">
        <v>19.4530871245802</v>
      </c>
      <c r="M96" s="15">
        <v>12.0414225796344</v>
      </c>
      <c r="N96" s="16">
        <f t="shared" si="7"/>
        <v>14.4568505310316</v>
      </c>
      <c r="O96" s="17">
        <f t="shared" si="8"/>
        <v>1.2329500032192573</v>
      </c>
      <c r="P96" s="11">
        <v>3.7259996337584002E-3</v>
      </c>
      <c r="Q96" s="18">
        <v>0.143334365853137</v>
      </c>
      <c r="R96" s="11">
        <v>608</v>
      </c>
      <c r="S96" s="11">
        <v>0</v>
      </c>
    </row>
    <row r="97" spans="1:19">
      <c r="A97" s="12" t="s">
        <v>348</v>
      </c>
      <c r="B97" s="11" t="s">
        <v>349</v>
      </c>
      <c r="C97" s="11" t="s">
        <v>350</v>
      </c>
      <c r="D97" s="11" t="s">
        <v>351</v>
      </c>
      <c r="E97" s="11" t="s">
        <v>288</v>
      </c>
      <c r="F97" s="11">
        <v>5009</v>
      </c>
      <c r="G97" s="13">
        <v>6.3085353312470698</v>
      </c>
      <c r="H97" s="13">
        <v>4.1718176966730001</v>
      </c>
      <c r="I97" s="13">
        <v>1.9928752629964801</v>
      </c>
      <c r="J97" s="14">
        <f t="shared" si="6"/>
        <v>4.1577427636388498</v>
      </c>
      <c r="K97" s="15">
        <v>11.8760418888802</v>
      </c>
      <c r="L97" s="15">
        <v>12.968724749720099</v>
      </c>
      <c r="M97" s="15">
        <v>9.0310669347257804</v>
      </c>
      <c r="N97" s="16">
        <f t="shared" si="7"/>
        <v>11.291944524442025</v>
      </c>
      <c r="O97" s="17">
        <f t="shared" si="8"/>
        <v>1.4414215385499884</v>
      </c>
      <c r="P97" s="11">
        <v>4.0157587627687201E-3</v>
      </c>
      <c r="Q97" s="18">
        <v>0.15071966382058199</v>
      </c>
      <c r="R97" s="11">
        <v>624</v>
      </c>
      <c r="S97" s="11">
        <v>0</v>
      </c>
    </row>
    <row r="98" spans="1:19">
      <c r="A98" s="12" t="s">
        <v>184</v>
      </c>
      <c r="B98" s="11" t="s">
        <v>185</v>
      </c>
      <c r="C98" s="11" t="s">
        <v>186</v>
      </c>
      <c r="D98" s="11" t="s">
        <v>187</v>
      </c>
      <c r="E98" s="11" t="s">
        <v>188</v>
      </c>
      <c r="F98" s="11">
        <v>6602</v>
      </c>
      <c r="G98" s="13">
        <v>2.1028451104156902</v>
      </c>
      <c r="H98" s="13">
        <v>1.04295442416825</v>
      </c>
      <c r="I98" s="13">
        <v>1.9928752629964801</v>
      </c>
      <c r="J98" s="14">
        <f t="shared" si="6"/>
        <v>1.7128915991934734</v>
      </c>
      <c r="K98" s="15">
        <v>4.94835078703343</v>
      </c>
      <c r="L98" s="15">
        <v>6.4843623748600603</v>
      </c>
      <c r="M98" s="15">
        <v>8.0276150530895798</v>
      </c>
      <c r="N98" s="16">
        <f t="shared" si="7"/>
        <v>6.4867760716610237</v>
      </c>
      <c r="O98" s="17">
        <f t="shared" si="8"/>
        <v>1.9210677838027621</v>
      </c>
      <c r="P98" s="11">
        <v>4.6048432255793503E-3</v>
      </c>
      <c r="Q98" s="18">
        <v>0.16804679681325299</v>
      </c>
      <c r="R98" s="11">
        <v>641</v>
      </c>
      <c r="S98" s="11">
        <v>0</v>
      </c>
    </row>
    <row r="99" spans="1:19">
      <c r="A99" s="12" t="s">
        <v>382</v>
      </c>
      <c r="B99" s="11" t="s">
        <v>383</v>
      </c>
      <c r="C99" s="11" t="s">
        <v>384</v>
      </c>
      <c r="D99" s="11" t="s">
        <v>385</v>
      </c>
      <c r="E99" s="11" t="s">
        <v>110</v>
      </c>
      <c r="F99" s="11">
        <v>2897</v>
      </c>
      <c r="G99" s="13">
        <v>2.1028451104156902</v>
      </c>
      <c r="H99" s="13">
        <v>4.1718176966730001</v>
      </c>
      <c r="I99" s="13">
        <v>6.9750634204876798</v>
      </c>
      <c r="J99" s="14">
        <f t="shared" ref="J99:J130" si="9">AVERAGE(G99:I99)</f>
        <v>4.4165754091921237</v>
      </c>
      <c r="K99" s="15">
        <v>5.9380209444401197</v>
      </c>
      <c r="L99" s="15">
        <v>13.895062231842999</v>
      </c>
      <c r="M99" s="15">
        <v>15.051778224543</v>
      </c>
      <c r="N99" s="16">
        <f t="shared" ref="N99:N130" si="10">AVERAGE(K99:M99)</f>
        <v>11.628287133608707</v>
      </c>
      <c r="O99" s="17">
        <f t="shared" ref="O99:O130" si="11">LOG(N99/J99,2)</f>
        <v>1.3966385514568007</v>
      </c>
      <c r="P99" s="11">
        <v>4.8132732471525101E-3</v>
      </c>
      <c r="Q99" s="18">
        <v>0.17369315785564199</v>
      </c>
      <c r="R99" s="11">
        <v>649</v>
      </c>
      <c r="S99" s="11">
        <v>0</v>
      </c>
    </row>
    <row r="100" spans="1:19">
      <c r="A100" s="12" t="s">
        <v>442</v>
      </c>
      <c r="B100" s="11" t="s">
        <v>443</v>
      </c>
      <c r="C100" s="11" t="s">
        <v>444</v>
      </c>
      <c r="D100" s="11" t="s">
        <v>445</v>
      </c>
      <c r="E100" s="11" t="s">
        <v>84</v>
      </c>
      <c r="F100" s="11">
        <v>2062</v>
      </c>
      <c r="G100" s="13">
        <v>6.3085353312470698</v>
      </c>
      <c r="H100" s="13">
        <v>3.1288632725047498</v>
      </c>
      <c r="I100" s="13">
        <v>5.9786257889894401</v>
      </c>
      <c r="J100" s="14">
        <f t="shared" si="9"/>
        <v>5.1386747975804203</v>
      </c>
      <c r="K100" s="15">
        <v>17.8140628333203</v>
      </c>
      <c r="L100" s="15">
        <v>12.968724749720099</v>
      </c>
      <c r="M100" s="15">
        <v>8.0276150530895798</v>
      </c>
      <c r="N100" s="16">
        <f t="shared" si="10"/>
        <v>12.936800878709994</v>
      </c>
      <c r="O100" s="17">
        <f t="shared" si="11"/>
        <v>1.3320126408305311</v>
      </c>
      <c r="P100" s="11">
        <v>4.9307491060828499E-3</v>
      </c>
      <c r="Q100" s="18">
        <v>0.176572085725475</v>
      </c>
      <c r="R100" s="11">
        <v>654</v>
      </c>
      <c r="S100" s="11">
        <v>0</v>
      </c>
    </row>
    <row r="101" spans="1:19">
      <c r="A101" s="12" t="s">
        <v>140</v>
      </c>
      <c r="B101" s="11" t="s">
        <v>141</v>
      </c>
      <c r="C101" s="11" t="s">
        <v>142</v>
      </c>
      <c r="D101" s="11" t="s">
        <v>143</v>
      </c>
      <c r="E101" s="11" t="s">
        <v>144</v>
      </c>
      <c r="F101" s="11">
        <v>10719</v>
      </c>
      <c r="G101" s="13">
        <v>1.05142255520784</v>
      </c>
      <c r="H101" s="13">
        <v>1.04295442416825</v>
      </c>
      <c r="I101" s="13">
        <v>1.9928752629964801</v>
      </c>
      <c r="J101" s="14">
        <f t="shared" si="9"/>
        <v>1.36241741412419</v>
      </c>
      <c r="K101" s="15">
        <v>3.9586806296267398</v>
      </c>
      <c r="L101" s="15">
        <v>5.5580248927372002</v>
      </c>
      <c r="M101" s="15">
        <v>8.0276150530895798</v>
      </c>
      <c r="N101" s="16">
        <f t="shared" si="10"/>
        <v>5.8481068584845062</v>
      </c>
      <c r="O101" s="17">
        <f t="shared" si="11"/>
        <v>2.101800892455413</v>
      </c>
      <c r="P101" s="11">
        <v>5.0177222775211498E-3</v>
      </c>
      <c r="Q101" s="18">
        <v>0.17832330157745899</v>
      </c>
      <c r="R101" s="11">
        <v>659</v>
      </c>
      <c r="S101" s="11">
        <v>0</v>
      </c>
    </row>
    <row r="102" spans="1:19">
      <c r="A102" s="12" t="s">
        <v>482</v>
      </c>
      <c r="B102" s="11" t="s">
        <v>483</v>
      </c>
      <c r="C102" s="11" t="s">
        <v>484</v>
      </c>
      <c r="D102" s="11" t="s">
        <v>485</v>
      </c>
      <c r="E102" s="11" t="s">
        <v>23</v>
      </c>
      <c r="F102" s="11">
        <v>874</v>
      </c>
      <c r="G102" s="13">
        <v>4.2056902208313804</v>
      </c>
      <c r="H102" s="13">
        <v>5.2147721208412499</v>
      </c>
      <c r="I102" s="13">
        <v>7.9715010519859204</v>
      </c>
      <c r="J102" s="14">
        <f t="shared" si="9"/>
        <v>5.7973211312195163</v>
      </c>
      <c r="K102" s="15">
        <v>19.793403148133699</v>
      </c>
      <c r="L102" s="15">
        <v>12.0423872675973</v>
      </c>
      <c r="M102" s="15">
        <v>10.034518816362</v>
      </c>
      <c r="N102" s="16">
        <f t="shared" si="10"/>
        <v>13.956769744031</v>
      </c>
      <c r="O102" s="17">
        <f t="shared" si="11"/>
        <v>1.2675067641863587</v>
      </c>
      <c r="P102" s="11">
        <v>5.2076332554350296E-3</v>
      </c>
      <c r="Q102" s="18">
        <v>0.182852729898483</v>
      </c>
      <c r="R102" s="11">
        <v>667</v>
      </c>
      <c r="S102" s="11">
        <v>0</v>
      </c>
    </row>
    <row r="103" spans="1:19">
      <c r="A103" s="12" t="s">
        <v>189</v>
      </c>
      <c r="B103" s="11" t="s">
        <v>190</v>
      </c>
      <c r="C103" s="11" t="s">
        <v>191</v>
      </c>
      <c r="D103" s="11" t="s">
        <v>192</v>
      </c>
      <c r="E103" s="11" t="s">
        <v>193</v>
      </c>
      <c r="F103" s="11">
        <v>3642</v>
      </c>
      <c r="G103" s="13">
        <v>2.1028451104156902</v>
      </c>
      <c r="H103" s="13">
        <v>1.04295442416825</v>
      </c>
      <c r="I103" s="13">
        <v>2.98931289449472</v>
      </c>
      <c r="J103" s="14">
        <f t="shared" si="9"/>
        <v>2.0450374763595534</v>
      </c>
      <c r="K103" s="15">
        <v>10.886371731473499</v>
      </c>
      <c r="L103" s="15">
        <v>10.1897123033515</v>
      </c>
      <c r="M103" s="15">
        <v>2.0069037632723998</v>
      </c>
      <c r="N103" s="16">
        <f t="shared" si="10"/>
        <v>7.6943292660324678</v>
      </c>
      <c r="O103" s="17">
        <f t="shared" si="11"/>
        <v>1.9116682871568906</v>
      </c>
      <c r="P103" s="11">
        <v>5.8496697179131101E-3</v>
      </c>
      <c r="Q103" s="18">
        <v>0.19904949883981199</v>
      </c>
      <c r="R103" s="11">
        <v>688</v>
      </c>
      <c r="S103" s="11">
        <v>0</v>
      </c>
    </row>
    <row r="104" spans="1:19">
      <c r="A104" s="12" t="s">
        <v>333</v>
      </c>
      <c r="B104" s="11" t="s">
        <v>334</v>
      </c>
      <c r="C104" s="11" t="s">
        <v>335</v>
      </c>
      <c r="D104" s="11" t="s">
        <v>336</v>
      </c>
      <c r="E104" s="11" t="s">
        <v>38</v>
      </c>
      <c r="F104" s="11">
        <v>1267</v>
      </c>
      <c r="G104" s="13">
        <v>4.2056902208313804</v>
      </c>
      <c r="H104" s="13">
        <v>3.1288632725047498</v>
      </c>
      <c r="I104" s="13">
        <v>2.98931289449472</v>
      </c>
      <c r="J104" s="14">
        <f t="shared" si="9"/>
        <v>3.4412887959436169</v>
      </c>
      <c r="K104" s="15">
        <v>11.8760418888802</v>
      </c>
      <c r="L104" s="15">
        <v>12.968724749720099</v>
      </c>
      <c r="M104" s="15">
        <v>4.0138075265447899</v>
      </c>
      <c r="N104" s="16">
        <f t="shared" si="10"/>
        <v>9.6195247217150293</v>
      </c>
      <c r="O104" s="17">
        <f t="shared" si="11"/>
        <v>1.4830166461825107</v>
      </c>
      <c r="P104" s="11">
        <v>6.3258962103098903E-3</v>
      </c>
      <c r="Q104" s="18">
        <v>0.209847718477985</v>
      </c>
      <c r="R104" s="11">
        <v>706</v>
      </c>
      <c r="S104" s="11">
        <v>0</v>
      </c>
    </row>
    <row r="105" spans="1:19">
      <c r="A105" s="12" t="s">
        <v>261</v>
      </c>
      <c r="B105" s="11" t="s">
        <v>262</v>
      </c>
      <c r="C105" s="11" t="s">
        <v>263</v>
      </c>
      <c r="D105" s="11" t="s">
        <v>264</v>
      </c>
      <c r="E105" s="11" t="s">
        <v>57</v>
      </c>
      <c r="F105" s="11">
        <v>1564</v>
      </c>
      <c r="G105" s="13">
        <v>0</v>
      </c>
      <c r="H105" s="13">
        <v>4.1718176966730001</v>
      </c>
      <c r="I105" s="13">
        <v>1.9928752629964801</v>
      </c>
      <c r="J105" s="14">
        <f t="shared" si="9"/>
        <v>2.05489765322316</v>
      </c>
      <c r="K105" s="15">
        <v>5.9380209444401197</v>
      </c>
      <c r="L105" s="15">
        <v>6.4843623748600603</v>
      </c>
      <c r="M105" s="15">
        <v>8.0276150530895798</v>
      </c>
      <c r="N105" s="16">
        <f t="shared" si="10"/>
        <v>6.8166661241299202</v>
      </c>
      <c r="O105" s="17">
        <f t="shared" si="11"/>
        <v>1.7299997820645423</v>
      </c>
      <c r="P105" s="11">
        <v>6.97920733684914E-3</v>
      </c>
      <c r="Q105" s="18">
        <v>0.22268805971254299</v>
      </c>
      <c r="R105" s="11">
        <v>734</v>
      </c>
      <c r="S105" s="11">
        <v>0</v>
      </c>
    </row>
    <row r="106" spans="1:19">
      <c r="A106" s="12" t="s">
        <v>166</v>
      </c>
      <c r="B106" s="11" t="s">
        <v>167</v>
      </c>
      <c r="C106" s="11" t="s">
        <v>168</v>
      </c>
      <c r="D106" s="11" t="s">
        <v>169</v>
      </c>
      <c r="E106" s="11" t="s">
        <v>57</v>
      </c>
      <c r="F106" s="11">
        <v>2275</v>
      </c>
      <c r="G106" s="13">
        <v>3.15426766562353</v>
      </c>
      <c r="H106" s="13">
        <v>0</v>
      </c>
      <c r="I106" s="13">
        <v>0.99643763149824005</v>
      </c>
      <c r="J106" s="14">
        <f t="shared" si="9"/>
        <v>1.3835684323739235</v>
      </c>
      <c r="K106" s="15">
        <v>5.9380209444401197</v>
      </c>
      <c r="L106" s="15">
        <v>4.6316874106143304</v>
      </c>
      <c r="M106" s="15">
        <v>6.0207112898171902</v>
      </c>
      <c r="N106" s="16">
        <f t="shared" si="10"/>
        <v>5.5301398816238807</v>
      </c>
      <c r="O106" s="17">
        <f t="shared" si="11"/>
        <v>1.9989219705062438</v>
      </c>
      <c r="P106" s="11">
        <v>8.0313897011031494E-3</v>
      </c>
      <c r="Q106" s="18">
        <v>0.243646563212223</v>
      </c>
      <c r="R106" s="11">
        <v>772</v>
      </c>
      <c r="S106" s="11">
        <v>0</v>
      </c>
    </row>
    <row r="107" spans="1:19">
      <c r="A107" s="12" t="s">
        <v>523</v>
      </c>
      <c r="B107" s="11" t="s">
        <v>302</v>
      </c>
      <c r="C107" s="11" t="s">
        <v>524</v>
      </c>
      <c r="D107" s="11" t="s">
        <v>525</v>
      </c>
      <c r="E107" s="11" t="s">
        <v>305</v>
      </c>
      <c r="F107" s="11">
        <v>805</v>
      </c>
      <c r="G107" s="13">
        <v>4.2056902208313804</v>
      </c>
      <c r="H107" s="13">
        <v>2.0859088483365</v>
      </c>
      <c r="I107" s="13">
        <v>9.9643763149824007</v>
      </c>
      <c r="J107" s="14">
        <f t="shared" si="9"/>
        <v>5.4186584613834272</v>
      </c>
      <c r="K107" s="15">
        <v>14.845052361100301</v>
      </c>
      <c r="L107" s="15">
        <v>14.821399713965899</v>
      </c>
      <c r="M107" s="15">
        <v>8.0276150530895798</v>
      </c>
      <c r="N107" s="16">
        <f t="shared" si="10"/>
        <v>12.564689042718593</v>
      </c>
      <c r="O107" s="17">
        <f t="shared" si="11"/>
        <v>1.2133673452325509</v>
      </c>
      <c r="P107" s="11">
        <v>8.3219341649232795E-3</v>
      </c>
      <c r="Q107" s="18">
        <v>0.25019216706354702</v>
      </c>
      <c r="R107" s="11">
        <v>779</v>
      </c>
      <c r="S107" s="11">
        <v>0</v>
      </c>
    </row>
    <row r="108" spans="1:19">
      <c r="A108" s="12" t="s">
        <v>378</v>
      </c>
      <c r="B108" s="11" t="s">
        <v>379</v>
      </c>
      <c r="C108" s="11" t="s">
        <v>380</v>
      </c>
      <c r="D108" s="11" t="s">
        <v>381</v>
      </c>
      <c r="E108" s="11" t="s">
        <v>47</v>
      </c>
      <c r="F108" s="11">
        <v>1257</v>
      </c>
      <c r="G108" s="13">
        <v>4.2056902208313804</v>
      </c>
      <c r="H108" s="13">
        <v>2.0859088483365</v>
      </c>
      <c r="I108" s="13">
        <v>3.9857505259929602</v>
      </c>
      <c r="J108" s="14">
        <f t="shared" si="9"/>
        <v>3.4257831983869469</v>
      </c>
      <c r="K108" s="15">
        <v>8.9070314166601694</v>
      </c>
      <c r="L108" s="15">
        <v>10.1897123033515</v>
      </c>
      <c r="M108" s="15">
        <v>8.0276150530895798</v>
      </c>
      <c r="N108" s="16">
        <f t="shared" si="10"/>
        <v>9.0414529243670838</v>
      </c>
      <c r="O108" s="17">
        <f t="shared" si="11"/>
        <v>1.40012077347402</v>
      </c>
      <c r="P108" s="11">
        <v>8.5313558408789906E-3</v>
      </c>
      <c r="Q108" s="18">
        <v>0.25409290820865998</v>
      </c>
      <c r="R108" s="11">
        <v>786</v>
      </c>
      <c r="S108" s="11">
        <v>0</v>
      </c>
    </row>
    <row r="109" spans="1:19">
      <c r="A109" s="12" t="s">
        <v>654</v>
      </c>
      <c r="B109" s="11" t="s">
        <v>655</v>
      </c>
      <c r="C109" s="11" t="s">
        <v>656</v>
      </c>
      <c r="D109" s="11" t="s">
        <v>657</v>
      </c>
      <c r="E109" s="11" t="s">
        <v>174</v>
      </c>
      <c r="F109" s="11">
        <v>2868</v>
      </c>
      <c r="G109" s="13">
        <v>8.4113804416627502</v>
      </c>
      <c r="H109" s="13">
        <v>4.1718176966730001</v>
      </c>
      <c r="I109" s="13">
        <v>8.9679386834841601</v>
      </c>
      <c r="J109" s="14">
        <f t="shared" si="9"/>
        <v>7.1837122739399701</v>
      </c>
      <c r="K109" s="15">
        <v>12.8657120462869</v>
      </c>
      <c r="L109" s="15">
        <v>16.6740746782116</v>
      </c>
      <c r="M109" s="15">
        <v>15.051778224543</v>
      </c>
      <c r="N109" s="16">
        <f t="shared" si="10"/>
        <v>14.863854983013832</v>
      </c>
      <c r="O109" s="17">
        <f t="shared" si="11"/>
        <v>1.0490068587421404</v>
      </c>
      <c r="P109" s="11">
        <v>8.5384764628614607E-3</v>
      </c>
      <c r="Q109" s="18">
        <v>0.25409290820865998</v>
      </c>
      <c r="R109" s="11">
        <v>787</v>
      </c>
      <c r="S109" s="11">
        <v>0</v>
      </c>
    </row>
    <row r="110" spans="1:19">
      <c r="A110" s="12" t="s">
        <v>684</v>
      </c>
      <c r="B110" s="11" t="s">
        <v>599</v>
      </c>
      <c r="C110" s="11" t="s">
        <v>685</v>
      </c>
      <c r="D110" s="11" t="s">
        <v>686</v>
      </c>
      <c r="E110" s="11" t="s">
        <v>84</v>
      </c>
      <c r="F110" s="11">
        <v>1643</v>
      </c>
      <c r="G110" s="13">
        <v>11.5656481072863</v>
      </c>
      <c r="H110" s="13">
        <v>4.1718176966730001</v>
      </c>
      <c r="I110" s="13">
        <v>12.953689209477099</v>
      </c>
      <c r="J110" s="14">
        <f t="shared" si="9"/>
        <v>9.5637183378121335</v>
      </c>
      <c r="K110" s="15">
        <v>25.7314240925738</v>
      </c>
      <c r="L110" s="15">
        <v>19.4530871245802</v>
      </c>
      <c r="M110" s="15">
        <v>13.0448744612706</v>
      </c>
      <c r="N110" s="16">
        <f t="shared" si="10"/>
        <v>19.409795226141533</v>
      </c>
      <c r="O110" s="17">
        <f t="shared" si="11"/>
        <v>1.0211413508532452</v>
      </c>
      <c r="P110" s="11">
        <v>8.9189077637805893E-3</v>
      </c>
      <c r="Q110" s="18">
        <v>0.26304766123543599</v>
      </c>
      <c r="R110" s="11">
        <v>794</v>
      </c>
      <c r="S110" s="11">
        <v>0</v>
      </c>
    </row>
    <row r="111" spans="1:19">
      <c r="A111" s="12" t="s">
        <v>280</v>
      </c>
      <c r="B111" s="11" t="s">
        <v>281</v>
      </c>
      <c r="C111" s="11" t="s">
        <v>282</v>
      </c>
      <c r="D111" s="11" t="s">
        <v>283</v>
      </c>
      <c r="E111" s="11" t="s">
        <v>28</v>
      </c>
      <c r="F111" s="11">
        <v>3249</v>
      </c>
      <c r="G111" s="13">
        <v>2.1028451104156902</v>
      </c>
      <c r="H111" s="13">
        <v>3.1288632725047498</v>
      </c>
      <c r="I111" s="13">
        <v>1.9928752629964801</v>
      </c>
      <c r="J111" s="14">
        <f t="shared" si="9"/>
        <v>2.4081945486389733</v>
      </c>
      <c r="K111" s="15">
        <v>6.9276911018467997</v>
      </c>
      <c r="L111" s="15">
        <v>6.4843623748600603</v>
      </c>
      <c r="M111" s="15">
        <v>9.0310669347257804</v>
      </c>
      <c r="N111" s="16">
        <f t="shared" si="10"/>
        <v>7.4810401371442126</v>
      </c>
      <c r="O111" s="17">
        <f t="shared" si="11"/>
        <v>1.6352869247251582</v>
      </c>
      <c r="P111" s="11">
        <v>9.0546014062478607E-3</v>
      </c>
      <c r="Q111" s="18">
        <v>0.26540521268376099</v>
      </c>
      <c r="R111" s="11">
        <v>799</v>
      </c>
      <c r="S111" s="11">
        <v>0</v>
      </c>
    </row>
    <row r="112" spans="1:19">
      <c r="A112" s="12" t="s">
        <v>515</v>
      </c>
      <c r="B112" s="11" t="s">
        <v>516</v>
      </c>
      <c r="C112" s="11" t="s">
        <v>517</v>
      </c>
      <c r="D112" s="11" t="s">
        <v>518</v>
      </c>
      <c r="E112" s="11" t="s">
        <v>125</v>
      </c>
      <c r="F112" s="11">
        <v>1232</v>
      </c>
      <c r="G112" s="13">
        <v>4.2056902208313804</v>
      </c>
      <c r="H112" s="13">
        <v>6.2577265450094997</v>
      </c>
      <c r="I112" s="13">
        <v>4.9821881574912004</v>
      </c>
      <c r="J112" s="14">
        <f t="shared" si="9"/>
        <v>5.1485349744440265</v>
      </c>
      <c r="K112" s="15">
        <v>12.8657120462869</v>
      </c>
      <c r="L112" s="15">
        <v>9.2633748212286608</v>
      </c>
      <c r="M112" s="15">
        <v>14.048326342906799</v>
      </c>
      <c r="N112" s="16">
        <f t="shared" si="10"/>
        <v>12.059137736807452</v>
      </c>
      <c r="O112" s="17">
        <f t="shared" si="11"/>
        <v>1.2278928799131541</v>
      </c>
      <c r="P112" s="11">
        <v>9.4192938289301992E-3</v>
      </c>
      <c r="Q112" s="18">
        <v>0.27378949264967001</v>
      </c>
      <c r="R112" s="11">
        <v>805</v>
      </c>
      <c r="S112" s="11">
        <v>0</v>
      </c>
    </row>
    <row r="113" spans="1:19">
      <c r="A113" s="12" t="s">
        <v>175</v>
      </c>
      <c r="B113" s="11" t="s">
        <v>176</v>
      </c>
      <c r="C113" s="11" t="s">
        <v>177</v>
      </c>
      <c r="D113" s="11" t="s">
        <v>178</v>
      </c>
      <c r="E113" s="11" t="s">
        <v>47</v>
      </c>
      <c r="F113" s="11">
        <v>640</v>
      </c>
      <c r="G113" s="13">
        <v>0</v>
      </c>
      <c r="H113" s="13">
        <v>1.04295442416825</v>
      </c>
      <c r="I113" s="13">
        <v>3.9857505259929602</v>
      </c>
      <c r="J113" s="14">
        <f t="shared" si="9"/>
        <v>1.6762349833870702</v>
      </c>
      <c r="K113" s="15">
        <v>7.9173612592534903</v>
      </c>
      <c r="L113" s="15">
        <v>1.8526749642457301</v>
      </c>
      <c r="M113" s="15">
        <v>10.034518816362</v>
      </c>
      <c r="N113" s="16">
        <f t="shared" si="10"/>
        <v>6.6015183466204066</v>
      </c>
      <c r="O113" s="17">
        <f t="shared" si="11"/>
        <v>1.9775734741765461</v>
      </c>
      <c r="P113" s="11">
        <v>1.06745902128656E-2</v>
      </c>
      <c r="Q113" s="18">
        <v>0.299669789142192</v>
      </c>
      <c r="R113" s="11">
        <v>834</v>
      </c>
      <c r="S113" s="11">
        <v>0</v>
      </c>
    </row>
    <row r="114" spans="1:19">
      <c r="A114" s="12" t="s">
        <v>277</v>
      </c>
      <c r="B114" s="11" t="s">
        <v>54</v>
      </c>
      <c r="C114" s="11" t="s">
        <v>278</v>
      </c>
      <c r="D114" s="11" t="s">
        <v>279</v>
      </c>
      <c r="E114" s="11" t="s">
        <v>231</v>
      </c>
      <c r="F114" s="11">
        <v>1088</v>
      </c>
      <c r="G114" s="13">
        <v>3.15426766562353</v>
      </c>
      <c r="H114" s="13">
        <v>1.04295442416825</v>
      </c>
      <c r="I114" s="13">
        <v>1.9928752629964801</v>
      </c>
      <c r="J114" s="14">
        <f t="shared" si="9"/>
        <v>2.0633657842627535</v>
      </c>
      <c r="K114" s="15">
        <v>8.9070314166601694</v>
      </c>
      <c r="L114" s="15">
        <v>5.5580248927372002</v>
      </c>
      <c r="M114" s="15">
        <v>5.0172594081809896</v>
      </c>
      <c r="N114" s="16">
        <f t="shared" si="10"/>
        <v>6.4941052391927867</v>
      </c>
      <c r="O114" s="17">
        <f t="shared" si="11"/>
        <v>1.6541311657547542</v>
      </c>
      <c r="P114" s="11">
        <v>1.0819240643077E-2</v>
      </c>
      <c r="Q114" s="18">
        <v>0.30177680871009399</v>
      </c>
      <c r="R114" s="11">
        <v>839</v>
      </c>
      <c r="S114" s="11">
        <v>0</v>
      </c>
    </row>
    <row r="115" spans="1:19">
      <c r="A115" s="12" t="s">
        <v>116</v>
      </c>
      <c r="B115" s="11" t="s">
        <v>117</v>
      </c>
      <c r="C115" s="11" t="s">
        <v>118</v>
      </c>
      <c r="D115" s="11" t="s">
        <v>119</v>
      </c>
      <c r="E115" s="11" t="s">
        <v>120</v>
      </c>
      <c r="F115" s="11">
        <v>1693</v>
      </c>
      <c r="G115" s="13">
        <v>1.05142255520784</v>
      </c>
      <c r="H115" s="13">
        <v>2.0859088483365</v>
      </c>
      <c r="I115" s="13">
        <v>0</v>
      </c>
      <c r="J115" s="14">
        <f t="shared" si="9"/>
        <v>1.0457771345147799</v>
      </c>
      <c r="K115" s="15">
        <v>6.9276911018467997</v>
      </c>
      <c r="L115" s="15">
        <v>6.4843623748600603</v>
      </c>
      <c r="M115" s="15">
        <v>1.0034518816361999</v>
      </c>
      <c r="N115" s="16">
        <f t="shared" si="10"/>
        <v>4.8051684527810199</v>
      </c>
      <c r="O115" s="17">
        <f t="shared" si="11"/>
        <v>2.2000115761314092</v>
      </c>
      <c r="P115" s="11">
        <v>1.1530745414479401E-2</v>
      </c>
      <c r="Q115" s="18">
        <v>0.31547903926064103</v>
      </c>
      <c r="R115" s="11">
        <v>856</v>
      </c>
      <c r="S115" s="11">
        <v>0</v>
      </c>
    </row>
    <row r="116" spans="1:19">
      <c r="A116" s="12" t="s">
        <v>227</v>
      </c>
      <c r="B116" s="11" t="s">
        <v>228</v>
      </c>
      <c r="C116" s="11" t="s">
        <v>229</v>
      </c>
      <c r="D116" s="11" t="s">
        <v>230</v>
      </c>
      <c r="E116" s="11" t="s">
        <v>231</v>
      </c>
      <c r="F116" s="11">
        <v>1223</v>
      </c>
      <c r="G116" s="13">
        <v>1.05142255520784</v>
      </c>
      <c r="H116" s="13">
        <v>1.04295442416825</v>
      </c>
      <c r="I116" s="13">
        <v>2.98931289449472</v>
      </c>
      <c r="J116" s="14">
        <f t="shared" si="9"/>
        <v>1.6945632912902699</v>
      </c>
      <c r="K116" s="15">
        <v>3.9586806296267398</v>
      </c>
      <c r="L116" s="15">
        <v>6.4843623748600603</v>
      </c>
      <c r="M116" s="15">
        <v>7.0241631714533801</v>
      </c>
      <c r="N116" s="16">
        <f t="shared" si="10"/>
        <v>5.8224020586467269</v>
      </c>
      <c r="O116" s="17">
        <f t="shared" si="11"/>
        <v>1.7807009444552189</v>
      </c>
      <c r="P116" s="11">
        <v>1.18791140644384E-2</v>
      </c>
      <c r="Q116" s="18">
        <v>0.32237410357954599</v>
      </c>
      <c r="R116" s="11">
        <v>863</v>
      </c>
      <c r="S116" s="11">
        <v>0</v>
      </c>
    </row>
    <row r="117" spans="1:19">
      <c r="A117" s="12" t="s">
        <v>214</v>
      </c>
      <c r="B117" s="11" t="s">
        <v>215</v>
      </c>
      <c r="C117" s="11" t="s">
        <v>216</v>
      </c>
      <c r="D117" s="11" t="s">
        <v>217</v>
      </c>
      <c r="E117" s="11" t="s">
        <v>174</v>
      </c>
      <c r="F117" s="11">
        <v>2086</v>
      </c>
      <c r="G117" s="13">
        <v>0</v>
      </c>
      <c r="H117" s="13">
        <v>2.0859088483365</v>
      </c>
      <c r="I117" s="13">
        <v>2.98931289449472</v>
      </c>
      <c r="J117" s="14">
        <f t="shared" si="9"/>
        <v>1.6917405809437398</v>
      </c>
      <c r="K117" s="15">
        <v>4.94835078703343</v>
      </c>
      <c r="L117" s="15">
        <v>8.3370373391057893</v>
      </c>
      <c r="M117" s="15">
        <v>5.0172594081809896</v>
      </c>
      <c r="N117" s="16">
        <f t="shared" si="10"/>
        <v>6.1008825114400693</v>
      </c>
      <c r="O117" s="17">
        <f t="shared" si="11"/>
        <v>1.8505095919331873</v>
      </c>
      <c r="P117" s="11">
        <v>1.23230513264005E-2</v>
      </c>
      <c r="Q117" s="18">
        <v>0.33059090729015</v>
      </c>
      <c r="R117" s="11">
        <v>873</v>
      </c>
      <c r="S117" s="11">
        <v>0</v>
      </c>
    </row>
    <row r="118" spans="1:19">
      <c r="A118" s="12" t="s">
        <v>63</v>
      </c>
      <c r="B118" s="11" t="s">
        <v>64</v>
      </c>
      <c r="C118" s="11" t="s">
        <v>65</v>
      </c>
      <c r="D118" s="11" t="s">
        <v>66</v>
      </c>
      <c r="E118" s="11" t="s">
        <v>67</v>
      </c>
      <c r="F118" s="11">
        <v>2190</v>
      </c>
      <c r="G118" s="13">
        <v>2.1028451104156902</v>
      </c>
      <c r="H118" s="13">
        <v>0</v>
      </c>
      <c r="I118" s="13">
        <v>1.9928752629964801</v>
      </c>
      <c r="J118" s="14">
        <f t="shared" si="9"/>
        <v>1.3652401244707235</v>
      </c>
      <c r="K118" s="15">
        <v>0</v>
      </c>
      <c r="L118" s="15">
        <v>0</v>
      </c>
      <c r="M118" s="15">
        <v>26.089748922541101</v>
      </c>
      <c r="N118" s="16">
        <f t="shared" si="10"/>
        <v>8.6965829741803677</v>
      </c>
      <c r="O118" s="17">
        <f t="shared" si="11"/>
        <v>2.6712939334131955</v>
      </c>
      <c r="P118" s="11">
        <v>1.2419517200301201E-2</v>
      </c>
      <c r="Q118" s="18">
        <v>0.33241724894977698</v>
      </c>
      <c r="R118" s="11">
        <v>875</v>
      </c>
      <c r="S118" s="11">
        <v>0</v>
      </c>
    </row>
    <row r="119" spans="1:19">
      <c r="A119" s="12" t="s">
        <v>680</v>
      </c>
      <c r="B119" s="11" t="s">
        <v>681</v>
      </c>
      <c r="C119" s="11" t="s">
        <v>682</v>
      </c>
      <c r="D119" s="11" t="s">
        <v>683</v>
      </c>
      <c r="E119" s="11" t="s">
        <v>305</v>
      </c>
      <c r="F119" s="11">
        <v>1181</v>
      </c>
      <c r="G119" s="13">
        <v>5.2571127760392198</v>
      </c>
      <c r="H119" s="13">
        <v>8.3436353933460108</v>
      </c>
      <c r="I119" s="13">
        <v>6.9750634204876798</v>
      </c>
      <c r="J119" s="14">
        <f t="shared" si="9"/>
        <v>6.8586038632909698</v>
      </c>
      <c r="K119" s="15">
        <v>12.8657120462869</v>
      </c>
      <c r="L119" s="15">
        <v>13.895062231842999</v>
      </c>
      <c r="M119" s="15">
        <v>15.051778224543</v>
      </c>
      <c r="N119" s="16">
        <f t="shared" si="10"/>
        <v>13.937517500890968</v>
      </c>
      <c r="O119" s="17">
        <f t="shared" si="11"/>
        <v>1.0229867800394776</v>
      </c>
      <c r="P119" s="11">
        <v>1.27347762581072E-2</v>
      </c>
      <c r="Q119" s="18">
        <v>0.336233326322252</v>
      </c>
      <c r="R119" s="11">
        <v>886</v>
      </c>
      <c r="S119" s="11">
        <v>0</v>
      </c>
    </row>
    <row r="120" spans="1:19">
      <c r="A120" s="12" t="s">
        <v>170</v>
      </c>
      <c r="B120" s="11" t="s">
        <v>171</v>
      </c>
      <c r="C120" s="11" t="s">
        <v>172</v>
      </c>
      <c r="D120" s="11" t="s">
        <v>173</v>
      </c>
      <c r="E120" s="11" t="s">
        <v>174</v>
      </c>
      <c r="F120" s="11">
        <v>3439</v>
      </c>
      <c r="G120" s="13">
        <v>1.05142255520784</v>
      </c>
      <c r="H120" s="13">
        <v>2.0859088483365</v>
      </c>
      <c r="I120" s="13">
        <v>0.99643763149824005</v>
      </c>
      <c r="J120" s="14">
        <f t="shared" si="9"/>
        <v>1.3779230116808598</v>
      </c>
      <c r="K120" s="15">
        <v>0.98967015740668596</v>
      </c>
      <c r="L120" s="15">
        <v>6.4843623748600603</v>
      </c>
      <c r="M120" s="15">
        <v>9.0310669347257804</v>
      </c>
      <c r="N120" s="16">
        <f t="shared" si="10"/>
        <v>5.501699822330842</v>
      </c>
      <c r="O120" s="17">
        <f t="shared" si="11"/>
        <v>1.9973821440832187</v>
      </c>
      <c r="P120" s="11">
        <v>1.31449922946757E-2</v>
      </c>
      <c r="Q120" s="18">
        <v>0.34358897270234801</v>
      </c>
      <c r="R120" s="11">
        <v>896</v>
      </c>
      <c r="S120" s="11">
        <v>0</v>
      </c>
    </row>
    <row r="121" spans="1:19">
      <c r="A121" s="12" t="s">
        <v>457</v>
      </c>
      <c r="B121" s="11" t="s">
        <v>90</v>
      </c>
      <c r="C121" s="11" t="s">
        <v>458</v>
      </c>
      <c r="D121" s="11" t="s">
        <v>459</v>
      </c>
      <c r="E121" s="11" t="s">
        <v>120</v>
      </c>
      <c r="F121" s="11">
        <v>3121</v>
      </c>
      <c r="G121" s="13">
        <v>4.2056902208313804</v>
      </c>
      <c r="H121" s="13">
        <v>4.1718176966730001</v>
      </c>
      <c r="I121" s="13">
        <v>2.98931289449472</v>
      </c>
      <c r="J121" s="14">
        <f t="shared" si="9"/>
        <v>3.7889402706663673</v>
      </c>
      <c r="K121" s="15">
        <v>4.94835078703343</v>
      </c>
      <c r="L121" s="15">
        <v>12.968724749720099</v>
      </c>
      <c r="M121" s="15">
        <v>10.034518816362</v>
      </c>
      <c r="N121" s="16">
        <f t="shared" si="10"/>
        <v>9.3171981177051766</v>
      </c>
      <c r="O121" s="17">
        <f t="shared" si="11"/>
        <v>1.2981017734073115</v>
      </c>
      <c r="P121" s="11">
        <v>1.33562159929467E-2</v>
      </c>
      <c r="Q121" s="18">
        <v>0.34721680485387202</v>
      </c>
      <c r="R121" s="11">
        <v>900</v>
      </c>
      <c r="S121" s="11">
        <v>0</v>
      </c>
    </row>
    <row r="122" spans="1:19">
      <c r="A122" s="12" t="s">
        <v>71</v>
      </c>
      <c r="B122" s="11" t="s">
        <v>72</v>
      </c>
      <c r="C122" s="11" t="s">
        <v>73</v>
      </c>
      <c r="D122" s="11" t="s">
        <v>74</v>
      </c>
      <c r="E122" s="11" t="s">
        <v>23</v>
      </c>
      <c r="F122" s="11">
        <v>1511</v>
      </c>
      <c r="G122" s="13">
        <v>2.1028451104156902</v>
      </c>
      <c r="H122" s="13">
        <v>0</v>
      </c>
      <c r="I122" s="13">
        <v>1.9928752629964801</v>
      </c>
      <c r="J122" s="14">
        <f t="shared" si="9"/>
        <v>1.3652401244707235</v>
      </c>
      <c r="K122" s="15">
        <v>3.9586806296267398</v>
      </c>
      <c r="L122" s="15">
        <v>0.92633748212286604</v>
      </c>
      <c r="M122" s="15">
        <v>20.069037632724001</v>
      </c>
      <c r="N122" s="16">
        <f t="shared" si="10"/>
        <v>8.3180185814912022</v>
      </c>
      <c r="O122" s="17">
        <f t="shared" si="11"/>
        <v>2.6070851867548579</v>
      </c>
      <c r="P122" s="11">
        <v>1.3397806163920299E-2</v>
      </c>
      <c r="Q122" s="18">
        <v>0.34760037000463401</v>
      </c>
      <c r="R122" s="11">
        <v>902</v>
      </c>
      <c r="S122" s="11">
        <v>0</v>
      </c>
    </row>
    <row r="123" spans="1:19">
      <c r="A123" s="12" t="s">
        <v>676</v>
      </c>
      <c r="B123" s="11" t="s">
        <v>677</v>
      </c>
      <c r="C123" s="11" t="s">
        <v>678</v>
      </c>
      <c r="D123" s="11" t="s">
        <v>679</v>
      </c>
      <c r="E123" s="11" t="s">
        <v>310</v>
      </c>
      <c r="F123" s="11">
        <v>1226</v>
      </c>
      <c r="G123" s="13">
        <v>7.35995788645491</v>
      </c>
      <c r="H123" s="13">
        <v>4.1718176966730001</v>
      </c>
      <c r="I123" s="13">
        <v>8.9679386834841601</v>
      </c>
      <c r="J123" s="14">
        <f t="shared" si="9"/>
        <v>6.8332380888706901</v>
      </c>
      <c r="K123" s="15">
        <v>14.845052361100301</v>
      </c>
      <c r="L123" s="15">
        <v>14.821399713965899</v>
      </c>
      <c r="M123" s="15">
        <v>12.0414225796344</v>
      </c>
      <c r="N123" s="16">
        <f t="shared" si="10"/>
        <v>13.902624884900201</v>
      </c>
      <c r="O123" s="17">
        <f t="shared" si="11"/>
        <v>1.0247159964063397</v>
      </c>
      <c r="P123" s="11">
        <v>1.3478467450703399E-2</v>
      </c>
      <c r="Q123" s="18">
        <v>0.34841689591112002</v>
      </c>
      <c r="R123" s="11">
        <v>906</v>
      </c>
      <c r="S123" s="11">
        <v>0</v>
      </c>
    </row>
    <row r="124" spans="1:19">
      <c r="A124" s="12" t="s">
        <v>695</v>
      </c>
      <c r="B124" s="11" t="s">
        <v>322</v>
      </c>
      <c r="C124" s="11">
        <v>7372591</v>
      </c>
      <c r="D124" s="11">
        <v>7375830</v>
      </c>
      <c r="E124" s="11" t="s">
        <v>70</v>
      </c>
      <c r="F124" s="11">
        <v>3240</v>
      </c>
      <c r="G124" s="13">
        <v>8.4113804416627502</v>
      </c>
      <c r="H124" s="13">
        <v>6.2577265450094997</v>
      </c>
      <c r="I124" s="13">
        <v>5.9786257889894401</v>
      </c>
      <c r="J124" s="14">
        <f t="shared" si="9"/>
        <v>6.8825775918872303</v>
      </c>
      <c r="K124" s="15">
        <v>11.8760418888802</v>
      </c>
      <c r="L124" s="15">
        <v>17.6004121603345</v>
      </c>
      <c r="M124" s="15">
        <v>12.0414225796344</v>
      </c>
      <c r="N124" s="16">
        <f t="shared" si="10"/>
        <v>13.839292209616367</v>
      </c>
      <c r="O124" s="17">
        <f t="shared" si="11"/>
        <v>1.0077492858425023</v>
      </c>
      <c r="P124" s="11">
        <v>1.41569519406102E-2</v>
      </c>
      <c r="Q124" s="18">
        <v>0.35651162843988299</v>
      </c>
      <c r="R124" s="11">
        <v>930</v>
      </c>
      <c r="S124" s="11">
        <v>0</v>
      </c>
    </row>
    <row r="125" spans="1:19">
      <c r="A125" s="12" t="s">
        <v>179</v>
      </c>
      <c r="B125" s="11" t="s">
        <v>180</v>
      </c>
      <c r="C125" s="11">
        <v>129790649</v>
      </c>
      <c r="D125" s="11">
        <v>129791587</v>
      </c>
      <c r="E125" s="11" t="s">
        <v>70</v>
      </c>
      <c r="F125" s="11">
        <v>939</v>
      </c>
      <c r="G125" s="13">
        <v>0</v>
      </c>
      <c r="H125" s="13">
        <v>1.04295442416825</v>
      </c>
      <c r="I125" s="13">
        <v>2.98931289449472</v>
      </c>
      <c r="J125" s="14">
        <f t="shared" si="9"/>
        <v>1.3440891062209899</v>
      </c>
      <c r="K125" s="15">
        <v>6.9276911018467997</v>
      </c>
      <c r="L125" s="15">
        <v>2.7790124463686001</v>
      </c>
      <c r="M125" s="15">
        <v>6.0207112898171902</v>
      </c>
      <c r="N125" s="16">
        <f t="shared" si="10"/>
        <v>5.2424716126775301</v>
      </c>
      <c r="O125" s="17">
        <f t="shared" si="11"/>
        <v>1.9636183597549897</v>
      </c>
      <c r="P125" s="11">
        <v>1.4307288068983501E-2</v>
      </c>
      <c r="Q125" s="18">
        <v>0.35837078778138298</v>
      </c>
      <c r="R125" s="11">
        <v>935</v>
      </c>
      <c r="S125" s="11">
        <v>0</v>
      </c>
    </row>
    <row r="126" spans="1:19">
      <c r="A126" s="12" t="s">
        <v>135</v>
      </c>
      <c r="B126" s="11" t="s">
        <v>136</v>
      </c>
      <c r="C126" s="11" t="s">
        <v>137</v>
      </c>
      <c r="D126" s="11" t="s">
        <v>138</v>
      </c>
      <c r="E126" s="11" t="s">
        <v>139</v>
      </c>
      <c r="F126" s="11">
        <v>1458</v>
      </c>
      <c r="G126" s="13">
        <v>2.1028451104156902</v>
      </c>
      <c r="H126" s="13">
        <v>0</v>
      </c>
      <c r="I126" s="13">
        <v>0.99643763149824005</v>
      </c>
      <c r="J126" s="14">
        <f t="shared" si="9"/>
        <v>1.0330942473046434</v>
      </c>
      <c r="K126" s="15">
        <v>6.9276911018467997</v>
      </c>
      <c r="L126" s="15">
        <v>3.7053499284914602</v>
      </c>
      <c r="M126" s="15">
        <v>3.0103556449085902</v>
      </c>
      <c r="N126" s="16">
        <f t="shared" si="10"/>
        <v>4.5477988917489505</v>
      </c>
      <c r="O126" s="17">
        <f t="shared" si="11"/>
        <v>2.1381965835667396</v>
      </c>
      <c r="P126" s="11">
        <v>1.47850446467182E-2</v>
      </c>
      <c r="Q126" s="18">
        <v>0.36368280359918498</v>
      </c>
      <c r="R126" s="11">
        <v>952</v>
      </c>
      <c r="S126" s="11">
        <v>0</v>
      </c>
    </row>
    <row r="127" spans="1:19">
      <c r="A127" s="12" t="s">
        <v>598</v>
      </c>
      <c r="B127" s="11" t="s">
        <v>599</v>
      </c>
      <c r="C127" s="11" t="s">
        <v>600</v>
      </c>
      <c r="D127" s="11" t="s">
        <v>601</v>
      </c>
      <c r="E127" s="11" t="s">
        <v>84</v>
      </c>
      <c r="F127" s="11">
        <v>685</v>
      </c>
      <c r="G127" s="13">
        <v>6.3085353312470698</v>
      </c>
      <c r="H127" s="13">
        <v>6.2577265450094997</v>
      </c>
      <c r="I127" s="13">
        <v>7.9715010519859204</v>
      </c>
      <c r="J127" s="14">
        <f t="shared" si="9"/>
        <v>6.8459209760808299</v>
      </c>
      <c r="K127" s="15">
        <v>9.89670157406686</v>
      </c>
      <c r="L127" s="15">
        <v>23.158437053071701</v>
      </c>
      <c r="M127" s="15">
        <v>11.037970697998199</v>
      </c>
      <c r="N127" s="16">
        <f t="shared" si="10"/>
        <v>14.697703108378919</v>
      </c>
      <c r="O127" s="17">
        <f t="shared" si="11"/>
        <v>1.1022741704957801</v>
      </c>
      <c r="P127" s="11">
        <v>1.5798805448326701E-2</v>
      </c>
      <c r="Q127" s="18">
        <v>0.37550799233869803</v>
      </c>
      <c r="R127" s="11">
        <v>985</v>
      </c>
      <c r="S127" s="11">
        <v>0</v>
      </c>
    </row>
    <row r="128" spans="1:19">
      <c r="A128" s="12" t="s">
        <v>284</v>
      </c>
      <c r="B128" s="11" t="s">
        <v>285</v>
      </c>
      <c r="C128" s="11" t="s">
        <v>286</v>
      </c>
      <c r="D128" s="11" t="s">
        <v>287</v>
      </c>
      <c r="E128" s="11" t="s">
        <v>288</v>
      </c>
      <c r="F128" s="11">
        <v>1974</v>
      </c>
      <c r="G128" s="13">
        <v>2.1028451104156902</v>
      </c>
      <c r="H128" s="13">
        <v>3.1288632725047498</v>
      </c>
      <c r="I128" s="13">
        <v>0.99643763149824005</v>
      </c>
      <c r="J128" s="14">
        <f t="shared" si="9"/>
        <v>2.076048671472893</v>
      </c>
      <c r="K128" s="15">
        <v>5.9380209444401197</v>
      </c>
      <c r="L128" s="15">
        <v>8.3370373391057893</v>
      </c>
      <c r="M128" s="15">
        <v>5.0172594081809896</v>
      </c>
      <c r="N128" s="16">
        <f t="shared" si="10"/>
        <v>6.4307725639089668</v>
      </c>
      <c r="O128" s="17">
        <f t="shared" si="11"/>
        <v>1.6311517997739176</v>
      </c>
      <c r="P128" s="11">
        <v>1.6303868928058001E-2</v>
      </c>
      <c r="Q128" s="18">
        <v>0.382601813922964</v>
      </c>
      <c r="R128" s="11">
        <v>998</v>
      </c>
      <c r="S128" s="11">
        <v>0</v>
      </c>
    </row>
    <row r="129" spans="1:19">
      <c r="A129" s="12" t="s">
        <v>548</v>
      </c>
      <c r="B129" s="11" t="s">
        <v>549</v>
      </c>
      <c r="C129" s="11" t="s">
        <v>550</v>
      </c>
      <c r="D129" s="11" t="s">
        <v>551</v>
      </c>
      <c r="E129" s="11" t="s">
        <v>120</v>
      </c>
      <c r="F129" s="11">
        <v>1098</v>
      </c>
      <c r="G129" s="13">
        <v>4.2056902208313804</v>
      </c>
      <c r="H129" s="13">
        <v>4.1718176966730001</v>
      </c>
      <c r="I129" s="13">
        <v>4.9821881574912004</v>
      </c>
      <c r="J129" s="14">
        <f t="shared" si="9"/>
        <v>4.4532320249985275</v>
      </c>
      <c r="K129" s="15">
        <v>6.9276911018467997</v>
      </c>
      <c r="L129" s="15">
        <v>10.1897123033515</v>
      </c>
      <c r="M129" s="15">
        <v>13.0448744612706</v>
      </c>
      <c r="N129" s="16">
        <f t="shared" si="10"/>
        <v>10.054092622156299</v>
      </c>
      <c r="O129" s="17">
        <f t="shared" si="11"/>
        <v>1.1748581978423969</v>
      </c>
      <c r="P129" s="11">
        <v>1.6517522311530801E-2</v>
      </c>
      <c r="Q129" s="18">
        <v>0.38491579356821098</v>
      </c>
      <c r="R129" s="11">
        <v>1005</v>
      </c>
      <c r="S129" s="11">
        <v>0</v>
      </c>
    </row>
    <row r="130" spans="1:19">
      <c r="A130" s="12" t="s">
        <v>696</v>
      </c>
      <c r="B130" s="11" t="s">
        <v>697</v>
      </c>
      <c r="C130" s="11" t="s">
        <v>698</v>
      </c>
      <c r="D130" s="11" t="s">
        <v>699</v>
      </c>
      <c r="E130" s="11" t="s">
        <v>700</v>
      </c>
      <c r="F130" s="11">
        <v>4186</v>
      </c>
      <c r="G130" s="13">
        <v>9.4628029968706002</v>
      </c>
      <c r="H130" s="13">
        <v>5.2147721208412499</v>
      </c>
      <c r="I130" s="13">
        <v>5.9786257889894401</v>
      </c>
      <c r="J130" s="14">
        <f t="shared" si="9"/>
        <v>6.8854003022337631</v>
      </c>
      <c r="K130" s="15">
        <v>14.845052361100301</v>
      </c>
      <c r="L130" s="15">
        <v>17.6004121603345</v>
      </c>
      <c r="M130" s="15">
        <v>9.0310669347257804</v>
      </c>
      <c r="N130" s="16">
        <f t="shared" si="10"/>
        <v>13.825510485386859</v>
      </c>
      <c r="O130" s="17">
        <f t="shared" si="11"/>
        <v>1.0057203136346635</v>
      </c>
      <c r="P130" s="11">
        <v>1.65906146030389E-2</v>
      </c>
      <c r="Q130" s="18">
        <v>0.38508641625686002</v>
      </c>
      <c r="R130" s="11">
        <v>1009</v>
      </c>
      <c r="S130" s="11">
        <v>0</v>
      </c>
    </row>
    <row r="131" spans="1:19">
      <c r="A131" s="12" t="s">
        <v>306</v>
      </c>
      <c r="B131" s="11" t="s">
        <v>307</v>
      </c>
      <c r="C131" s="11" t="s">
        <v>308</v>
      </c>
      <c r="D131" s="11" t="s">
        <v>309</v>
      </c>
      <c r="E131" s="11" t="s">
        <v>310</v>
      </c>
      <c r="F131" s="11">
        <v>2682</v>
      </c>
      <c r="G131" s="13">
        <v>2.1028451104156902</v>
      </c>
      <c r="H131" s="13">
        <v>3.1288632725047498</v>
      </c>
      <c r="I131" s="13">
        <v>0.99643763149824005</v>
      </c>
      <c r="J131" s="14">
        <f t="shared" ref="J131:J162" si="12">AVERAGE(G131:I131)</f>
        <v>2.076048671472893</v>
      </c>
      <c r="K131" s="15">
        <v>2.9690104722200599</v>
      </c>
      <c r="L131" s="15">
        <v>7.4106998569829301</v>
      </c>
      <c r="M131" s="15">
        <v>8.0276150530895798</v>
      </c>
      <c r="N131" s="16">
        <f t="shared" ref="N131:N162" si="13">AVERAGE(K131:M131)</f>
        <v>6.1357751274308567</v>
      </c>
      <c r="O131" s="17">
        <f t="shared" ref="O131:O162" si="14">LOG(N131/J131,2)</f>
        <v>1.5634053428370953</v>
      </c>
      <c r="P131" s="11">
        <v>1.7806919306226399E-2</v>
      </c>
      <c r="Q131" s="18">
        <v>0.40410663774401301</v>
      </c>
      <c r="R131" s="11">
        <v>1032</v>
      </c>
      <c r="S131" s="11">
        <v>0</v>
      </c>
    </row>
    <row r="132" spans="1:19">
      <c r="A132" s="12" t="s">
        <v>471</v>
      </c>
      <c r="B132" s="11" t="s">
        <v>132</v>
      </c>
      <c r="C132" s="11" t="s">
        <v>472</v>
      </c>
      <c r="D132" s="11" t="s">
        <v>473</v>
      </c>
      <c r="E132" s="11" t="s">
        <v>310</v>
      </c>
      <c r="F132" s="11">
        <v>2863</v>
      </c>
      <c r="G132" s="13">
        <v>4.2056902208313804</v>
      </c>
      <c r="H132" s="13">
        <v>3.1288632725047498</v>
      </c>
      <c r="I132" s="13">
        <v>2.98931289449472</v>
      </c>
      <c r="J132" s="14">
        <f t="shared" si="12"/>
        <v>3.4412887959436169</v>
      </c>
      <c r="K132" s="15">
        <v>5.9380209444401197</v>
      </c>
      <c r="L132" s="15">
        <v>9.2633748212286608</v>
      </c>
      <c r="M132" s="15">
        <v>10.034518816362</v>
      </c>
      <c r="N132" s="16">
        <f t="shared" si="13"/>
        <v>8.411971527343594</v>
      </c>
      <c r="O132" s="17">
        <f t="shared" si="14"/>
        <v>1.2894949974996226</v>
      </c>
      <c r="P132" s="11">
        <v>1.8866063476050101E-2</v>
      </c>
      <c r="Q132" s="18">
        <v>0.41960418481395401</v>
      </c>
      <c r="R132" s="11">
        <v>1053</v>
      </c>
      <c r="S132" s="11">
        <v>0</v>
      </c>
    </row>
    <row r="133" spans="1:19">
      <c r="A133" s="12" t="s">
        <v>590</v>
      </c>
      <c r="B133" s="11" t="s">
        <v>591</v>
      </c>
      <c r="C133" s="11" t="s">
        <v>592</v>
      </c>
      <c r="D133" s="11" t="s">
        <v>593</v>
      </c>
      <c r="E133" s="11" t="s">
        <v>594</v>
      </c>
      <c r="F133" s="11">
        <v>3719</v>
      </c>
      <c r="G133" s="13">
        <v>7.35995788645491</v>
      </c>
      <c r="H133" s="13">
        <v>1.04295442416825</v>
      </c>
      <c r="I133" s="13">
        <v>6.9750634204876798</v>
      </c>
      <c r="J133" s="14">
        <f t="shared" si="12"/>
        <v>5.1259919103702805</v>
      </c>
      <c r="K133" s="15">
        <v>13.855382203693599</v>
      </c>
      <c r="L133" s="15">
        <v>8.3370373391057893</v>
      </c>
      <c r="M133" s="15">
        <v>11.037970697998199</v>
      </c>
      <c r="N133" s="16">
        <f t="shared" si="13"/>
        <v>11.07679674693253</v>
      </c>
      <c r="O133" s="17">
        <f t="shared" si="14"/>
        <v>1.1116376277429676</v>
      </c>
      <c r="P133" s="11">
        <v>1.9277047778249401E-2</v>
      </c>
      <c r="Q133" s="18">
        <v>0.42411402847405799</v>
      </c>
      <c r="R133" s="11">
        <v>1063</v>
      </c>
      <c r="S133" s="11">
        <v>0</v>
      </c>
    </row>
    <row r="134" spans="1:19">
      <c r="A134" s="12" t="s">
        <v>621</v>
      </c>
      <c r="B134" s="11" t="s">
        <v>622</v>
      </c>
      <c r="C134" s="11" t="s">
        <v>623</v>
      </c>
      <c r="D134" s="11" t="s">
        <v>624</v>
      </c>
      <c r="E134" s="11" t="s">
        <v>494</v>
      </c>
      <c r="F134" s="11">
        <v>2243</v>
      </c>
      <c r="G134" s="13">
        <v>8.4113804416627502</v>
      </c>
      <c r="H134" s="13">
        <v>2.0859088483365</v>
      </c>
      <c r="I134" s="13">
        <v>8.9679386834841601</v>
      </c>
      <c r="J134" s="14">
        <f t="shared" si="12"/>
        <v>6.4884093244944694</v>
      </c>
      <c r="K134" s="15">
        <v>10.886371731473499</v>
      </c>
      <c r="L134" s="15">
        <v>20.3794246067031</v>
      </c>
      <c r="M134" s="15">
        <v>10.034518816362</v>
      </c>
      <c r="N134" s="16">
        <f t="shared" si="13"/>
        <v>13.766771718179534</v>
      </c>
      <c r="O134" s="17">
        <f t="shared" si="14"/>
        <v>1.0852535492209656</v>
      </c>
      <c r="P134" s="11">
        <v>1.9280352075390899E-2</v>
      </c>
      <c r="Q134" s="18">
        <v>0.42411402847405799</v>
      </c>
      <c r="R134" s="11">
        <v>1064</v>
      </c>
      <c r="S134" s="11">
        <v>0</v>
      </c>
    </row>
    <row r="135" spans="1:19">
      <c r="A135" s="12" t="s">
        <v>265</v>
      </c>
      <c r="B135" s="11" t="s">
        <v>266</v>
      </c>
      <c r="C135" s="11" t="s">
        <v>267</v>
      </c>
      <c r="D135" s="11" t="s">
        <v>268</v>
      </c>
      <c r="E135" s="11" t="s">
        <v>110</v>
      </c>
      <c r="F135" s="11">
        <v>9564</v>
      </c>
      <c r="G135" s="13">
        <v>0</v>
      </c>
      <c r="H135" s="13">
        <v>1.04295442416825</v>
      </c>
      <c r="I135" s="13">
        <v>3.9857505259929602</v>
      </c>
      <c r="J135" s="14">
        <f t="shared" si="12"/>
        <v>1.6762349833870702</v>
      </c>
      <c r="K135" s="15">
        <v>4.94835078703343</v>
      </c>
      <c r="L135" s="15">
        <v>4.6316874106143304</v>
      </c>
      <c r="M135" s="15">
        <v>7.0241631714533801</v>
      </c>
      <c r="N135" s="16">
        <f t="shared" si="13"/>
        <v>5.5347337897003799</v>
      </c>
      <c r="O135" s="17">
        <f t="shared" si="14"/>
        <v>1.7232895200029485</v>
      </c>
      <c r="P135" s="11">
        <v>1.9406006835835401E-2</v>
      </c>
      <c r="Q135" s="18">
        <v>0.42555119859107199</v>
      </c>
      <c r="R135" s="11">
        <v>1068</v>
      </c>
      <c r="S135" s="11">
        <v>0</v>
      </c>
    </row>
    <row r="136" spans="1:19">
      <c r="A136" s="12" t="s">
        <v>106</v>
      </c>
      <c r="B136" s="11" t="s">
        <v>107</v>
      </c>
      <c r="C136" s="11" t="s">
        <v>108</v>
      </c>
      <c r="D136" s="11" t="s">
        <v>109</v>
      </c>
      <c r="E136" s="11" t="s">
        <v>110</v>
      </c>
      <c r="F136" s="11">
        <v>2696</v>
      </c>
      <c r="G136" s="13">
        <v>0</v>
      </c>
      <c r="H136" s="13">
        <v>2.0859088483365</v>
      </c>
      <c r="I136" s="13">
        <v>0.99643763149824005</v>
      </c>
      <c r="J136" s="14">
        <f t="shared" si="12"/>
        <v>1.02744882661158</v>
      </c>
      <c r="K136" s="15">
        <v>3.9586806296267398</v>
      </c>
      <c r="L136" s="15">
        <v>0.92633748212286604</v>
      </c>
      <c r="M136" s="15">
        <v>10.034518816362</v>
      </c>
      <c r="N136" s="16">
        <f t="shared" si="13"/>
        <v>4.973178976037202</v>
      </c>
      <c r="O136" s="17">
        <f t="shared" si="14"/>
        <v>2.2751018117081916</v>
      </c>
      <c r="P136" s="11">
        <v>2.0409103128141599E-2</v>
      </c>
      <c r="Q136" s="18">
        <v>0.43818748161153898</v>
      </c>
      <c r="R136" s="11">
        <v>1090</v>
      </c>
      <c r="S136" s="11">
        <v>0</v>
      </c>
    </row>
    <row r="137" spans="1:19">
      <c r="A137" s="12" t="s">
        <v>606</v>
      </c>
      <c r="B137" s="11" t="s">
        <v>607</v>
      </c>
      <c r="C137" s="11" t="s">
        <v>608</v>
      </c>
      <c r="D137" s="11" t="s">
        <v>609</v>
      </c>
      <c r="E137" s="11" t="s">
        <v>231</v>
      </c>
      <c r="F137" s="11">
        <v>6555</v>
      </c>
      <c r="G137" s="13">
        <v>5.2571127760392198</v>
      </c>
      <c r="H137" s="13">
        <v>5.2147721208412499</v>
      </c>
      <c r="I137" s="13">
        <v>5.9786257889894401</v>
      </c>
      <c r="J137" s="14">
        <f t="shared" si="12"/>
        <v>5.4835035619566357</v>
      </c>
      <c r="K137" s="15">
        <v>9.89670157406686</v>
      </c>
      <c r="L137" s="15">
        <v>10.1897123033515</v>
      </c>
      <c r="M137" s="15">
        <v>15.051778224543</v>
      </c>
      <c r="N137" s="16">
        <f t="shared" si="13"/>
        <v>11.712730700653786</v>
      </c>
      <c r="O137" s="17">
        <f t="shared" si="14"/>
        <v>1.0949075936847621</v>
      </c>
      <c r="P137" s="11">
        <v>2.07063334321896E-2</v>
      </c>
      <c r="Q137" s="18">
        <v>0.44165968031136699</v>
      </c>
      <c r="R137" s="11">
        <v>1098</v>
      </c>
      <c r="S137" s="11">
        <v>0</v>
      </c>
    </row>
    <row r="138" spans="1:19">
      <c r="A138" s="12" t="s">
        <v>321</v>
      </c>
      <c r="B138" s="11" t="s">
        <v>322</v>
      </c>
      <c r="C138" s="11">
        <v>135993820</v>
      </c>
      <c r="D138" s="11">
        <v>135995359</v>
      </c>
      <c r="E138" s="11" t="s">
        <v>323</v>
      </c>
      <c r="F138" s="11">
        <v>1540</v>
      </c>
      <c r="G138" s="13">
        <v>2.1028451104156902</v>
      </c>
      <c r="H138" s="13">
        <v>1.04295442416825</v>
      </c>
      <c r="I138" s="13">
        <v>3.9857505259929602</v>
      </c>
      <c r="J138" s="14">
        <f t="shared" si="12"/>
        <v>2.3771833535256337</v>
      </c>
      <c r="K138" s="15">
        <v>5.9380209444401197</v>
      </c>
      <c r="L138" s="15">
        <v>7.4106998569829301</v>
      </c>
      <c r="M138" s="15">
        <v>7.0241631714533801</v>
      </c>
      <c r="N138" s="16">
        <f t="shared" si="13"/>
        <v>6.7909613242921436</v>
      </c>
      <c r="O138" s="17">
        <f t="shared" si="14"/>
        <v>1.5143626324716535</v>
      </c>
      <c r="P138" s="11">
        <v>2.09966564113774E-2</v>
      </c>
      <c r="Q138" s="18">
        <v>0.44541820032106699</v>
      </c>
      <c r="R138" s="11">
        <v>1104</v>
      </c>
      <c r="S138" s="11">
        <v>0</v>
      </c>
    </row>
    <row r="139" spans="1:19">
      <c r="A139" s="12" t="s">
        <v>580</v>
      </c>
      <c r="B139" s="11" t="s">
        <v>64</v>
      </c>
      <c r="C139" s="11" t="s">
        <v>581</v>
      </c>
      <c r="D139" s="11" t="s">
        <v>582</v>
      </c>
      <c r="E139" s="11" t="s">
        <v>67</v>
      </c>
      <c r="F139" s="11">
        <v>4076</v>
      </c>
      <c r="G139" s="13">
        <v>5.2571127760392198</v>
      </c>
      <c r="H139" s="13">
        <v>3.1288632725047498</v>
      </c>
      <c r="I139" s="13">
        <v>4.9821881574912004</v>
      </c>
      <c r="J139" s="14">
        <f t="shared" si="12"/>
        <v>4.4560547353450568</v>
      </c>
      <c r="K139" s="15">
        <v>10.886371731473499</v>
      </c>
      <c r="L139" s="15">
        <v>10.1897123033515</v>
      </c>
      <c r="M139" s="15">
        <v>8.0276150530895798</v>
      </c>
      <c r="N139" s="16">
        <f t="shared" si="13"/>
        <v>9.701233029304861</v>
      </c>
      <c r="O139" s="17">
        <f t="shared" si="14"/>
        <v>1.1224011719421392</v>
      </c>
      <c r="P139" s="11">
        <v>2.1645152905830901E-2</v>
      </c>
      <c r="Q139" s="18">
        <v>0.45423788624960598</v>
      </c>
      <c r="R139" s="11">
        <v>1116</v>
      </c>
      <c r="S139" s="11">
        <v>0</v>
      </c>
    </row>
    <row r="140" spans="1:19">
      <c r="A140" s="12" t="s">
        <v>158</v>
      </c>
      <c r="B140" s="11" t="s">
        <v>159</v>
      </c>
      <c r="C140" s="11" t="s">
        <v>160</v>
      </c>
      <c r="D140" s="11" t="s">
        <v>161</v>
      </c>
      <c r="E140" s="11" t="s">
        <v>149</v>
      </c>
      <c r="F140" s="11">
        <v>1385</v>
      </c>
      <c r="G140" s="13">
        <v>1.05142255520784</v>
      </c>
      <c r="H140" s="13">
        <v>1.04295442416825</v>
      </c>
      <c r="I140" s="13">
        <v>0.99643763149824005</v>
      </c>
      <c r="J140" s="14">
        <f t="shared" si="12"/>
        <v>1.0302715369581101</v>
      </c>
      <c r="K140" s="15">
        <v>2.9690104722200599</v>
      </c>
      <c r="L140" s="15">
        <v>5.5580248927372002</v>
      </c>
      <c r="M140" s="15">
        <v>4.0138075265447899</v>
      </c>
      <c r="N140" s="16">
        <f t="shared" si="13"/>
        <v>4.1802809638340168</v>
      </c>
      <c r="O140" s="17">
        <f t="shared" si="14"/>
        <v>2.0205752893089004</v>
      </c>
      <c r="P140" s="11">
        <v>2.26205503759212E-2</v>
      </c>
      <c r="Q140" s="18">
        <v>0.46308684201234002</v>
      </c>
      <c r="R140" s="11">
        <v>1144</v>
      </c>
      <c r="S140" s="11">
        <v>0</v>
      </c>
    </row>
    <row r="141" spans="1:19">
      <c r="A141" s="12" t="s">
        <v>162</v>
      </c>
      <c r="B141" s="11" t="s">
        <v>163</v>
      </c>
      <c r="C141" s="11" t="s">
        <v>164</v>
      </c>
      <c r="D141" s="11" t="s">
        <v>165</v>
      </c>
      <c r="E141" s="11" t="s">
        <v>120</v>
      </c>
      <c r="F141" s="11">
        <v>1150</v>
      </c>
      <c r="G141" s="13">
        <v>2.1028451104156902</v>
      </c>
      <c r="H141" s="13">
        <v>1.04295442416825</v>
      </c>
      <c r="I141" s="13">
        <v>0</v>
      </c>
      <c r="J141" s="14">
        <f t="shared" si="12"/>
        <v>1.0485998448613134</v>
      </c>
      <c r="K141" s="15">
        <v>2.9690104722200599</v>
      </c>
      <c r="L141" s="15">
        <v>4.6316874106143304</v>
      </c>
      <c r="M141" s="15">
        <v>5.0172594081809896</v>
      </c>
      <c r="N141" s="16">
        <f t="shared" si="13"/>
        <v>4.2059857636717934</v>
      </c>
      <c r="O141" s="17">
        <f t="shared" si="14"/>
        <v>2.0039797293530035</v>
      </c>
      <c r="P141" s="11">
        <v>2.2792732662316999E-2</v>
      </c>
      <c r="Q141" s="18">
        <v>0.46425539465565502</v>
      </c>
      <c r="R141" s="11">
        <v>1148</v>
      </c>
      <c r="S141" s="11">
        <v>0</v>
      </c>
    </row>
    <row r="142" spans="1:19">
      <c r="A142" s="12" t="s">
        <v>662</v>
      </c>
      <c r="B142" s="11" t="s">
        <v>663</v>
      </c>
      <c r="C142" s="11" t="s">
        <v>664</v>
      </c>
      <c r="D142" s="11" t="s">
        <v>665</v>
      </c>
      <c r="E142" s="11" t="s">
        <v>666</v>
      </c>
      <c r="F142" s="11">
        <v>4347</v>
      </c>
      <c r="G142" s="13">
        <v>4.2056902208313804</v>
      </c>
      <c r="H142" s="13">
        <v>10.4295442416825</v>
      </c>
      <c r="I142" s="13">
        <v>4.9821881574912004</v>
      </c>
      <c r="J142" s="14">
        <f t="shared" si="12"/>
        <v>6.5391408733350262</v>
      </c>
      <c r="K142" s="15">
        <v>15.834722518507</v>
      </c>
      <c r="L142" s="15">
        <v>8.3370373391057893</v>
      </c>
      <c r="M142" s="15">
        <v>16.055230106179199</v>
      </c>
      <c r="N142" s="16">
        <f t="shared" si="13"/>
        <v>13.408996654597331</v>
      </c>
      <c r="O142" s="17">
        <f t="shared" si="14"/>
        <v>1.0360282809222567</v>
      </c>
      <c r="P142" s="11">
        <v>2.2803009871878398E-2</v>
      </c>
      <c r="Q142" s="18">
        <v>0.46425539465565502</v>
      </c>
      <c r="R142" s="11">
        <v>1149</v>
      </c>
      <c r="S142" s="11">
        <v>0</v>
      </c>
    </row>
    <row r="143" spans="1:19">
      <c r="A143" s="12" t="s">
        <v>339</v>
      </c>
      <c r="B143" s="11" t="s">
        <v>294</v>
      </c>
      <c r="C143" s="11" t="s">
        <v>340</v>
      </c>
      <c r="D143" s="11" t="s">
        <v>341</v>
      </c>
      <c r="E143" s="11" t="s">
        <v>231</v>
      </c>
      <c r="F143" s="11">
        <v>3751</v>
      </c>
      <c r="G143" s="13">
        <v>3.15426766562353</v>
      </c>
      <c r="H143" s="13">
        <v>3.1288632725047498</v>
      </c>
      <c r="I143" s="13">
        <v>0.99643763149824005</v>
      </c>
      <c r="J143" s="14">
        <f t="shared" si="12"/>
        <v>2.426522856542173</v>
      </c>
      <c r="K143" s="15">
        <v>3.9586806296267398</v>
      </c>
      <c r="L143" s="15">
        <v>9.2633748212286608</v>
      </c>
      <c r="M143" s="15">
        <v>7.0241631714533801</v>
      </c>
      <c r="N143" s="16">
        <f t="shared" si="13"/>
        <v>6.748739540769594</v>
      </c>
      <c r="O143" s="17">
        <f t="shared" si="14"/>
        <v>1.4757276262016343</v>
      </c>
      <c r="P143" s="11">
        <v>2.28456884124601E-2</v>
      </c>
      <c r="Q143" s="18">
        <v>0.46425539465565502</v>
      </c>
      <c r="R143" s="11">
        <v>1151</v>
      </c>
      <c r="S143" s="11">
        <v>0</v>
      </c>
    </row>
    <row r="144" spans="1:19">
      <c r="A144" s="12" t="s">
        <v>446</v>
      </c>
      <c r="B144" s="11" t="s">
        <v>211</v>
      </c>
      <c r="C144" s="11" t="s">
        <v>447</v>
      </c>
      <c r="D144" s="11" t="s">
        <v>448</v>
      </c>
      <c r="E144" s="11" t="s">
        <v>149</v>
      </c>
      <c r="F144" s="11">
        <v>2013</v>
      </c>
      <c r="G144" s="13">
        <v>5.2571127760392198</v>
      </c>
      <c r="H144" s="13">
        <v>2.0859088483365</v>
      </c>
      <c r="I144" s="13">
        <v>2.98931289449472</v>
      </c>
      <c r="J144" s="14">
        <f t="shared" si="12"/>
        <v>3.4441115062901466</v>
      </c>
      <c r="K144" s="15">
        <v>4.94835078703343</v>
      </c>
      <c r="L144" s="15">
        <v>14.821399713965899</v>
      </c>
      <c r="M144" s="15">
        <v>6.0207112898171902</v>
      </c>
      <c r="N144" s="16">
        <f t="shared" si="13"/>
        <v>8.5968205969388389</v>
      </c>
      <c r="O144" s="17">
        <f t="shared" si="14"/>
        <v>1.3196713476090853</v>
      </c>
      <c r="P144" s="11">
        <v>2.3302389157867E-2</v>
      </c>
      <c r="Q144" s="18">
        <v>0.47006197594939297</v>
      </c>
      <c r="R144" s="11">
        <v>1161</v>
      </c>
      <c r="S144" s="11">
        <v>0</v>
      </c>
    </row>
    <row r="145" spans="1:19">
      <c r="A145" s="12" t="s">
        <v>633</v>
      </c>
      <c r="B145" s="11" t="s">
        <v>634</v>
      </c>
      <c r="C145" s="11" t="s">
        <v>635</v>
      </c>
      <c r="D145" s="11" t="s">
        <v>636</v>
      </c>
      <c r="E145" s="11" t="s">
        <v>637</v>
      </c>
      <c r="F145" s="11">
        <v>9649</v>
      </c>
      <c r="G145" s="13">
        <v>1.05142255520784</v>
      </c>
      <c r="H145" s="13">
        <v>8.3436353933460108</v>
      </c>
      <c r="I145" s="13">
        <v>5.9786257889894401</v>
      </c>
      <c r="J145" s="14">
        <f t="shared" si="12"/>
        <v>5.1245612458477634</v>
      </c>
      <c r="K145" s="15">
        <v>10.886371731473499</v>
      </c>
      <c r="L145" s="15">
        <v>10.1897123033515</v>
      </c>
      <c r="M145" s="15">
        <v>11.037970697998199</v>
      </c>
      <c r="N145" s="16">
        <f t="shared" si="13"/>
        <v>10.704684910941067</v>
      </c>
      <c r="O145" s="17">
        <f t="shared" si="14"/>
        <v>1.0627419365660813</v>
      </c>
      <c r="P145" s="11">
        <v>2.3654208304406399E-2</v>
      </c>
      <c r="Q145" s="18">
        <v>0.473207597544132</v>
      </c>
      <c r="R145" s="11">
        <v>1170</v>
      </c>
      <c r="S145" s="11">
        <v>0</v>
      </c>
    </row>
    <row r="146" spans="1:19">
      <c r="A146" s="12" t="s">
        <v>131</v>
      </c>
      <c r="B146" s="11" t="s">
        <v>132</v>
      </c>
      <c r="C146" s="11" t="s">
        <v>133</v>
      </c>
      <c r="D146" s="11" t="s">
        <v>134</v>
      </c>
      <c r="E146" s="11" t="s">
        <v>28</v>
      </c>
      <c r="F146" s="11">
        <v>1385</v>
      </c>
      <c r="G146" s="13">
        <v>0</v>
      </c>
      <c r="H146" s="13">
        <v>2.0859088483365</v>
      </c>
      <c r="I146" s="13">
        <v>0.99643763149824005</v>
      </c>
      <c r="J146" s="14">
        <f t="shared" si="12"/>
        <v>1.02744882661158</v>
      </c>
      <c r="K146" s="15">
        <v>8.9070314166601694</v>
      </c>
      <c r="L146" s="15">
        <v>3.7053499284914602</v>
      </c>
      <c r="M146" s="15">
        <v>1.0034518816361999</v>
      </c>
      <c r="N146" s="16">
        <f t="shared" si="13"/>
        <v>4.5386110755959432</v>
      </c>
      <c r="O146" s="17">
        <f t="shared" si="14"/>
        <v>2.1431843251497975</v>
      </c>
      <c r="P146" s="11">
        <v>2.44856193733912E-2</v>
      </c>
      <c r="Q146" s="18">
        <v>0.48148883772025303</v>
      </c>
      <c r="R146" s="11">
        <v>1191</v>
      </c>
      <c r="S146" s="11">
        <v>0</v>
      </c>
    </row>
    <row r="147" spans="1:19">
      <c r="A147" s="12" t="s">
        <v>565</v>
      </c>
      <c r="B147" s="11" t="s">
        <v>566</v>
      </c>
      <c r="C147" s="11" t="s">
        <v>567</v>
      </c>
      <c r="D147" s="11" t="s">
        <v>568</v>
      </c>
      <c r="E147" s="11" t="s">
        <v>310</v>
      </c>
      <c r="F147" s="11">
        <v>1313</v>
      </c>
      <c r="G147" s="13">
        <v>5.2571127760392198</v>
      </c>
      <c r="H147" s="13">
        <v>4.1718176966730001</v>
      </c>
      <c r="I147" s="13">
        <v>1.9928752629964801</v>
      </c>
      <c r="J147" s="14">
        <f t="shared" si="12"/>
        <v>3.8072685785695666</v>
      </c>
      <c r="K147" s="15">
        <v>8.9070314166601694</v>
      </c>
      <c r="L147" s="15">
        <v>4.6316874106143304</v>
      </c>
      <c r="M147" s="15">
        <v>12.0414225796344</v>
      </c>
      <c r="N147" s="16">
        <f t="shared" si="13"/>
        <v>8.5267138023029663</v>
      </c>
      <c r="O147" s="17">
        <f t="shared" si="14"/>
        <v>1.163233487175434</v>
      </c>
      <c r="P147" s="11">
        <v>2.7037400847946601E-2</v>
      </c>
      <c r="Q147" s="18">
        <v>0.51251320747477502</v>
      </c>
      <c r="R147" s="11">
        <v>1235</v>
      </c>
      <c r="S147" s="11">
        <v>0</v>
      </c>
    </row>
    <row r="148" spans="1:19">
      <c r="A148" s="12" t="s">
        <v>218</v>
      </c>
      <c r="B148" s="11" t="s">
        <v>219</v>
      </c>
      <c r="C148" s="11" t="s">
        <v>220</v>
      </c>
      <c r="D148" s="11" t="s">
        <v>221</v>
      </c>
      <c r="E148" s="11" t="s">
        <v>222</v>
      </c>
      <c r="F148" s="11">
        <v>14583</v>
      </c>
      <c r="G148" s="13">
        <v>1.05142255520784</v>
      </c>
      <c r="H148" s="13">
        <v>2.0859088483365</v>
      </c>
      <c r="I148" s="13">
        <v>0.99643763149824005</v>
      </c>
      <c r="J148" s="14">
        <f t="shared" si="12"/>
        <v>1.3779230116808598</v>
      </c>
      <c r="K148" s="15">
        <v>0.98967015740668596</v>
      </c>
      <c r="L148" s="15">
        <v>5.5580248927372002</v>
      </c>
      <c r="M148" s="15">
        <v>8.0276150530895798</v>
      </c>
      <c r="N148" s="16">
        <f t="shared" si="13"/>
        <v>4.8584367010778218</v>
      </c>
      <c r="O148" s="17">
        <f t="shared" si="14"/>
        <v>1.817996889608041</v>
      </c>
      <c r="P148" s="11">
        <v>2.7150761102623201E-2</v>
      </c>
      <c r="Q148" s="18">
        <v>0.51304298163908502</v>
      </c>
      <c r="R148" s="11">
        <v>1238</v>
      </c>
      <c r="S148" s="11">
        <v>0</v>
      </c>
    </row>
    <row r="149" spans="1:19">
      <c r="A149" s="12" t="s">
        <v>576</v>
      </c>
      <c r="B149" s="11" t="s">
        <v>577</v>
      </c>
      <c r="C149" s="11" t="s">
        <v>578</v>
      </c>
      <c r="D149" s="11" t="s">
        <v>579</v>
      </c>
      <c r="E149" s="11" t="s">
        <v>125</v>
      </c>
      <c r="F149" s="11">
        <v>2134</v>
      </c>
      <c r="G149" s="13">
        <v>5.2571127760392198</v>
      </c>
      <c r="H149" s="13">
        <v>9.3865898175142597</v>
      </c>
      <c r="I149" s="13">
        <v>0.99643763149824005</v>
      </c>
      <c r="J149" s="14">
        <f t="shared" si="12"/>
        <v>5.2133800750172403</v>
      </c>
      <c r="K149" s="15">
        <v>15.834722518507</v>
      </c>
      <c r="L149" s="15">
        <v>9.2633748212286608</v>
      </c>
      <c r="M149" s="15">
        <v>9.0310669347257804</v>
      </c>
      <c r="N149" s="16">
        <f t="shared" si="13"/>
        <v>11.376388091487145</v>
      </c>
      <c r="O149" s="17">
        <f t="shared" si="14"/>
        <v>1.1257516399005429</v>
      </c>
      <c r="P149" s="11">
        <v>2.8875931253594202E-2</v>
      </c>
      <c r="Q149" s="18">
        <v>0.53166219336413301</v>
      </c>
      <c r="R149" s="11">
        <v>1272</v>
      </c>
      <c r="S149" s="11">
        <v>0</v>
      </c>
    </row>
    <row r="150" spans="1:19">
      <c r="A150" s="12" t="s">
        <v>586</v>
      </c>
      <c r="B150" s="11" t="s">
        <v>587</v>
      </c>
      <c r="C150" s="11" t="s">
        <v>588</v>
      </c>
      <c r="D150" s="11" t="s">
        <v>589</v>
      </c>
      <c r="E150" s="11" t="s">
        <v>23</v>
      </c>
      <c r="F150" s="11">
        <v>2517</v>
      </c>
      <c r="G150" s="13">
        <v>5.2571127760392198</v>
      </c>
      <c r="H150" s="13">
        <v>5.2147721208412499</v>
      </c>
      <c r="I150" s="13">
        <v>3.9857505259929602</v>
      </c>
      <c r="J150" s="14">
        <f t="shared" si="12"/>
        <v>4.8192118076244768</v>
      </c>
      <c r="K150" s="15">
        <v>9.89670157406686</v>
      </c>
      <c r="L150" s="15">
        <v>8.3370373391057893</v>
      </c>
      <c r="M150" s="15">
        <v>13.0448744612706</v>
      </c>
      <c r="N150" s="16">
        <f t="shared" si="13"/>
        <v>10.426204458147751</v>
      </c>
      <c r="O150" s="17">
        <f t="shared" si="14"/>
        <v>1.1133449416036201</v>
      </c>
      <c r="P150" s="11">
        <v>2.9459423403557599E-2</v>
      </c>
      <c r="Q150" s="18">
        <v>0.53519892077737796</v>
      </c>
      <c r="R150" s="11">
        <v>1288</v>
      </c>
      <c r="S150" s="11">
        <v>0</v>
      </c>
    </row>
    <row r="151" spans="1:19">
      <c r="A151" s="12" t="s">
        <v>474</v>
      </c>
      <c r="B151" s="11" t="s">
        <v>475</v>
      </c>
      <c r="C151" s="11" t="s">
        <v>476</v>
      </c>
      <c r="D151" s="11" t="s">
        <v>477</v>
      </c>
      <c r="E151" s="11" t="s">
        <v>38</v>
      </c>
      <c r="F151" s="11">
        <v>855</v>
      </c>
      <c r="G151" s="13">
        <v>2.1028451104156902</v>
      </c>
      <c r="H151" s="13">
        <v>3.1288632725047498</v>
      </c>
      <c r="I151" s="13">
        <v>4.9821881574912004</v>
      </c>
      <c r="J151" s="14">
        <f t="shared" si="12"/>
        <v>3.404632180137213</v>
      </c>
      <c r="K151" s="15">
        <v>3.9586806296267398</v>
      </c>
      <c r="L151" s="15">
        <v>13.895062231842999</v>
      </c>
      <c r="M151" s="15">
        <v>7.0241631714533801</v>
      </c>
      <c r="N151" s="16">
        <f t="shared" si="13"/>
        <v>8.2926353443077065</v>
      </c>
      <c r="O151" s="17">
        <f t="shared" si="14"/>
        <v>1.2843317085500037</v>
      </c>
      <c r="P151" s="11">
        <v>2.9764530467098701E-2</v>
      </c>
      <c r="Q151" s="18">
        <v>0.53896694194465</v>
      </c>
      <c r="R151" s="11">
        <v>1293</v>
      </c>
      <c r="S151" s="11">
        <v>0</v>
      </c>
    </row>
    <row r="152" spans="1:19">
      <c r="A152" s="12" t="s">
        <v>495</v>
      </c>
      <c r="B152" s="11" t="s">
        <v>25</v>
      </c>
      <c r="C152" s="11" t="s">
        <v>496</v>
      </c>
      <c r="D152" s="11" t="s">
        <v>497</v>
      </c>
      <c r="E152" s="11" t="s">
        <v>28</v>
      </c>
      <c r="F152" s="11">
        <v>2553</v>
      </c>
      <c r="G152" s="13">
        <v>4.2056902208313804</v>
      </c>
      <c r="H152" s="13">
        <v>4.1718176966730001</v>
      </c>
      <c r="I152" s="13">
        <v>1.9928752629964801</v>
      </c>
      <c r="J152" s="14">
        <f t="shared" si="12"/>
        <v>3.4567943935002869</v>
      </c>
      <c r="K152" s="15">
        <v>6.9276911018467997</v>
      </c>
      <c r="L152" s="15">
        <v>5.5580248927372002</v>
      </c>
      <c r="M152" s="15">
        <v>12.0414225796344</v>
      </c>
      <c r="N152" s="16">
        <f t="shared" si="13"/>
        <v>8.1757128580727993</v>
      </c>
      <c r="O152" s="17">
        <f t="shared" si="14"/>
        <v>1.2419097316270737</v>
      </c>
      <c r="P152" s="11">
        <v>3.0131203689449101E-2</v>
      </c>
      <c r="Q152" s="18">
        <v>0.54282522338992201</v>
      </c>
      <c r="R152" s="11">
        <v>1300</v>
      </c>
      <c r="S152" s="11">
        <v>0</v>
      </c>
    </row>
    <row r="153" spans="1:19">
      <c r="A153" s="12" t="s">
        <v>411</v>
      </c>
      <c r="B153" s="11" t="s">
        <v>412</v>
      </c>
      <c r="C153" s="11" t="s">
        <v>413</v>
      </c>
      <c r="D153" s="11" t="s">
        <v>414</v>
      </c>
      <c r="E153" s="11" t="s">
        <v>305</v>
      </c>
      <c r="F153" s="11">
        <v>2403</v>
      </c>
      <c r="G153" s="13">
        <v>3.15426766562353</v>
      </c>
      <c r="H153" s="13">
        <v>2.0859088483365</v>
      </c>
      <c r="I153" s="13">
        <v>1.9928752629964801</v>
      </c>
      <c r="J153" s="14">
        <f t="shared" si="12"/>
        <v>2.4110172589855035</v>
      </c>
      <c r="K153" s="15">
        <v>5.9380209444401197</v>
      </c>
      <c r="L153" s="15">
        <v>5.5580248927372002</v>
      </c>
      <c r="M153" s="15">
        <v>7.0241631714533801</v>
      </c>
      <c r="N153" s="16">
        <f t="shared" si="13"/>
        <v>6.1734030028769</v>
      </c>
      <c r="O153" s="17">
        <f t="shared" si="14"/>
        <v>1.3564239959571798</v>
      </c>
      <c r="P153" s="11">
        <v>3.0622354285363099E-2</v>
      </c>
      <c r="Q153" s="18">
        <v>0.54871885031614698</v>
      </c>
      <c r="R153" s="11">
        <v>1307</v>
      </c>
      <c r="S153" s="11">
        <v>0</v>
      </c>
    </row>
    <row r="154" spans="1:19">
      <c r="A154" s="12" t="s">
        <v>403</v>
      </c>
      <c r="B154" s="11" t="s">
        <v>404</v>
      </c>
      <c r="C154" s="11" t="s">
        <v>405</v>
      </c>
      <c r="D154" s="11" t="s">
        <v>406</v>
      </c>
      <c r="E154" s="11" t="s">
        <v>305</v>
      </c>
      <c r="F154" s="11">
        <v>3123</v>
      </c>
      <c r="G154" s="13">
        <v>3.15426766562353</v>
      </c>
      <c r="H154" s="13">
        <v>2.0859088483365</v>
      </c>
      <c r="I154" s="13">
        <v>1.9928752629964801</v>
      </c>
      <c r="J154" s="14">
        <f t="shared" si="12"/>
        <v>2.4110172589855035</v>
      </c>
      <c r="K154" s="15">
        <v>4.94835078703343</v>
      </c>
      <c r="L154" s="15">
        <v>5.5580248927372002</v>
      </c>
      <c r="M154" s="15">
        <v>8.0276150530895798</v>
      </c>
      <c r="N154" s="16">
        <f t="shared" si="13"/>
        <v>6.1779969109534036</v>
      </c>
      <c r="O154" s="17">
        <f t="shared" si="14"/>
        <v>1.3574971712655852</v>
      </c>
      <c r="P154" s="11">
        <v>3.1363203846891299E-2</v>
      </c>
      <c r="Q154" s="18">
        <v>0.55561742367185596</v>
      </c>
      <c r="R154" s="11">
        <v>1322</v>
      </c>
      <c r="S154" s="11">
        <v>0</v>
      </c>
    </row>
    <row r="155" spans="1:19">
      <c r="A155" s="12" t="s">
        <v>236</v>
      </c>
      <c r="B155" s="11" t="s">
        <v>237</v>
      </c>
      <c r="C155" s="11" t="s">
        <v>238</v>
      </c>
      <c r="D155" s="11" t="s">
        <v>239</v>
      </c>
      <c r="E155" s="11" t="s">
        <v>110</v>
      </c>
      <c r="F155" s="11">
        <v>3727</v>
      </c>
      <c r="G155" s="13">
        <v>1.05142255520784</v>
      </c>
      <c r="H155" s="13">
        <v>1.04295442416825</v>
      </c>
      <c r="I155" s="13">
        <v>1.9928752629964801</v>
      </c>
      <c r="J155" s="14">
        <f t="shared" si="12"/>
        <v>1.36241741412419</v>
      </c>
      <c r="K155" s="15">
        <v>5.9380209444401197</v>
      </c>
      <c r="L155" s="15">
        <v>3.7053499284914602</v>
      </c>
      <c r="M155" s="15">
        <v>4.0138075265447899</v>
      </c>
      <c r="N155" s="16">
        <f t="shared" si="13"/>
        <v>4.5523927998254567</v>
      </c>
      <c r="O155" s="17">
        <f t="shared" si="14"/>
        <v>1.7404562644209958</v>
      </c>
      <c r="P155" s="11">
        <v>3.2726931514104503E-2</v>
      </c>
      <c r="Q155" s="18">
        <v>0.56440702213573402</v>
      </c>
      <c r="R155" s="11">
        <v>1358</v>
      </c>
      <c r="S155" s="11">
        <v>0</v>
      </c>
    </row>
    <row r="156" spans="1:19">
      <c r="A156" s="12" t="s">
        <v>315</v>
      </c>
      <c r="B156" s="11" t="s">
        <v>64</v>
      </c>
      <c r="C156" s="11" t="s">
        <v>316</v>
      </c>
      <c r="D156" s="11" t="s">
        <v>317</v>
      </c>
      <c r="E156" s="11" t="s">
        <v>125</v>
      </c>
      <c r="F156" s="11">
        <v>4350</v>
      </c>
      <c r="G156" s="13">
        <v>0</v>
      </c>
      <c r="H156" s="13">
        <v>2.0859088483365</v>
      </c>
      <c r="I156" s="13">
        <v>3.9857505259929602</v>
      </c>
      <c r="J156" s="14">
        <f t="shared" si="12"/>
        <v>2.0238864581098199</v>
      </c>
      <c r="K156" s="15">
        <v>3.9586806296267398</v>
      </c>
      <c r="L156" s="15">
        <v>3.7053499284914602</v>
      </c>
      <c r="M156" s="15">
        <v>10.034518816362</v>
      </c>
      <c r="N156" s="16">
        <f t="shared" si="13"/>
        <v>5.8995164581600674</v>
      </c>
      <c r="O156" s="17">
        <f t="shared" si="14"/>
        <v>1.5434683559773135</v>
      </c>
      <c r="P156" s="11">
        <v>3.2984270438798403E-2</v>
      </c>
      <c r="Q156" s="18">
        <v>0.56675833725360203</v>
      </c>
      <c r="R156" s="11">
        <v>1363</v>
      </c>
      <c r="S156" s="11">
        <v>0</v>
      </c>
    </row>
    <row r="157" spans="1:19">
      <c r="A157" s="12" t="s">
        <v>240</v>
      </c>
      <c r="B157" s="11" t="s">
        <v>241</v>
      </c>
      <c r="C157" s="11" t="s">
        <v>242</v>
      </c>
      <c r="D157" s="11" t="s">
        <v>243</v>
      </c>
      <c r="E157" s="11" t="s">
        <v>120</v>
      </c>
      <c r="F157" s="11">
        <v>911</v>
      </c>
      <c r="G157" s="13">
        <v>1.05142255520784</v>
      </c>
      <c r="H157" s="13">
        <v>2.0859088483365</v>
      </c>
      <c r="I157" s="13">
        <v>0.99643763149824005</v>
      </c>
      <c r="J157" s="14">
        <f t="shared" si="12"/>
        <v>1.3779230116808598</v>
      </c>
      <c r="K157" s="15">
        <v>5.9380209444401197</v>
      </c>
      <c r="L157" s="15">
        <v>2.7790124463686001</v>
      </c>
      <c r="M157" s="15">
        <v>5.0172594081809896</v>
      </c>
      <c r="N157" s="16">
        <f t="shared" si="13"/>
        <v>4.5780975996632369</v>
      </c>
      <c r="O157" s="17">
        <f t="shared" si="14"/>
        <v>1.7322529368002699</v>
      </c>
      <c r="P157" s="11">
        <v>3.32841703761571E-2</v>
      </c>
      <c r="Q157" s="18">
        <v>0.56857423064157497</v>
      </c>
      <c r="R157" s="11">
        <v>1371</v>
      </c>
      <c r="S157" s="11">
        <v>0</v>
      </c>
    </row>
    <row r="158" spans="1:19">
      <c r="A158" s="12" t="s">
        <v>400</v>
      </c>
      <c r="B158" s="11" t="s">
        <v>81</v>
      </c>
      <c r="C158" s="11" t="s">
        <v>401</v>
      </c>
      <c r="D158" s="11" t="s">
        <v>402</v>
      </c>
      <c r="E158" s="11" t="s">
        <v>84</v>
      </c>
      <c r="F158" s="11">
        <v>607</v>
      </c>
      <c r="G158" s="13">
        <v>3.15426766562353</v>
      </c>
      <c r="H158" s="13">
        <v>1.04295442416825</v>
      </c>
      <c r="I158" s="13">
        <v>3.9857505259929602</v>
      </c>
      <c r="J158" s="14">
        <f t="shared" si="12"/>
        <v>2.7276575385949133</v>
      </c>
      <c r="K158" s="15">
        <v>2.9690104722200599</v>
      </c>
      <c r="L158" s="15">
        <v>11.1160497854744</v>
      </c>
      <c r="M158" s="15">
        <v>7.0241631714533801</v>
      </c>
      <c r="N158" s="16">
        <f t="shared" si="13"/>
        <v>7.0364078097159464</v>
      </c>
      <c r="O158" s="17">
        <f t="shared" si="14"/>
        <v>1.3671765763851134</v>
      </c>
      <c r="P158" s="11">
        <v>3.4953319754464897E-2</v>
      </c>
      <c r="Q158" s="18">
        <v>0.58043933532219405</v>
      </c>
      <c r="R158" s="11">
        <v>1409</v>
      </c>
      <c r="S158" s="11">
        <v>0</v>
      </c>
    </row>
    <row r="159" spans="1:19">
      <c r="A159" s="12" t="s">
        <v>198</v>
      </c>
      <c r="B159" s="11" t="s">
        <v>199</v>
      </c>
      <c r="C159" s="11" t="s">
        <v>200</v>
      </c>
      <c r="D159" s="11" t="s">
        <v>201</v>
      </c>
      <c r="E159" s="11" t="s">
        <v>101</v>
      </c>
      <c r="F159" s="11">
        <v>6055</v>
      </c>
      <c r="G159" s="13">
        <v>2.1028451104156902</v>
      </c>
      <c r="H159" s="13">
        <v>1.04295442416825</v>
      </c>
      <c r="I159" s="13">
        <v>0</v>
      </c>
      <c r="J159" s="14">
        <f t="shared" si="12"/>
        <v>1.0485998448613134</v>
      </c>
      <c r="K159" s="15">
        <v>3.9586806296267398</v>
      </c>
      <c r="L159" s="15">
        <v>3.7053499284914602</v>
      </c>
      <c r="M159" s="15">
        <v>4.0138075265447899</v>
      </c>
      <c r="N159" s="16">
        <f t="shared" si="13"/>
        <v>3.8926126948876636</v>
      </c>
      <c r="O159" s="17">
        <f t="shared" si="14"/>
        <v>1.8922745697977801</v>
      </c>
      <c r="P159" s="11">
        <v>3.6805072063604997E-2</v>
      </c>
      <c r="Q159" s="18">
        <v>0.59652234444957097</v>
      </c>
      <c r="R159" s="11">
        <v>1445</v>
      </c>
      <c r="S159" s="11">
        <v>0</v>
      </c>
    </row>
    <row r="160" spans="1:19">
      <c r="A160" s="12" t="s">
        <v>541</v>
      </c>
      <c r="B160" s="11" t="s">
        <v>542</v>
      </c>
      <c r="C160" s="11" t="s">
        <v>543</v>
      </c>
      <c r="D160" s="11" t="s">
        <v>544</v>
      </c>
      <c r="E160" s="11" t="s">
        <v>28</v>
      </c>
      <c r="F160" s="11">
        <v>1348</v>
      </c>
      <c r="G160" s="13">
        <v>4.2056902208313804</v>
      </c>
      <c r="H160" s="13">
        <v>2.0859088483365</v>
      </c>
      <c r="I160" s="13">
        <v>3.9857505259929602</v>
      </c>
      <c r="J160" s="14">
        <f t="shared" si="12"/>
        <v>3.4257831983869469</v>
      </c>
      <c r="K160" s="15">
        <v>6.9276911018467997</v>
      </c>
      <c r="L160" s="15">
        <v>7.4106998569829301</v>
      </c>
      <c r="M160" s="15">
        <v>9.0310669347257804</v>
      </c>
      <c r="N160" s="16">
        <f t="shared" si="13"/>
        <v>7.7898192978518379</v>
      </c>
      <c r="O160" s="17">
        <f t="shared" si="14"/>
        <v>1.185156009195264</v>
      </c>
      <c r="P160" s="11">
        <v>3.76137547473894E-2</v>
      </c>
      <c r="Q160" s="18">
        <v>0.60295286528669401</v>
      </c>
      <c r="R160" s="11">
        <v>1461</v>
      </c>
      <c r="S160" s="11">
        <v>0</v>
      </c>
    </row>
    <row r="161" spans="1:19">
      <c r="A161" s="12" t="s">
        <v>628</v>
      </c>
      <c r="B161" s="11" t="s">
        <v>302</v>
      </c>
      <c r="C161" s="11" t="s">
        <v>629</v>
      </c>
      <c r="D161" s="11" t="s">
        <v>630</v>
      </c>
      <c r="E161" s="11" t="s">
        <v>62</v>
      </c>
      <c r="F161" s="11">
        <v>1301</v>
      </c>
      <c r="G161" s="13">
        <v>3.15426766562353</v>
      </c>
      <c r="H161" s="13">
        <v>5.2147721208412499</v>
      </c>
      <c r="I161" s="13">
        <v>3.9857505259929602</v>
      </c>
      <c r="J161" s="14">
        <f t="shared" si="12"/>
        <v>4.1182634374859139</v>
      </c>
      <c r="K161" s="15">
        <v>8.9070314166601694</v>
      </c>
      <c r="L161" s="15">
        <v>11.1160497854744</v>
      </c>
      <c r="M161" s="15">
        <v>6.0207112898171902</v>
      </c>
      <c r="N161" s="16">
        <f t="shared" si="13"/>
        <v>8.6812641639839203</v>
      </c>
      <c r="O161" s="17">
        <f t="shared" si="14"/>
        <v>1.0758690235541268</v>
      </c>
      <c r="P161" s="11">
        <v>3.8030754973702598E-2</v>
      </c>
      <c r="Q161" s="18">
        <v>0.60678878206116604</v>
      </c>
      <c r="R161" s="11">
        <v>1467</v>
      </c>
      <c r="S161" s="11">
        <v>0</v>
      </c>
    </row>
    <row r="162" spans="1:19">
      <c r="A162" s="12" t="s">
        <v>453</v>
      </c>
      <c r="B162" s="11" t="s">
        <v>454</v>
      </c>
      <c r="C162" s="11" t="s">
        <v>455</v>
      </c>
      <c r="D162" s="11" t="s">
        <v>456</v>
      </c>
      <c r="E162" s="11" t="s">
        <v>33</v>
      </c>
      <c r="F162" s="11">
        <v>1820</v>
      </c>
      <c r="G162" s="13">
        <v>3.15426766562353</v>
      </c>
      <c r="H162" s="13">
        <v>2.0859088483365</v>
      </c>
      <c r="I162" s="13">
        <v>2.98931289449472</v>
      </c>
      <c r="J162" s="14">
        <f t="shared" si="12"/>
        <v>2.7431631361515834</v>
      </c>
      <c r="K162" s="15">
        <v>6.9276911018467997</v>
      </c>
      <c r="L162" s="15">
        <v>8.3370373391057893</v>
      </c>
      <c r="M162" s="15">
        <v>5.0172594081809896</v>
      </c>
      <c r="N162" s="16">
        <f t="shared" si="13"/>
        <v>6.7606626163778598</v>
      </c>
      <c r="O162" s="17">
        <f t="shared" si="14"/>
        <v>1.3013242308588078</v>
      </c>
      <c r="P162" s="11">
        <v>3.8654752910260798E-2</v>
      </c>
      <c r="Q162" s="18">
        <v>0.61127232488744598</v>
      </c>
      <c r="R162" s="11">
        <v>1481</v>
      </c>
      <c r="S162" s="11">
        <v>0</v>
      </c>
    </row>
    <row r="163" spans="1:19">
      <c r="A163" s="12" t="s">
        <v>257</v>
      </c>
      <c r="B163" s="11" t="s">
        <v>258</v>
      </c>
      <c r="C163" s="11" t="s">
        <v>259</v>
      </c>
      <c r="D163" s="11" t="s">
        <v>260</v>
      </c>
      <c r="E163" s="11" t="s">
        <v>115</v>
      </c>
      <c r="F163" s="11">
        <v>2494</v>
      </c>
      <c r="G163" s="13">
        <v>0</v>
      </c>
      <c r="H163" s="13">
        <v>1.04295442416825</v>
      </c>
      <c r="I163" s="13">
        <v>2.98931289449472</v>
      </c>
      <c r="J163" s="14">
        <f t="shared" ref="J163:J173" si="15">AVERAGE(G163:I163)</f>
        <v>1.3440891062209899</v>
      </c>
      <c r="K163" s="15">
        <v>3.9586806296267398</v>
      </c>
      <c r="L163" s="15">
        <v>7.4106998569829301</v>
      </c>
      <c r="M163" s="15">
        <v>2.0069037632723998</v>
      </c>
      <c r="N163" s="16">
        <f t="shared" ref="N163:N173" si="16">AVERAGE(K163:M163)</f>
        <v>4.4587614166273566</v>
      </c>
      <c r="O163" s="17">
        <f t="shared" ref="O163:O173" si="17">LOG(N163/J163,2)</f>
        <v>1.7300142201309858</v>
      </c>
      <c r="P163" s="11">
        <v>3.8717428983084501E-2</v>
      </c>
      <c r="Q163" s="18">
        <v>0.61143775238289999</v>
      </c>
      <c r="R163" s="11">
        <v>1483</v>
      </c>
      <c r="S163" s="11">
        <v>0</v>
      </c>
    </row>
    <row r="164" spans="1:19">
      <c r="A164" s="12" t="s">
        <v>534</v>
      </c>
      <c r="B164" s="11" t="s">
        <v>535</v>
      </c>
      <c r="C164" s="11" t="s">
        <v>536</v>
      </c>
      <c r="D164" s="11" t="s">
        <v>537</v>
      </c>
      <c r="E164" s="11" t="s">
        <v>419</v>
      </c>
      <c r="F164" s="11">
        <v>4351</v>
      </c>
      <c r="G164" s="13">
        <v>1.05142255520784</v>
      </c>
      <c r="H164" s="13">
        <v>4.1718176966730001</v>
      </c>
      <c r="I164" s="13">
        <v>4.9821881574912004</v>
      </c>
      <c r="J164" s="14">
        <f t="shared" si="15"/>
        <v>3.4018094697906798</v>
      </c>
      <c r="K164" s="15">
        <v>8.9070314166601694</v>
      </c>
      <c r="L164" s="15">
        <v>6.4843623748600603</v>
      </c>
      <c r="M164" s="15">
        <v>8.0276150530895798</v>
      </c>
      <c r="N164" s="16">
        <f t="shared" si="16"/>
        <v>7.8063362815366029</v>
      </c>
      <c r="O164" s="17">
        <f t="shared" si="17"/>
        <v>1.1983432724719041</v>
      </c>
      <c r="P164" s="11">
        <v>3.8899018694104802E-2</v>
      </c>
      <c r="Q164" s="18">
        <v>0.61326505897566497</v>
      </c>
      <c r="R164" s="11">
        <v>1485</v>
      </c>
      <c r="S164" s="11">
        <v>0</v>
      </c>
    </row>
    <row r="165" spans="1:19">
      <c r="A165" s="12" t="s">
        <v>206</v>
      </c>
      <c r="B165" s="11" t="s">
        <v>207</v>
      </c>
      <c r="C165" s="11" t="s">
        <v>208</v>
      </c>
      <c r="D165" s="11" t="s">
        <v>209</v>
      </c>
      <c r="E165" s="11" t="s">
        <v>115</v>
      </c>
      <c r="F165" s="11">
        <v>527</v>
      </c>
      <c r="G165" s="13">
        <v>1.05142255520784</v>
      </c>
      <c r="H165" s="13">
        <v>2.0859088483365</v>
      </c>
      <c r="I165" s="13">
        <v>0</v>
      </c>
      <c r="J165" s="14">
        <f t="shared" si="15"/>
        <v>1.0457771345147799</v>
      </c>
      <c r="K165" s="15">
        <v>1.9793403148133699</v>
      </c>
      <c r="L165" s="15">
        <v>6.4843623748600603</v>
      </c>
      <c r="M165" s="15">
        <v>3.0103556449085902</v>
      </c>
      <c r="N165" s="16">
        <f t="shared" si="16"/>
        <v>3.8246861115273405</v>
      </c>
      <c r="O165" s="17">
        <f t="shared" si="17"/>
        <v>1.8707659202970965</v>
      </c>
      <c r="P165" s="11">
        <v>4.0701446311431203E-2</v>
      </c>
      <c r="Q165" s="18">
        <v>0.62836379209869297</v>
      </c>
      <c r="R165" s="11">
        <v>1517</v>
      </c>
      <c r="S165" s="11">
        <v>0</v>
      </c>
    </row>
    <row r="166" spans="1:19">
      <c r="A166" s="12" t="s">
        <v>386</v>
      </c>
      <c r="B166" s="11" t="s">
        <v>387</v>
      </c>
      <c r="C166" s="11" t="s">
        <v>388</v>
      </c>
      <c r="D166" s="11" t="s">
        <v>389</v>
      </c>
      <c r="E166" s="11" t="s">
        <v>310</v>
      </c>
      <c r="F166" s="11">
        <v>1061</v>
      </c>
      <c r="G166" s="13">
        <v>2.1028451104156902</v>
      </c>
      <c r="H166" s="13">
        <v>3.1288632725047498</v>
      </c>
      <c r="I166" s="13">
        <v>2.98931289449472</v>
      </c>
      <c r="J166" s="14">
        <f t="shared" si="15"/>
        <v>2.7403404258050532</v>
      </c>
      <c r="K166" s="15">
        <v>1.9793403148133699</v>
      </c>
      <c r="L166" s="15">
        <v>7.4106998569829301</v>
      </c>
      <c r="M166" s="15">
        <v>12.0414225796344</v>
      </c>
      <c r="N166" s="16">
        <f t="shared" si="16"/>
        <v>7.1438209171435672</v>
      </c>
      <c r="O166" s="17">
        <f t="shared" si="17"/>
        <v>1.3823407883155161</v>
      </c>
      <c r="P166" s="11">
        <v>4.0840105755232399E-2</v>
      </c>
      <c r="Q166" s="18">
        <v>0.62926005051812095</v>
      </c>
      <c r="R166" s="11">
        <v>1520</v>
      </c>
      <c r="S166" s="11">
        <v>0</v>
      </c>
    </row>
    <row r="167" spans="1:19">
      <c r="A167" s="12" t="s">
        <v>345</v>
      </c>
      <c r="B167" s="11" t="s">
        <v>54</v>
      </c>
      <c r="C167" s="11" t="s">
        <v>346</v>
      </c>
      <c r="D167" s="11" t="s">
        <v>347</v>
      </c>
      <c r="E167" s="11" t="s">
        <v>231</v>
      </c>
      <c r="F167" s="11">
        <v>1193</v>
      </c>
      <c r="G167" s="13">
        <v>1.05142255520784</v>
      </c>
      <c r="H167" s="13">
        <v>0</v>
      </c>
      <c r="I167" s="13">
        <v>4.9821881574912004</v>
      </c>
      <c r="J167" s="14">
        <f t="shared" si="15"/>
        <v>2.01120357089968</v>
      </c>
      <c r="K167" s="15">
        <v>7.9173612592534903</v>
      </c>
      <c r="L167" s="15">
        <v>3.7053499284914602</v>
      </c>
      <c r="M167" s="15">
        <v>5.0172594081809896</v>
      </c>
      <c r="N167" s="16">
        <f t="shared" si="16"/>
        <v>5.5466568653086474</v>
      </c>
      <c r="O167" s="17">
        <f t="shared" si="17"/>
        <v>1.4635593619133667</v>
      </c>
      <c r="P167" s="11">
        <v>4.3226953553515697E-2</v>
      </c>
      <c r="Q167" s="18">
        <v>0.649600648726401</v>
      </c>
      <c r="R167" s="11">
        <v>1558</v>
      </c>
      <c r="S167" s="11">
        <v>0</v>
      </c>
    </row>
    <row r="168" spans="1:19">
      <c r="A168" s="12" t="s">
        <v>449</v>
      </c>
      <c r="B168" s="11" t="s">
        <v>450</v>
      </c>
      <c r="C168" s="11" t="s">
        <v>451</v>
      </c>
      <c r="D168" s="11" t="s">
        <v>452</v>
      </c>
      <c r="E168" s="11" t="s">
        <v>23</v>
      </c>
      <c r="F168" s="11">
        <v>1617</v>
      </c>
      <c r="G168" s="13">
        <v>4.2056902208313804</v>
      </c>
      <c r="H168" s="13">
        <v>0</v>
      </c>
      <c r="I168" s="13">
        <v>3.9857505259929602</v>
      </c>
      <c r="J168" s="14">
        <f t="shared" si="15"/>
        <v>2.730480248941447</v>
      </c>
      <c r="K168" s="15">
        <v>3.9586806296267398</v>
      </c>
      <c r="L168" s="15">
        <v>8.3370373391057893</v>
      </c>
      <c r="M168" s="15">
        <v>8.0276150530895798</v>
      </c>
      <c r="N168" s="16">
        <f t="shared" si="16"/>
        <v>6.7744443406073698</v>
      </c>
      <c r="O168" s="17">
        <f t="shared" si="17"/>
        <v>1.3109478962793171</v>
      </c>
      <c r="P168" s="11">
        <v>4.3334482934331703E-2</v>
      </c>
      <c r="Q168" s="18">
        <v>0.650156047611818</v>
      </c>
      <c r="R168" s="11">
        <v>1561</v>
      </c>
      <c r="S168" s="11">
        <v>0</v>
      </c>
    </row>
    <row r="169" spans="1:19">
      <c r="A169" s="12" t="s">
        <v>202</v>
      </c>
      <c r="B169" s="11" t="s">
        <v>203</v>
      </c>
      <c r="C169" s="11" t="s">
        <v>204</v>
      </c>
      <c r="D169" s="11" t="s">
        <v>205</v>
      </c>
      <c r="E169" s="11" t="s">
        <v>115</v>
      </c>
      <c r="F169" s="11">
        <v>1923</v>
      </c>
      <c r="G169" s="13">
        <v>1.05142255520784</v>
      </c>
      <c r="H169" s="13">
        <v>1.04295442416825</v>
      </c>
      <c r="I169" s="13">
        <v>0.99643763149824005</v>
      </c>
      <c r="J169" s="14">
        <f t="shared" si="15"/>
        <v>1.0302715369581101</v>
      </c>
      <c r="K169" s="15">
        <v>1.9793403148133699</v>
      </c>
      <c r="L169" s="15">
        <v>7.4106998569829301</v>
      </c>
      <c r="M169" s="15">
        <v>2.0069037632723998</v>
      </c>
      <c r="N169" s="16">
        <f t="shared" si="16"/>
        <v>3.7989813116895665</v>
      </c>
      <c r="O169" s="17">
        <f t="shared" si="17"/>
        <v>1.8825879927201588</v>
      </c>
      <c r="P169" s="11">
        <v>4.4488399797454399E-2</v>
      </c>
      <c r="Q169" s="18">
        <v>0.65847199640310095</v>
      </c>
      <c r="R169" s="11">
        <v>1581</v>
      </c>
      <c r="S169" s="11">
        <v>0</v>
      </c>
    </row>
    <row r="170" spans="1:19">
      <c r="A170" s="12" t="s">
        <v>613</v>
      </c>
      <c r="B170" s="11" t="s">
        <v>507</v>
      </c>
      <c r="C170" s="11" t="s">
        <v>614</v>
      </c>
      <c r="D170" s="11" t="s">
        <v>615</v>
      </c>
      <c r="E170" s="11" t="s">
        <v>23</v>
      </c>
      <c r="F170" s="11">
        <v>3357</v>
      </c>
      <c r="G170" s="13">
        <v>4.2056902208313804</v>
      </c>
      <c r="H170" s="13">
        <v>3.1288632725047498</v>
      </c>
      <c r="I170" s="13">
        <v>3.9857505259929602</v>
      </c>
      <c r="J170" s="14">
        <f t="shared" si="15"/>
        <v>3.7734346731096973</v>
      </c>
      <c r="K170" s="15">
        <v>7.9173612592534903</v>
      </c>
      <c r="L170" s="15">
        <v>10.1897123033515</v>
      </c>
      <c r="M170" s="15">
        <v>6.0207112898171902</v>
      </c>
      <c r="N170" s="16">
        <f t="shared" si="16"/>
        <v>8.0425949508073931</v>
      </c>
      <c r="O170" s="17">
        <f t="shared" si="17"/>
        <v>1.0917827653910201</v>
      </c>
      <c r="P170" s="11">
        <v>4.4855480949093099E-2</v>
      </c>
      <c r="Q170" s="18">
        <v>0.65852599412072299</v>
      </c>
      <c r="R170" s="11">
        <v>1594</v>
      </c>
      <c r="S170" s="11">
        <v>0</v>
      </c>
    </row>
    <row r="171" spans="1:19">
      <c r="A171" s="12" t="s">
        <v>478</v>
      </c>
      <c r="B171" s="11" t="s">
        <v>479</v>
      </c>
      <c r="C171" s="11" t="s">
        <v>480</v>
      </c>
      <c r="D171" s="11" t="s">
        <v>481</v>
      </c>
      <c r="E171" s="11" t="s">
        <v>84</v>
      </c>
      <c r="F171" s="11">
        <v>1136</v>
      </c>
      <c r="G171" s="13">
        <v>2.1028451104156902</v>
      </c>
      <c r="H171" s="13">
        <v>4.1718176966730001</v>
      </c>
      <c r="I171" s="13">
        <v>0.99643763149824005</v>
      </c>
      <c r="J171" s="14">
        <f t="shared" si="15"/>
        <v>2.4237001461956433</v>
      </c>
      <c r="K171" s="15">
        <v>5.9380209444401197</v>
      </c>
      <c r="L171" s="15">
        <v>5.5580248927372002</v>
      </c>
      <c r="M171" s="15">
        <v>6.0207112898171902</v>
      </c>
      <c r="N171" s="16">
        <f t="shared" si="16"/>
        <v>5.8389190423315034</v>
      </c>
      <c r="O171" s="17">
        <f t="shared" si="17"/>
        <v>1.2684900846246712</v>
      </c>
      <c r="P171" s="11">
        <v>4.6304965074571901E-2</v>
      </c>
      <c r="Q171" s="18">
        <v>0.67017663287351303</v>
      </c>
      <c r="R171" s="11">
        <v>1618</v>
      </c>
      <c r="S171" s="11">
        <v>0</v>
      </c>
    </row>
    <row r="172" spans="1:19">
      <c r="A172" s="12" t="s">
        <v>337</v>
      </c>
      <c r="B172" s="11" t="s">
        <v>338</v>
      </c>
      <c r="C172" s="11">
        <v>37513652</v>
      </c>
      <c r="D172" s="11">
        <v>37516363</v>
      </c>
      <c r="E172" s="11" t="s">
        <v>323</v>
      </c>
      <c r="F172" s="11">
        <v>2712</v>
      </c>
      <c r="G172" s="13">
        <v>4.2056902208313804</v>
      </c>
      <c r="H172" s="13">
        <v>1.04295442416825</v>
      </c>
      <c r="I172" s="13">
        <v>0.99643763149824005</v>
      </c>
      <c r="J172" s="14">
        <f t="shared" si="15"/>
        <v>2.0816940921659568</v>
      </c>
      <c r="K172" s="15">
        <v>8.9070314166601694</v>
      </c>
      <c r="L172" s="15">
        <v>6.4843623748600603</v>
      </c>
      <c r="M172" s="15">
        <v>2.0069037632723998</v>
      </c>
      <c r="N172" s="16">
        <f t="shared" si="16"/>
        <v>5.7994325182642106</v>
      </c>
      <c r="O172" s="17">
        <f t="shared" si="17"/>
        <v>1.4781536594539233</v>
      </c>
      <c r="P172" s="11">
        <v>4.6541792547245497E-2</v>
      </c>
      <c r="Q172" s="18">
        <v>0.67201527833322505</v>
      </c>
      <c r="R172" s="11">
        <v>1622</v>
      </c>
      <c r="S172" s="11">
        <v>0</v>
      </c>
    </row>
    <row r="173" spans="1:19">
      <c r="A173" s="12" t="s">
        <v>526</v>
      </c>
      <c r="B173" s="11" t="s">
        <v>527</v>
      </c>
      <c r="C173" s="11" t="s">
        <v>528</v>
      </c>
      <c r="D173" s="11" t="s">
        <v>529</v>
      </c>
      <c r="E173" s="11" t="s">
        <v>42</v>
      </c>
      <c r="F173" s="11">
        <v>13723</v>
      </c>
      <c r="G173" s="13">
        <v>2.1028451104156902</v>
      </c>
      <c r="H173" s="13">
        <v>2.0859088483365</v>
      </c>
      <c r="I173" s="13">
        <v>5.9786257889894401</v>
      </c>
      <c r="J173" s="14">
        <f t="shared" si="15"/>
        <v>3.3891265825805434</v>
      </c>
      <c r="K173" s="15">
        <v>3.9586806296267398</v>
      </c>
      <c r="L173" s="15">
        <v>7.4106998569829301</v>
      </c>
      <c r="M173" s="15">
        <v>12.0414225796344</v>
      </c>
      <c r="N173" s="16">
        <f t="shared" si="16"/>
        <v>7.8036010220813568</v>
      </c>
      <c r="O173" s="17">
        <f t="shared" si="17"/>
        <v>1.2032264966340915</v>
      </c>
      <c r="P173" s="11">
        <v>4.9193712307448297E-2</v>
      </c>
      <c r="Q173" s="18">
        <v>0.69197120775626797</v>
      </c>
      <c r="R173" s="11">
        <v>1664</v>
      </c>
      <c r="S173" s="11">
        <v>0</v>
      </c>
    </row>
  </sheetData>
  <sortState xmlns:xlrd2="http://schemas.microsoft.com/office/spreadsheetml/2017/richdata2" ref="A3:S174">
    <sortCondition ref="R1"/>
  </sortState>
  <mergeCells count="1">
    <mergeCell ref="A1:B1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09453-81CE-2B49-8CB9-35B90BF9DE5A}">
  <dimension ref="A1:B41"/>
  <sheetViews>
    <sheetView tabSelected="1" workbookViewId="0">
      <selection activeCell="E21" sqref="E21"/>
    </sheetView>
  </sheetViews>
  <sheetFormatPr baseColWidth="10" defaultRowHeight="20"/>
  <cols>
    <col min="1" max="1" width="24.42578125" style="40" bestFit="1" customWidth="1"/>
    <col min="2" max="2" width="87.5703125" style="37" bestFit="1" customWidth="1"/>
  </cols>
  <sheetData>
    <row r="1" spans="1:2">
      <c r="A1" s="40" t="s">
        <v>1381</v>
      </c>
    </row>
    <row r="2" spans="1:2">
      <c r="A2" s="39" t="s">
        <v>1037</v>
      </c>
      <c r="B2" s="30" t="s">
        <v>1185</v>
      </c>
    </row>
    <row r="3" spans="1:2">
      <c r="A3" s="40" t="s">
        <v>791</v>
      </c>
      <c r="B3" s="37" t="s">
        <v>1147</v>
      </c>
    </row>
    <row r="4" spans="1:2">
      <c r="A4" s="40" t="s">
        <v>741</v>
      </c>
      <c r="B4" s="37" t="s">
        <v>1148</v>
      </c>
    </row>
    <row r="5" spans="1:2">
      <c r="A5" s="40" t="s">
        <v>788</v>
      </c>
      <c r="B5" s="37" t="s">
        <v>1149</v>
      </c>
    </row>
    <row r="6" spans="1:2">
      <c r="A6" s="40" t="s">
        <v>730</v>
      </c>
      <c r="B6" s="37" t="s">
        <v>1150</v>
      </c>
    </row>
    <row r="7" spans="1:2">
      <c r="A7" s="40" t="s">
        <v>777</v>
      </c>
      <c r="B7" s="37" t="s">
        <v>1151</v>
      </c>
    </row>
    <row r="8" spans="1:2">
      <c r="A8" s="40" t="s">
        <v>724</v>
      </c>
      <c r="B8" s="37" t="s">
        <v>1152</v>
      </c>
    </row>
    <row r="9" spans="1:2">
      <c r="A9" s="40" t="s">
        <v>711</v>
      </c>
      <c r="B9" s="37" t="s">
        <v>1153</v>
      </c>
    </row>
    <row r="10" spans="1:2">
      <c r="A10" s="40" t="s">
        <v>745</v>
      </c>
      <c r="B10" s="37" t="s">
        <v>1154</v>
      </c>
    </row>
    <row r="11" spans="1:2">
      <c r="A11" s="40" t="s">
        <v>789</v>
      </c>
      <c r="B11" s="37" t="s">
        <v>1155</v>
      </c>
    </row>
    <row r="12" spans="1:2">
      <c r="A12" s="40" t="s">
        <v>764</v>
      </c>
      <c r="B12" s="37" t="s">
        <v>1156</v>
      </c>
    </row>
    <row r="13" spans="1:2">
      <c r="A13" s="40" t="s">
        <v>731</v>
      </c>
      <c r="B13" s="37" t="s">
        <v>1157</v>
      </c>
    </row>
    <row r="14" spans="1:2">
      <c r="A14" s="40" t="s">
        <v>720</v>
      </c>
      <c r="B14" s="37" t="s">
        <v>1158</v>
      </c>
    </row>
    <row r="15" spans="1:2">
      <c r="A15" s="40" t="s">
        <v>748</v>
      </c>
      <c r="B15" s="37" t="s">
        <v>1159</v>
      </c>
    </row>
    <row r="16" spans="1:2">
      <c r="A16" s="40" t="s">
        <v>761</v>
      </c>
      <c r="B16" s="37" t="s">
        <v>1160</v>
      </c>
    </row>
    <row r="17" spans="1:2">
      <c r="A17" s="40" t="s">
        <v>709</v>
      </c>
      <c r="B17" s="37" t="s">
        <v>1161</v>
      </c>
    </row>
    <row r="18" spans="1:2">
      <c r="A18" s="40" t="s">
        <v>740</v>
      </c>
      <c r="B18" s="37" t="s">
        <v>1162</v>
      </c>
    </row>
    <row r="19" spans="1:2">
      <c r="A19" s="40" t="s">
        <v>735</v>
      </c>
      <c r="B19" s="37" t="s">
        <v>1163</v>
      </c>
    </row>
    <row r="20" spans="1:2">
      <c r="A20" s="40" t="s">
        <v>734</v>
      </c>
      <c r="B20" s="37" t="s">
        <v>1164</v>
      </c>
    </row>
    <row r="21" spans="1:2">
      <c r="A21" s="40" t="s">
        <v>723</v>
      </c>
      <c r="B21" s="37" t="s">
        <v>1165</v>
      </c>
    </row>
    <row r="22" spans="1:2">
      <c r="A22" s="40" t="s">
        <v>793</v>
      </c>
      <c r="B22" s="37" t="s">
        <v>1166</v>
      </c>
    </row>
    <row r="23" spans="1:2">
      <c r="A23" s="40" t="s">
        <v>769</v>
      </c>
      <c r="B23" s="37" t="s">
        <v>1167</v>
      </c>
    </row>
    <row r="24" spans="1:2">
      <c r="A24" s="40" t="s">
        <v>762</v>
      </c>
      <c r="B24" s="37" t="s">
        <v>1168</v>
      </c>
    </row>
    <row r="25" spans="1:2">
      <c r="A25" s="40" t="s">
        <v>707</v>
      </c>
      <c r="B25" s="37" t="s">
        <v>1169</v>
      </c>
    </row>
    <row r="26" spans="1:2">
      <c r="A26" s="40" t="s">
        <v>770</v>
      </c>
      <c r="B26" s="37" t="s">
        <v>1170</v>
      </c>
    </row>
    <row r="27" spans="1:2">
      <c r="A27" s="40" t="s">
        <v>722</v>
      </c>
      <c r="B27" s="37" t="s">
        <v>1171</v>
      </c>
    </row>
    <row r="28" spans="1:2">
      <c r="A28" s="40" t="s">
        <v>708</v>
      </c>
      <c r="B28" s="37" t="s">
        <v>1172</v>
      </c>
    </row>
    <row r="29" spans="1:2">
      <c r="A29" s="40" t="s">
        <v>782</v>
      </c>
      <c r="B29" s="37" t="s">
        <v>1173</v>
      </c>
    </row>
    <row r="30" spans="1:2">
      <c r="A30" s="40" t="s">
        <v>1186</v>
      </c>
      <c r="B30" s="37" t="s">
        <v>1187</v>
      </c>
    </row>
    <row r="31" spans="1:2">
      <c r="A31" s="40" t="s">
        <v>712</v>
      </c>
      <c r="B31" s="37" t="s">
        <v>1174</v>
      </c>
    </row>
    <row r="32" spans="1:2">
      <c r="A32" s="40" t="s">
        <v>725</v>
      </c>
      <c r="B32" s="37" t="s">
        <v>1175</v>
      </c>
    </row>
    <row r="33" spans="1:2">
      <c r="A33" s="40" t="s">
        <v>783</v>
      </c>
      <c r="B33" s="37" t="s">
        <v>1176</v>
      </c>
    </row>
    <row r="34" spans="1:2">
      <c r="A34" s="40" t="s">
        <v>716</v>
      </c>
      <c r="B34" s="37" t="s">
        <v>1177</v>
      </c>
    </row>
    <row r="35" spans="1:2">
      <c r="A35" s="40" t="s">
        <v>757</v>
      </c>
      <c r="B35" s="37" t="s">
        <v>1178</v>
      </c>
    </row>
    <row r="36" spans="1:2">
      <c r="A36" s="40" t="s">
        <v>779</v>
      </c>
      <c r="B36" s="37" t="s">
        <v>1179</v>
      </c>
    </row>
    <row r="37" spans="1:2">
      <c r="A37" s="40" t="s">
        <v>733</v>
      </c>
      <c r="B37" s="37" t="s">
        <v>1180</v>
      </c>
    </row>
    <row r="38" spans="1:2">
      <c r="A38" s="40" t="s">
        <v>787</v>
      </c>
      <c r="B38" s="37" t="s">
        <v>1181</v>
      </c>
    </row>
    <row r="39" spans="1:2">
      <c r="A39" s="40" t="s">
        <v>750</v>
      </c>
      <c r="B39" s="37" t="s">
        <v>1182</v>
      </c>
    </row>
    <row r="40" spans="1:2">
      <c r="A40" s="40" t="s">
        <v>705</v>
      </c>
      <c r="B40" s="37" t="s">
        <v>1183</v>
      </c>
    </row>
    <row r="41" spans="1:2">
      <c r="A41" s="40" t="s">
        <v>771</v>
      </c>
      <c r="B41" s="37" t="s">
        <v>1184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14ED4-633F-BA47-BDF5-BD9F937C8B03}">
  <dimension ref="A1:M3"/>
  <sheetViews>
    <sheetView workbookViewId="0">
      <selection activeCell="K25" sqref="K25"/>
    </sheetView>
  </sheetViews>
  <sheetFormatPr baseColWidth="10" defaultRowHeight="20"/>
  <cols>
    <col min="1" max="1" width="12.7109375" customWidth="1"/>
    <col min="2" max="2" width="10.7109375" customWidth="1"/>
  </cols>
  <sheetData>
    <row r="1" spans="1:13">
      <c r="A1" s="46" t="s">
        <v>1388</v>
      </c>
      <c r="B1" s="46"/>
    </row>
    <row r="2" spans="1:13">
      <c r="A2" s="30" t="s">
        <v>1189</v>
      </c>
      <c r="B2" s="30" t="s">
        <v>1190</v>
      </c>
      <c r="C2" s="30" t="s">
        <v>1191</v>
      </c>
      <c r="D2" s="30" t="s">
        <v>1192</v>
      </c>
      <c r="E2" s="30" t="s">
        <v>1193</v>
      </c>
      <c r="F2" s="30" t="s">
        <v>1194</v>
      </c>
      <c r="G2" s="30" t="s">
        <v>1195</v>
      </c>
      <c r="H2" s="30" t="s">
        <v>1196</v>
      </c>
      <c r="I2" s="30" t="s">
        <v>1197</v>
      </c>
      <c r="J2" s="30" t="s">
        <v>1198</v>
      </c>
      <c r="K2" s="30" t="s">
        <v>1199</v>
      </c>
      <c r="L2" s="30" t="s">
        <v>1200</v>
      </c>
      <c r="M2" s="30" t="s">
        <v>1201</v>
      </c>
    </row>
    <row r="3" spans="1:13">
      <c r="A3" s="47" t="s">
        <v>1389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9B1D-5F10-AB49-9F34-92133B521111}">
  <dimension ref="A1:M4"/>
  <sheetViews>
    <sheetView workbookViewId="0">
      <selection sqref="A1:B1"/>
    </sheetView>
  </sheetViews>
  <sheetFormatPr baseColWidth="10" defaultRowHeight="20"/>
  <cols>
    <col min="1" max="1" width="20.5703125" bestFit="1" customWidth="1"/>
    <col min="2" max="2" width="68.28515625" customWidth="1"/>
    <col min="3" max="3" width="6.42578125" bestFit="1" customWidth="1"/>
    <col min="6" max="6" width="20.85546875" bestFit="1" customWidth="1"/>
  </cols>
  <sheetData>
    <row r="1" spans="1:13">
      <c r="A1" s="50" t="s">
        <v>1387</v>
      </c>
      <c r="B1" s="50"/>
    </row>
    <row r="2" spans="1:13">
      <c r="A2" s="42" t="s">
        <v>1189</v>
      </c>
      <c r="B2" s="42" t="s">
        <v>1190</v>
      </c>
      <c r="C2" s="42" t="s">
        <v>1191</v>
      </c>
      <c r="D2" s="42" t="s">
        <v>1192</v>
      </c>
      <c r="E2" s="42" t="s">
        <v>1193</v>
      </c>
      <c r="F2" s="42" t="s">
        <v>1194</v>
      </c>
      <c r="G2" s="42" t="s">
        <v>1195</v>
      </c>
      <c r="H2" s="42" t="s">
        <v>1196</v>
      </c>
      <c r="I2" s="42" t="s">
        <v>1197</v>
      </c>
      <c r="J2" s="42" t="s">
        <v>1198</v>
      </c>
      <c r="K2" s="42" t="s">
        <v>1199</v>
      </c>
      <c r="L2" s="42" t="s">
        <v>1200</v>
      </c>
      <c r="M2" s="42" t="s">
        <v>1201</v>
      </c>
    </row>
    <row r="3" spans="1:13">
      <c r="A3" s="37" t="s">
        <v>1211</v>
      </c>
      <c r="B3" s="37" t="s">
        <v>1275</v>
      </c>
      <c r="C3" s="37">
        <v>2</v>
      </c>
      <c r="D3" s="37">
        <v>5.2631578947368398</v>
      </c>
      <c r="E3" s="37">
        <v>2.5364909813219001E-2</v>
      </c>
      <c r="F3" s="37" t="s">
        <v>1276</v>
      </c>
      <c r="G3" s="37">
        <v>30</v>
      </c>
      <c r="H3" s="37">
        <v>16</v>
      </c>
      <c r="I3" s="37">
        <v>18082</v>
      </c>
      <c r="J3" s="37">
        <v>75.341666666666598</v>
      </c>
      <c r="K3" s="37">
        <v>0.99964339172766303</v>
      </c>
      <c r="L3" s="37">
        <v>0.99964339172766303</v>
      </c>
      <c r="M3" s="37">
        <v>29.168889228581801</v>
      </c>
    </row>
    <row r="4" spans="1:13">
      <c r="A4" s="37" t="s">
        <v>1211</v>
      </c>
      <c r="B4" s="37" t="s">
        <v>1277</v>
      </c>
      <c r="C4" s="37">
        <v>3</v>
      </c>
      <c r="D4" s="37">
        <v>7.8947368421052602</v>
      </c>
      <c r="E4" s="37">
        <v>3.0872684193154701E-2</v>
      </c>
      <c r="F4" s="37" t="s">
        <v>1278</v>
      </c>
      <c r="G4" s="37">
        <v>30</v>
      </c>
      <c r="H4" s="37">
        <v>172</v>
      </c>
      <c r="I4" s="37">
        <v>18082</v>
      </c>
      <c r="J4" s="37">
        <v>10.512790697674401</v>
      </c>
      <c r="K4" s="37">
        <v>0.99993810181126896</v>
      </c>
      <c r="L4" s="37">
        <v>0.99213245980431697</v>
      </c>
      <c r="M4" s="37">
        <v>34.357267054168901</v>
      </c>
    </row>
  </sheetData>
  <mergeCells count="1">
    <mergeCell ref="A1:B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1098-383A-CD41-997B-B44D19AC29F2}">
  <dimension ref="A1:M8"/>
  <sheetViews>
    <sheetView workbookViewId="0">
      <selection activeCell="B32" sqref="B32"/>
    </sheetView>
  </sheetViews>
  <sheetFormatPr baseColWidth="10" defaultRowHeight="20"/>
  <cols>
    <col min="1" max="1" width="16.42578125" bestFit="1" customWidth="1"/>
    <col min="2" max="2" width="44.85546875" style="37" bestFit="1" customWidth="1"/>
    <col min="6" max="6" width="65.42578125" bestFit="1" customWidth="1"/>
  </cols>
  <sheetData>
    <row r="1" spans="1:13">
      <c r="A1" s="54" t="s">
        <v>1395</v>
      </c>
      <c r="B1" s="49"/>
    </row>
    <row r="2" spans="1:13">
      <c r="A2" s="30" t="s">
        <v>1189</v>
      </c>
      <c r="B2" s="30" t="s">
        <v>1190</v>
      </c>
      <c r="C2" s="30" t="s">
        <v>1191</v>
      </c>
      <c r="D2" s="30" t="s">
        <v>1192</v>
      </c>
      <c r="E2" s="30" t="s">
        <v>1193</v>
      </c>
      <c r="F2" s="30" t="s">
        <v>1194</v>
      </c>
      <c r="G2" s="30" t="s">
        <v>1195</v>
      </c>
      <c r="H2" s="30" t="s">
        <v>1196</v>
      </c>
      <c r="I2" s="30" t="s">
        <v>1197</v>
      </c>
      <c r="J2" s="30" t="s">
        <v>1198</v>
      </c>
      <c r="K2" s="30" t="s">
        <v>1199</v>
      </c>
      <c r="L2" s="30" t="s">
        <v>1200</v>
      </c>
      <c r="M2" s="30" t="s">
        <v>1201</v>
      </c>
    </row>
    <row r="3" spans="1:13">
      <c r="A3" s="11" t="s">
        <v>1202</v>
      </c>
      <c r="B3" s="11" t="s">
        <v>1207</v>
      </c>
      <c r="C3" s="11">
        <v>7</v>
      </c>
      <c r="D3" s="11">
        <v>3.91476986745707E-2</v>
      </c>
      <c r="E3" s="19">
        <v>5.5908024074586597E-5</v>
      </c>
      <c r="F3" s="11" t="s">
        <v>1279</v>
      </c>
      <c r="G3" s="11">
        <v>65</v>
      </c>
      <c r="H3" s="11">
        <v>82</v>
      </c>
      <c r="I3" s="11">
        <v>7691</v>
      </c>
      <c r="J3" s="11">
        <v>10.100750469043099</v>
      </c>
      <c r="K3" s="11">
        <v>7.63035333293338E-3</v>
      </c>
      <c r="L3" s="11">
        <v>7.63035333293338E-3</v>
      </c>
      <c r="M3" s="11">
        <v>6.5695462276404895E-2</v>
      </c>
    </row>
    <row r="4" spans="1:13">
      <c r="A4" s="11" t="s">
        <v>1202</v>
      </c>
      <c r="B4" s="11" t="s">
        <v>1205</v>
      </c>
      <c r="C4" s="11">
        <v>9</v>
      </c>
      <c r="D4" s="11">
        <v>5.0332755438733799E-2</v>
      </c>
      <c r="E4" s="19">
        <v>8.2588149473997099E-4</v>
      </c>
      <c r="F4" s="11" t="s">
        <v>1280</v>
      </c>
      <c r="G4" s="11">
        <v>65</v>
      </c>
      <c r="H4" s="11">
        <v>242</v>
      </c>
      <c r="I4" s="11">
        <v>7691</v>
      </c>
      <c r="J4" s="11">
        <v>4.4004450095359102</v>
      </c>
      <c r="K4" s="11">
        <v>0.107021266462452</v>
      </c>
      <c r="L4" s="11">
        <v>5.5024479926835498E-2</v>
      </c>
      <c r="M4" s="11">
        <v>0.96645533369833503</v>
      </c>
    </row>
    <row r="5" spans="1:13">
      <c r="A5" s="11" t="s">
        <v>1202</v>
      </c>
      <c r="B5" s="11" t="s">
        <v>1203</v>
      </c>
      <c r="C5" s="11">
        <v>5</v>
      </c>
      <c r="D5" s="11">
        <v>2.79626419104076E-2</v>
      </c>
      <c r="E5" s="11">
        <v>3.5739733687620298E-3</v>
      </c>
      <c r="F5" s="11" t="s">
        <v>1204</v>
      </c>
      <c r="G5" s="11">
        <v>65</v>
      </c>
      <c r="H5" s="11">
        <v>76</v>
      </c>
      <c r="I5" s="11">
        <v>7691</v>
      </c>
      <c r="J5" s="11">
        <v>7.7844129554655801</v>
      </c>
      <c r="K5" s="11">
        <v>0.38768683016658001</v>
      </c>
      <c r="L5" s="11">
        <v>0.150836731203918</v>
      </c>
      <c r="M5" s="11">
        <v>4.1211069621970404</v>
      </c>
    </row>
    <row r="6" spans="1:13">
      <c r="A6" s="11" t="s">
        <v>1202</v>
      </c>
      <c r="B6" s="11" t="s">
        <v>1281</v>
      </c>
      <c r="C6" s="11">
        <v>4</v>
      </c>
      <c r="D6" s="11">
        <v>2.2370113528326099E-2</v>
      </c>
      <c r="E6" s="11">
        <v>1.28295488251454E-2</v>
      </c>
      <c r="F6" s="11" t="s">
        <v>1282</v>
      </c>
      <c r="G6" s="11">
        <v>65</v>
      </c>
      <c r="H6" s="11">
        <v>59</v>
      </c>
      <c r="I6" s="11">
        <v>7691</v>
      </c>
      <c r="J6" s="11">
        <v>8.0219035202085998</v>
      </c>
      <c r="K6" s="11">
        <v>0.82950008451374602</v>
      </c>
      <c r="L6" s="11">
        <v>0.35741432158531999</v>
      </c>
      <c r="M6" s="11">
        <v>14.081957678727401</v>
      </c>
    </row>
    <row r="7" spans="1:13">
      <c r="A7" s="11" t="s">
        <v>1202</v>
      </c>
      <c r="B7" s="11" t="s">
        <v>1283</v>
      </c>
      <c r="C7" s="11">
        <v>6</v>
      </c>
      <c r="D7" s="11">
        <v>3.3555170292489202E-2</v>
      </c>
      <c r="E7" s="11">
        <v>1.3585056278750601E-2</v>
      </c>
      <c r="F7" s="11" t="s">
        <v>1284</v>
      </c>
      <c r="G7" s="11">
        <v>65</v>
      </c>
      <c r="H7" s="11">
        <v>171</v>
      </c>
      <c r="I7" s="11">
        <v>7691</v>
      </c>
      <c r="J7" s="11">
        <v>4.15168690958164</v>
      </c>
      <c r="K7" s="11">
        <v>0.84647783361534501</v>
      </c>
      <c r="L7" s="11">
        <v>0.31256091925514501</v>
      </c>
      <c r="M7" s="11">
        <v>14.851683959791799</v>
      </c>
    </row>
    <row r="8" spans="1:13">
      <c r="A8" s="11" t="s">
        <v>1202</v>
      </c>
      <c r="B8" s="11" t="s">
        <v>1285</v>
      </c>
      <c r="C8" s="11">
        <v>4</v>
      </c>
      <c r="D8" s="11">
        <v>2.2370113528326099E-2</v>
      </c>
      <c r="E8" s="11">
        <v>2.34337862184931E-2</v>
      </c>
      <c r="F8" s="11" t="s">
        <v>1286</v>
      </c>
      <c r="G8" s="11">
        <v>65</v>
      </c>
      <c r="H8" s="11">
        <v>74</v>
      </c>
      <c r="I8" s="11">
        <v>7691</v>
      </c>
      <c r="J8" s="11">
        <v>6.3958419958419901</v>
      </c>
      <c r="K8" s="11">
        <v>0.96117314562074097</v>
      </c>
      <c r="L8" s="11">
        <v>0.41809060657102498</v>
      </c>
      <c r="M8" s="11">
        <v>24.325070882098</v>
      </c>
    </row>
  </sheetData>
  <mergeCells count="1">
    <mergeCell ref="A1:B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C507-15E6-8245-959C-1947C124F3DF}">
  <dimension ref="A1:M53"/>
  <sheetViews>
    <sheetView workbookViewId="0">
      <selection activeCell="B6" sqref="B6"/>
    </sheetView>
  </sheetViews>
  <sheetFormatPr baseColWidth="10" defaultRowHeight="20"/>
  <cols>
    <col min="1" max="1" width="20.5703125" bestFit="1" customWidth="1"/>
    <col min="2" max="2" width="70.42578125" bestFit="1" customWidth="1"/>
    <col min="6" max="6" width="114.28515625" bestFit="1" customWidth="1"/>
  </cols>
  <sheetData>
    <row r="1" spans="1:13">
      <c r="A1" s="50" t="s">
        <v>1385</v>
      </c>
      <c r="B1" s="50"/>
    </row>
    <row r="2" spans="1:13">
      <c r="A2" s="45" t="s">
        <v>1189</v>
      </c>
      <c r="B2" s="45" t="s">
        <v>1190</v>
      </c>
      <c r="C2" s="45" t="s">
        <v>1191</v>
      </c>
      <c r="D2" s="45" t="s">
        <v>1192</v>
      </c>
      <c r="E2" s="45" t="s">
        <v>1193</v>
      </c>
      <c r="F2" s="45" t="s">
        <v>1194</v>
      </c>
      <c r="G2" s="45" t="s">
        <v>1195</v>
      </c>
      <c r="H2" s="45" t="s">
        <v>1196</v>
      </c>
      <c r="I2" s="45" t="s">
        <v>1197</v>
      </c>
      <c r="J2" s="45" t="s">
        <v>1198</v>
      </c>
      <c r="K2" s="45" t="s">
        <v>1199</v>
      </c>
      <c r="L2" s="45" t="s">
        <v>1200</v>
      </c>
      <c r="M2" s="45" t="s">
        <v>1201</v>
      </c>
    </row>
    <row r="3" spans="1:13">
      <c r="A3" s="43" t="s">
        <v>1211</v>
      </c>
      <c r="B3" s="43" t="s">
        <v>1246</v>
      </c>
      <c r="C3" s="43">
        <v>7</v>
      </c>
      <c r="D3" s="43">
        <v>4.2682926829268197</v>
      </c>
      <c r="E3" s="44">
        <v>1.8111473031513301E-4</v>
      </c>
      <c r="F3" s="43" t="s">
        <v>1287</v>
      </c>
      <c r="G3" s="43">
        <v>138</v>
      </c>
      <c r="H3" s="43">
        <v>109</v>
      </c>
      <c r="I3" s="43">
        <v>18082</v>
      </c>
      <c r="J3" s="43">
        <v>8.4147054912910502</v>
      </c>
      <c r="K3" s="43">
        <v>0.187743044595261</v>
      </c>
      <c r="L3" s="43">
        <v>0.20791971040177301</v>
      </c>
      <c r="M3" s="43">
        <v>0.20791971040177301</v>
      </c>
    </row>
    <row r="4" spans="1:13">
      <c r="A4" s="43" t="s">
        <v>1211</v>
      </c>
      <c r="B4" s="43" t="s">
        <v>1216</v>
      </c>
      <c r="C4" s="43">
        <v>5</v>
      </c>
      <c r="D4" s="43">
        <v>3.0487804878048701</v>
      </c>
      <c r="E4" s="43">
        <v>1.76479058631175E-3</v>
      </c>
      <c r="F4" s="43" t="s">
        <v>1288</v>
      </c>
      <c r="G4" s="43">
        <v>138</v>
      </c>
      <c r="H4" s="43">
        <v>68</v>
      </c>
      <c r="I4" s="43">
        <v>18082</v>
      </c>
      <c r="J4" s="43">
        <v>9.6344842284739993</v>
      </c>
      <c r="K4" s="43">
        <v>0.86837119670617302</v>
      </c>
      <c r="L4" s="43">
        <v>0.82109794870278496</v>
      </c>
      <c r="M4" s="43">
        <v>0.82109794870278496</v>
      </c>
    </row>
    <row r="5" spans="1:13">
      <c r="A5" s="43" t="s">
        <v>1211</v>
      </c>
      <c r="B5" s="43" t="s">
        <v>1257</v>
      </c>
      <c r="C5" s="43">
        <v>6</v>
      </c>
      <c r="D5" s="43">
        <v>3.6585365853658498</v>
      </c>
      <c r="E5" s="43">
        <v>2.63197094447053E-3</v>
      </c>
      <c r="F5" s="43" t="s">
        <v>1289</v>
      </c>
      <c r="G5" s="43">
        <v>138</v>
      </c>
      <c r="H5" s="43">
        <v>125</v>
      </c>
      <c r="I5" s="43">
        <v>18082</v>
      </c>
      <c r="J5" s="43">
        <v>6.28939130434782</v>
      </c>
      <c r="K5" s="43">
        <v>0.95146576668883398</v>
      </c>
      <c r="L5" s="43">
        <v>0.82109794870278496</v>
      </c>
      <c r="M5" s="43">
        <v>0.82109794870278496</v>
      </c>
    </row>
    <row r="6" spans="1:13">
      <c r="A6" s="43" t="s">
        <v>1211</v>
      </c>
      <c r="B6" s="43" t="s">
        <v>1222</v>
      </c>
      <c r="C6" s="43">
        <v>5</v>
      </c>
      <c r="D6" s="43">
        <v>3.0487804878048701</v>
      </c>
      <c r="E6" s="43">
        <v>3.1963092272995798E-3</v>
      </c>
      <c r="F6" s="43" t="s">
        <v>1290</v>
      </c>
      <c r="G6" s="43">
        <v>138</v>
      </c>
      <c r="H6" s="43">
        <v>80</v>
      </c>
      <c r="I6" s="43">
        <v>18082</v>
      </c>
      <c r="J6" s="43">
        <v>8.1893115942028896</v>
      </c>
      <c r="K6" s="43">
        <v>0.97465667071762396</v>
      </c>
      <c r="L6" s="43">
        <v>0.82109794870278496</v>
      </c>
      <c r="M6" s="43">
        <v>0.82109794870278496</v>
      </c>
    </row>
    <row r="7" spans="1:13">
      <c r="A7" s="43" t="s">
        <v>1211</v>
      </c>
      <c r="B7" s="43" t="s">
        <v>1232</v>
      </c>
      <c r="C7" s="43">
        <v>8</v>
      </c>
      <c r="D7" s="43">
        <v>4.8780487804878003</v>
      </c>
      <c r="E7" s="43">
        <v>4.7262591645799799E-3</v>
      </c>
      <c r="F7" s="43" t="s">
        <v>1291</v>
      </c>
      <c r="G7" s="43">
        <v>138</v>
      </c>
      <c r="H7" s="43">
        <v>272</v>
      </c>
      <c r="I7" s="43">
        <v>18082</v>
      </c>
      <c r="J7" s="43">
        <v>3.85379369138959</v>
      </c>
      <c r="K7" s="43">
        <v>0.995654471109227</v>
      </c>
      <c r="L7" s="43">
        <v>0.82109794870278496</v>
      </c>
      <c r="M7" s="43">
        <v>0.82109794870278496</v>
      </c>
    </row>
    <row r="8" spans="1:13">
      <c r="A8" s="43" t="s">
        <v>1211</v>
      </c>
      <c r="B8" s="43" t="s">
        <v>1262</v>
      </c>
      <c r="C8" s="43">
        <v>14</v>
      </c>
      <c r="D8" s="43">
        <v>8.5365853658536501</v>
      </c>
      <c r="E8" s="43">
        <v>6.3418130604521701E-3</v>
      </c>
      <c r="F8" s="43" t="s">
        <v>1292</v>
      </c>
      <c r="G8" s="43">
        <v>138</v>
      </c>
      <c r="H8" s="43">
        <v>780</v>
      </c>
      <c r="I8" s="43">
        <v>18082</v>
      </c>
      <c r="J8" s="43">
        <v>2.3518023039762102</v>
      </c>
      <c r="K8" s="43">
        <v>0.99932687865153602</v>
      </c>
      <c r="L8" s="43">
        <v>0.82109794870278496</v>
      </c>
      <c r="M8" s="43">
        <v>0.82109794870278496</v>
      </c>
    </row>
    <row r="9" spans="1:13">
      <c r="A9" s="43" t="s">
        <v>1211</v>
      </c>
      <c r="B9" s="43" t="s">
        <v>1238</v>
      </c>
      <c r="C9" s="43">
        <v>5</v>
      </c>
      <c r="D9" s="43">
        <v>3.0487804878048701</v>
      </c>
      <c r="E9" s="43">
        <v>7.82091735954955E-3</v>
      </c>
      <c r="F9" s="43" t="s">
        <v>1293</v>
      </c>
      <c r="G9" s="43">
        <v>138</v>
      </c>
      <c r="H9" s="43">
        <v>103</v>
      </c>
      <c r="I9" s="43">
        <v>18082</v>
      </c>
      <c r="J9" s="43">
        <v>6.3606303644294302</v>
      </c>
      <c r="K9" s="43">
        <v>0.99987827023158105</v>
      </c>
      <c r="L9" s="43">
        <v>0.82109794870278496</v>
      </c>
      <c r="M9" s="43">
        <v>0.82109794870278496</v>
      </c>
    </row>
    <row r="10" spans="1:13">
      <c r="A10" s="43" t="s">
        <v>1211</v>
      </c>
      <c r="B10" s="43" t="s">
        <v>1214</v>
      </c>
      <c r="C10" s="43">
        <v>3</v>
      </c>
      <c r="D10" s="43">
        <v>1.82926829268292</v>
      </c>
      <c r="E10" s="43">
        <v>8.0530230215792708E-3</v>
      </c>
      <c r="F10" s="43" t="s">
        <v>1294</v>
      </c>
      <c r="G10" s="43">
        <v>138</v>
      </c>
      <c r="H10" s="43">
        <v>18</v>
      </c>
      <c r="I10" s="43">
        <v>18082</v>
      </c>
      <c r="J10" s="43">
        <v>21.838164251207701</v>
      </c>
      <c r="K10" s="43">
        <v>0.999906942787682</v>
      </c>
      <c r="L10" s="43">
        <v>0.82109794870278496</v>
      </c>
      <c r="M10" s="43">
        <v>0.82109794870278496</v>
      </c>
    </row>
    <row r="11" spans="1:13">
      <c r="A11" s="43" t="s">
        <v>1211</v>
      </c>
      <c r="B11" s="43" t="s">
        <v>1234</v>
      </c>
      <c r="C11" s="43">
        <v>9</v>
      </c>
      <c r="D11" s="43">
        <v>5.48780487804878</v>
      </c>
      <c r="E11" s="43">
        <v>8.8342151839671708E-3</v>
      </c>
      <c r="F11" s="43" t="s">
        <v>1295</v>
      </c>
      <c r="G11" s="43">
        <v>138</v>
      </c>
      <c r="H11" s="43">
        <v>383</v>
      </c>
      <c r="I11" s="43">
        <v>18082</v>
      </c>
      <c r="J11" s="43">
        <v>3.0790101033034301</v>
      </c>
      <c r="K11" s="43">
        <v>0.999962333577466</v>
      </c>
      <c r="L11" s="43">
        <v>0.82109794870278496</v>
      </c>
      <c r="M11" s="43">
        <v>0.82109794870278496</v>
      </c>
    </row>
    <row r="12" spans="1:13">
      <c r="A12" s="43" t="s">
        <v>1211</v>
      </c>
      <c r="B12" s="43" t="s">
        <v>1212</v>
      </c>
      <c r="C12" s="43">
        <v>5</v>
      </c>
      <c r="D12" s="43">
        <v>3.0487804878048701</v>
      </c>
      <c r="E12" s="43">
        <v>9.5060692508358996E-3</v>
      </c>
      <c r="F12" s="43" t="s">
        <v>1296</v>
      </c>
      <c r="G12" s="43">
        <v>138</v>
      </c>
      <c r="H12" s="43">
        <v>109</v>
      </c>
      <c r="I12" s="43">
        <v>18082</v>
      </c>
      <c r="J12" s="43">
        <v>6.0105039223507504</v>
      </c>
      <c r="K12" s="43">
        <v>0.99998270630012698</v>
      </c>
      <c r="L12" s="43">
        <v>0.82109794870278496</v>
      </c>
      <c r="M12" s="43">
        <v>0.82109794870278496</v>
      </c>
    </row>
    <row r="13" spans="1:13">
      <c r="A13" s="43" t="s">
        <v>1211</v>
      </c>
      <c r="B13" s="43" t="s">
        <v>1360</v>
      </c>
      <c r="C13" s="43">
        <v>11</v>
      </c>
      <c r="D13" s="43">
        <v>6.7073170731707297</v>
      </c>
      <c r="E13" s="43">
        <v>1.10326797630186E-2</v>
      </c>
      <c r="F13" s="43" t="s">
        <v>1297</v>
      </c>
      <c r="G13" s="43">
        <v>138</v>
      </c>
      <c r="H13" s="43">
        <v>566</v>
      </c>
      <c r="I13" s="43">
        <v>18082</v>
      </c>
      <c r="J13" s="43">
        <v>2.5464997183387101</v>
      </c>
      <c r="K13" s="43">
        <v>0.999997056472404</v>
      </c>
      <c r="L13" s="43">
        <v>0.82109794870278496</v>
      </c>
      <c r="M13" s="43">
        <v>0.82109794870278496</v>
      </c>
    </row>
    <row r="14" spans="1:13">
      <c r="A14" s="43" t="s">
        <v>1211</v>
      </c>
      <c r="B14" s="43" t="s">
        <v>1236</v>
      </c>
      <c r="C14" s="43">
        <v>9</v>
      </c>
      <c r="D14" s="43">
        <v>5.48780487804878</v>
      </c>
      <c r="E14" s="43">
        <v>1.12818987675698E-2</v>
      </c>
      <c r="F14" s="43" t="s">
        <v>1298</v>
      </c>
      <c r="G14" s="43">
        <v>138</v>
      </c>
      <c r="H14" s="43">
        <v>400</v>
      </c>
      <c r="I14" s="43">
        <v>18082</v>
      </c>
      <c r="J14" s="43">
        <v>2.9481521739130399</v>
      </c>
      <c r="K14" s="43">
        <v>0.99999779599281802</v>
      </c>
      <c r="L14" s="43">
        <v>0.82109794870278496</v>
      </c>
      <c r="M14" s="43">
        <v>0.82109794870278496</v>
      </c>
    </row>
    <row r="15" spans="1:13">
      <c r="A15" s="43" t="s">
        <v>1211</v>
      </c>
      <c r="B15" s="43" t="s">
        <v>1299</v>
      </c>
      <c r="C15" s="43">
        <v>3</v>
      </c>
      <c r="D15" s="43">
        <v>1.82926829268292</v>
      </c>
      <c r="E15" s="43">
        <v>1.1920656658371999E-2</v>
      </c>
      <c r="F15" s="43" t="s">
        <v>1300</v>
      </c>
      <c r="G15" s="43">
        <v>138</v>
      </c>
      <c r="H15" s="43">
        <v>22</v>
      </c>
      <c r="I15" s="43">
        <v>18082</v>
      </c>
      <c r="J15" s="43">
        <v>17.867588932806299</v>
      </c>
      <c r="K15" s="43">
        <v>0.99999895043471398</v>
      </c>
      <c r="L15" s="43">
        <v>0.82109794870278496</v>
      </c>
      <c r="M15" s="43">
        <v>0.82109794870278496</v>
      </c>
    </row>
    <row r="16" spans="1:13">
      <c r="A16" s="43" t="s">
        <v>1211</v>
      </c>
      <c r="B16" s="43" t="s">
        <v>1301</v>
      </c>
      <c r="C16" s="43">
        <v>4</v>
      </c>
      <c r="D16" s="43">
        <v>2.4390243902439002</v>
      </c>
      <c r="E16" s="43">
        <v>1.2134903561483799E-2</v>
      </c>
      <c r="F16" s="43" t="s">
        <v>1302</v>
      </c>
      <c r="G16" s="43">
        <v>138</v>
      </c>
      <c r="H16" s="43">
        <v>63</v>
      </c>
      <c r="I16" s="43">
        <v>18082</v>
      </c>
      <c r="J16" s="43">
        <v>8.3193006671267504</v>
      </c>
      <c r="K16" s="43">
        <v>0.99999918173881197</v>
      </c>
      <c r="L16" s="43">
        <v>0.82109794870278496</v>
      </c>
      <c r="M16" s="43">
        <v>0.82109794870278496</v>
      </c>
    </row>
    <row r="17" spans="1:13">
      <c r="A17" s="43" t="s">
        <v>1211</v>
      </c>
      <c r="B17" s="43" t="s">
        <v>1303</v>
      </c>
      <c r="C17" s="43">
        <v>6</v>
      </c>
      <c r="D17" s="43">
        <v>3.6585365853658498</v>
      </c>
      <c r="E17" s="43">
        <v>1.42937499413456E-2</v>
      </c>
      <c r="F17" s="43" t="s">
        <v>1304</v>
      </c>
      <c r="G17" s="43">
        <v>138</v>
      </c>
      <c r="H17" s="43">
        <v>188</v>
      </c>
      <c r="I17" s="43">
        <v>18082</v>
      </c>
      <c r="J17" s="43">
        <v>4.1817761332099899</v>
      </c>
      <c r="K17" s="43">
        <v>0.99999993360401496</v>
      </c>
      <c r="L17" s="43">
        <v>0.82109794870278496</v>
      </c>
      <c r="M17" s="43">
        <v>0.82109794870278496</v>
      </c>
    </row>
    <row r="18" spans="1:13">
      <c r="A18" s="43" t="s">
        <v>1211</v>
      </c>
      <c r="B18" s="43" t="s">
        <v>1230</v>
      </c>
      <c r="C18" s="43">
        <v>2</v>
      </c>
      <c r="D18" s="43">
        <v>1.2195121951219501</v>
      </c>
      <c r="E18" s="43">
        <v>1.5096202080739999E-2</v>
      </c>
      <c r="F18" s="43" t="s">
        <v>1305</v>
      </c>
      <c r="G18" s="43">
        <v>138</v>
      </c>
      <c r="H18" s="43">
        <v>2</v>
      </c>
      <c r="I18" s="43">
        <v>18082</v>
      </c>
      <c r="J18" s="43">
        <v>131.02898550724601</v>
      </c>
      <c r="K18" s="43">
        <v>0.99999997393268203</v>
      </c>
      <c r="L18" s="43">
        <v>0.82109794870278496</v>
      </c>
      <c r="M18" s="43">
        <v>0.82109794870278496</v>
      </c>
    </row>
    <row r="19" spans="1:13">
      <c r="A19" s="43" t="s">
        <v>1211</v>
      </c>
      <c r="B19" s="43" t="s">
        <v>1306</v>
      </c>
      <c r="C19" s="43">
        <v>3</v>
      </c>
      <c r="D19" s="43">
        <v>1.82926829268292</v>
      </c>
      <c r="E19" s="43">
        <v>1.5254170817655999E-2</v>
      </c>
      <c r="F19" s="43" t="s">
        <v>1307</v>
      </c>
      <c r="G19" s="43">
        <v>138</v>
      </c>
      <c r="H19" s="43">
        <v>25</v>
      </c>
      <c r="I19" s="43">
        <v>18082</v>
      </c>
      <c r="J19" s="43">
        <v>15.7234782608695</v>
      </c>
      <c r="K19" s="43">
        <v>0.99999997831675502</v>
      </c>
      <c r="L19" s="43">
        <v>0.82109794870278496</v>
      </c>
      <c r="M19" s="43">
        <v>0.82109794870278496</v>
      </c>
    </row>
    <row r="20" spans="1:13">
      <c r="A20" s="43" t="s">
        <v>1211</v>
      </c>
      <c r="B20" s="43" t="s">
        <v>1220</v>
      </c>
      <c r="C20" s="43">
        <v>8</v>
      </c>
      <c r="D20" s="43">
        <v>4.8780487804878003</v>
      </c>
      <c r="E20" s="43">
        <v>1.5942851752129401E-2</v>
      </c>
      <c r="F20" s="43" t="s">
        <v>1308</v>
      </c>
      <c r="G20" s="43">
        <v>138</v>
      </c>
      <c r="H20" s="43">
        <v>344</v>
      </c>
      <c r="I20" s="43">
        <v>18082</v>
      </c>
      <c r="J20" s="43">
        <v>3.0471857094708401</v>
      </c>
      <c r="K20" s="43">
        <v>0.99999999028757103</v>
      </c>
      <c r="L20" s="43">
        <v>0.82109794870278496</v>
      </c>
      <c r="M20" s="43">
        <v>0.82109794870278496</v>
      </c>
    </row>
    <row r="21" spans="1:13">
      <c r="A21" s="43" t="s">
        <v>1211</v>
      </c>
      <c r="B21" s="43" t="s">
        <v>1309</v>
      </c>
      <c r="C21" s="43">
        <v>4</v>
      </c>
      <c r="D21" s="43">
        <v>2.4390243902439002</v>
      </c>
      <c r="E21" s="43">
        <v>1.61010201052828E-2</v>
      </c>
      <c r="F21" s="43" t="s">
        <v>1310</v>
      </c>
      <c r="G21" s="43">
        <v>138</v>
      </c>
      <c r="H21" s="43">
        <v>70</v>
      </c>
      <c r="I21" s="43">
        <v>18082</v>
      </c>
      <c r="J21" s="43">
        <v>7.4873706004140699</v>
      </c>
      <c r="K21" s="43">
        <v>0.99999999192419498</v>
      </c>
      <c r="L21" s="43">
        <v>0.82109794870278496</v>
      </c>
      <c r="M21" s="43">
        <v>0.82109794870278496</v>
      </c>
    </row>
    <row r="22" spans="1:13">
      <c r="A22" s="43" t="s">
        <v>1211</v>
      </c>
      <c r="B22" s="43" t="s">
        <v>1311</v>
      </c>
      <c r="C22" s="43">
        <v>4</v>
      </c>
      <c r="D22" s="43">
        <v>2.4390243902439002</v>
      </c>
      <c r="E22" s="43">
        <v>1.8656550319766398E-2</v>
      </c>
      <c r="F22" s="43" t="s">
        <v>1312</v>
      </c>
      <c r="G22" s="43">
        <v>138</v>
      </c>
      <c r="H22" s="43">
        <v>74</v>
      </c>
      <c r="I22" s="43">
        <v>18082</v>
      </c>
      <c r="J22" s="43">
        <v>7.0826478652565603</v>
      </c>
      <c r="K22" s="43">
        <v>0.99999999959211205</v>
      </c>
      <c r="L22" s="43">
        <v>0.82109794870278496</v>
      </c>
      <c r="M22" s="43">
        <v>0.82109794870278496</v>
      </c>
    </row>
    <row r="23" spans="1:13">
      <c r="A23" s="43" t="s">
        <v>1211</v>
      </c>
      <c r="B23" s="43" t="s">
        <v>1273</v>
      </c>
      <c r="C23" s="43">
        <v>15</v>
      </c>
      <c r="D23" s="43">
        <v>9.1463414634146307</v>
      </c>
      <c r="E23" s="43">
        <v>1.8754055104639199E-2</v>
      </c>
      <c r="F23" s="43" t="s">
        <v>1313</v>
      </c>
      <c r="G23" s="43">
        <v>138</v>
      </c>
      <c r="H23" s="43">
        <v>995</v>
      </c>
      <c r="I23" s="43">
        <v>18082</v>
      </c>
      <c r="J23" s="43">
        <v>1.97531133930522</v>
      </c>
      <c r="K23" s="43">
        <v>0.99999999963608399</v>
      </c>
      <c r="L23" s="43">
        <v>0.82109794870278496</v>
      </c>
      <c r="M23" s="43">
        <v>0.82109794870278496</v>
      </c>
    </row>
    <row r="24" spans="1:13">
      <c r="A24" s="43" t="s">
        <v>1211</v>
      </c>
      <c r="B24" s="43" t="s">
        <v>1314</v>
      </c>
      <c r="C24" s="43">
        <v>3</v>
      </c>
      <c r="D24" s="43">
        <v>1.82926829268292</v>
      </c>
      <c r="E24" s="43">
        <v>1.8938694318407299E-2</v>
      </c>
      <c r="F24" s="43" t="s">
        <v>1315</v>
      </c>
      <c r="G24" s="43">
        <v>138</v>
      </c>
      <c r="H24" s="43">
        <v>28</v>
      </c>
      <c r="I24" s="43">
        <v>18082</v>
      </c>
      <c r="J24" s="43">
        <v>14.0388198757763</v>
      </c>
      <c r="K24" s="43">
        <v>0.99999999970679099</v>
      </c>
      <c r="L24" s="43">
        <v>0.82109794870278496</v>
      </c>
      <c r="M24" s="43">
        <v>0.82109794870278496</v>
      </c>
    </row>
    <row r="25" spans="1:13">
      <c r="A25" s="43" t="s">
        <v>1211</v>
      </c>
      <c r="B25" s="43" t="s">
        <v>1224</v>
      </c>
      <c r="C25" s="43">
        <v>3</v>
      </c>
      <c r="D25" s="43">
        <v>1.82926829268292</v>
      </c>
      <c r="E25" s="43">
        <v>1.8938694318407299E-2</v>
      </c>
      <c r="F25" s="43" t="s">
        <v>1225</v>
      </c>
      <c r="G25" s="43">
        <v>138</v>
      </c>
      <c r="H25" s="43">
        <v>28</v>
      </c>
      <c r="I25" s="43">
        <v>18082</v>
      </c>
      <c r="J25" s="43">
        <v>14.0388198757763</v>
      </c>
      <c r="K25" s="43">
        <v>0.99999999970679099</v>
      </c>
      <c r="L25" s="43">
        <v>0.82109794870278496</v>
      </c>
      <c r="M25" s="43">
        <v>0.82109794870278496</v>
      </c>
    </row>
    <row r="26" spans="1:13">
      <c r="A26" s="43" t="s">
        <v>1211</v>
      </c>
      <c r="B26" s="43" t="s">
        <v>1316</v>
      </c>
      <c r="C26" s="43">
        <v>4</v>
      </c>
      <c r="D26" s="43">
        <v>2.4390243902439002</v>
      </c>
      <c r="E26" s="43">
        <v>2.00138037918445E-2</v>
      </c>
      <c r="F26" s="43" t="s">
        <v>1317</v>
      </c>
      <c r="G26" s="43">
        <v>138</v>
      </c>
      <c r="H26" s="43">
        <v>76</v>
      </c>
      <c r="I26" s="43">
        <v>18082</v>
      </c>
      <c r="J26" s="43">
        <v>6.8962623951182298</v>
      </c>
      <c r="K26" s="43">
        <v>0.99999999991672495</v>
      </c>
      <c r="L26" s="43">
        <v>0.82109794870278496</v>
      </c>
      <c r="M26" s="43">
        <v>0.82109794870278496</v>
      </c>
    </row>
    <row r="27" spans="1:13">
      <c r="A27" s="43" t="s">
        <v>1211</v>
      </c>
      <c r="B27" s="43" t="s">
        <v>1228</v>
      </c>
      <c r="C27" s="43">
        <v>3</v>
      </c>
      <c r="D27" s="43">
        <v>1.82926829268292</v>
      </c>
      <c r="E27" s="43">
        <v>2.15814830931138E-2</v>
      </c>
      <c r="F27" s="43" t="s">
        <v>1318</v>
      </c>
      <c r="G27" s="43">
        <v>138</v>
      </c>
      <c r="H27" s="43">
        <v>30</v>
      </c>
      <c r="I27" s="43">
        <v>18082</v>
      </c>
      <c r="J27" s="43">
        <v>13.1028985507246</v>
      </c>
      <c r="K27" s="43">
        <v>0.99999999998674705</v>
      </c>
      <c r="L27" s="43">
        <v>0.82109794870278496</v>
      </c>
      <c r="M27" s="43">
        <v>0.82109794870278496</v>
      </c>
    </row>
    <row r="28" spans="1:13">
      <c r="A28" s="43" t="s">
        <v>1211</v>
      </c>
      <c r="B28" s="43" t="s">
        <v>1319</v>
      </c>
      <c r="C28" s="43">
        <v>4</v>
      </c>
      <c r="D28" s="43">
        <v>2.4390243902439002</v>
      </c>
      <c r="E28" s="43">
        <v>2.2149318756771098E-2</v>
      </c>
      <c r="F28" s="43" t="s">
        <v>1320</v>
      </c>
      <c r="G28" s="43">
        <v>138</v>
      </c>
      <c r="H28" s="43">
        <v>79</v>
      </c>
      <c r="I28" s="43">
        <v>18082</v>
      </c>
      <c r="J28" s="43">
        <v>6.6343790130251303</v>
      </c>
      <c r="K28" s="43">
        <v>0.999999999993194</v>
      </c>
      <c r="L28" s="43">
        <v>0.82109794870278496</v>
      </c>
      <c r="M28" s="43">
        <v>0.82109794870278496</v>
      </c>
    </row>
    <row r="29" spans="1:13">
      <c r="A29" s="43" t="s">
        <v>1211</v>
      </c>
      <c r="B29" s="43" t="s">
        <v>1218</v>
      </c>
      <c r="C29" s="43">
        <v>10</v>
      </c>
      <c r="D29" s="43">
        <v>6.09756097560975</v>
      </c>
      <c r="E29" s="43">
        <v>2.2317369961348199E-2</v>
      </c>
      <c r="F29" s="43" t="s">
        <v>1321</v>
      </c>
      <c r="G29" s="43">
        <v>138</v>
      </c>
      <c r="H29" s="43">
        <v>542</v>
      </c>
      <c r="I29" s="43">
        <v>18082</v>
      </c>
      <c r="J29" s="43">
        <v>2.4175089576982698</v>
      </c>
      <c r="K29" s="43">
        <v>0.99999999999441203</v>
      </c>
      <c r="L29" s="43">
        <v>0.82109794870278496</v>
      </c>
      <c r="M29" s="43">
        <v>0.82109794870278496</v>
      </c>
    </row>
    <row r="30" spans="1:13">
      <c r="A30" s="43" t="s">
        <v>1211</v>
      </c>
      <c r="B30" s="43" t="s">
        <v>1242</v>
      </c>
      <c r="C30" s="43">
        <v>2</v>
      </c>
      <c r="D30" s="43">
        <v>1.2195121951219501</v>
      </c>
      <c r="E30" s="43">
        <v>2.2559245240262701E-2</v>
      </c>
      <c r="F30" s="43" t="s">
        <v>1322</v>
      </c>
      <c r="G30" s="43">
        <v>138</v>
      </c>
      <c r="H30" s="43">
        <v>3</v>
      </c>
      <c r="I30" s="43">
        <v>18082</v>
      </c>
      <c r="J30" s="43">
        <v>87.352657004830903</v>
      </c>
      <c r="K30" s="43">
        <v>0.99999999999579403</v>
      </c>
      <c r="L30" s="43">
        <v>0.82109794870278496</v>
      </c>
      <c r="M30" s="43">
        <v>0.82109794870278496</v>
      </c>
    </row>
    <row r="31" spans="1:13">
      <c r="A31" s="43" t="s">
        <v>1211</v>
      </c>
      <c r="B31" s="43" t="s">
        <v>1240</v>
      </c>
      <c r="C31" s="43">
        <v>2</v>
      </c>
      <c r="D31" s="43">
        <v>1.2195121951219501</v>
      </c>
      <c r="E31" s="43">
        <v>2.2559245240262701E-2</v>
      </c>
      <c r="F31" s="43" t="s">
        <v>1323</v>
      </c>
      <c r="G31" s="43">
        <v>138</v>
      </c>
      <c r="H31" s="43">
        <v>3</v>
      </c>
      <c r="I31" s="43">
        <v>18082</v>
      </c>
      <c r="J31" s="43">
        <v>87.352657004830903</v>
      </c>
      <c r="K31" s="43">
        <v>0.99999999999579403</v>
      </c>
      <c r="L31" s="43">
        <v>0.82109794870278496</v>
      </c>
      <c r="M31" s="43">
        <v>0.82109794870278496</v>
      </c>
    </row>
    <row r="32" spans="1:13">
      <c r="A32" s="43" t="s">
        <v>1211</v>
      </c>
      <c r="B32" s="43" t="s">
        <v>1324</v>
      </c>
      <c r="C32" s="43">
        <v>2</v>
      </c>
      <c r="D32" s="43">
        <v>1.2195121951219501</v>
      </c>
      <c r="E32" s="43">
        <v>2.2559245240262701E-2</v>
      </c>
      <c r="F32" s="43" t="s">
        <v>1325</v>
      </c>
      <c r="G32" s="43">
        <v>138</v>
      </c>
      <c r="H32" s="43">
        <v>3</v>
      </c>
      <c r="I32" s="43">
        <v>18082</v>
      </c>
      <c r="J32" s="43">
        <v>87.352657004830903</v>
      </c>
      <c r="K32" s="43">
        <v>0.99999999999579403</v>
      </c>
      <c r="L32" s="43">
        <v>0.82109794870278496</v>
      </c>
      <c r="M32" s="43">
        <v>0.82109794870278496</v>
      </c>
    </row>
    <row r="33" spans="1:13">
      <c r="A33" s="43" t="s">
        <v>1211</v>
      </c>
      <c r="B33" s="43" t="s">
        <v>1244</v>
      </c>
      <c r="C33" s="43">
        <v>2</v>
      </c>
      <c r="D33" s="43">
        <v>1.2195121951219501</v>
      </c>
      <c r="E33" s="43">
        <v>2.2559245240262701E-2</v>
      </c>
      <c r="F33" s="43" t="s">
        <v>1326</v>
      </c>
      <c r="G33" s="43">
        <v>138</v>
      </c>
      <c r="H33" s="43">
        <v>3</v>
      </c>
      <c r="I33" s="43">
        <v>18082</v>
      </c>
      <c r="J33" s="43">
        <v>87.352657004830903</v>
      </c>
      <c r="K33" s="43">
        <v>0.99999999999579403</v>
      </c>
      <c r="L33" s="43">
        <v>0.82109794870278496</v>
      </c>
      <c r="M33" s="43">
        <v>0.82109794870278496</v>
      </c>
    </row>
    <row r="34" spans="1:13">
      <c r="A34" s="43" t="s">
        <v>1211</v>
      </c>
      <c r="B34" s="43" t="s">
        <v>1327</v>
      </c>
      <c r="C34" s="43">
        <v>4</v>
      </c>
      <c r="D34" s="43">
        <v>2.4390243902439002</v>
      </c>
      <c r="E34" s="43">
        <v>2.2887747699032301E-2</v>
      </c>
      <c r="F34" s="43" t="s">
        <v>1328</v>
      </c>
      <c r="G34" s="43">
        <v>138</v>
      </c>
      <c r="H34" s="43">
        <v>80</v>
      </c>
      <c r="I34" s="43">
        <v>18082</v>
      </c>
      <c r="J34" s="43">
        <v>6.5514492753623097</v>
      </c>
      <c r="K34" s="43">
        <v>0.99999999999713995</v>
      </c>
      <c r="L34" s="43">
        <v>0.82109794870278496</v>
      </c>
      <c r="M34" s="43">
        <v>0.82109794870278496</v>
      </c>
    </row>
    <row r="35" spans="1:13">
      <c r="A35" s="43" t="s">
        <v>1211</v>
      </c>
      <c r="B35" s="43" t="s">
        <v>1329</v>
      </c>
      <c r="C35" s="43">
        <v>15</v>
      </c>
      <c r="D35" s="43">
        <v>9.1463414634146307</v>
      </c>
      <c r="E35" s="43">
        <v>2.4218246392442602E-2</v>
      </c>
      <c r="F35" s="43" t="s">
        <v>1330</v>
      </c>
      <c r="G35" s="43">
        <v>138</v>
      </c>
      <c r="H35" s="43">
        <v>1029</v>
      </c>
      <c r="I35" s="43">
        <v>18082</v>
      </c>
      <c r="J35" s="43">
        <v>1.91004352051379</v>
      </c>
      <c r="K35" s="43">
        <v>0.99999999999940103</v>
      </c>
      <c r="L35" s="43">
        <v>0.82599581134186695</v>
      </c>
      <c r="M35" s="43">
        <v>0.82599581134186695</v>
      </c>
    </row>
    <row r="36" spans="1:13">
      <c r="A36" s="43" t="s">
        <v>1211</v>
      </c>
      <c r="B36" s="43" t="s">
        <v>1331</v>
      </c>
      <c r="C36" s="43">
        <v>5</v>
      </c>
      <c r="D36" s="43">
        <v>3.0487804878048701</v>
      </c>
      <c r="E36" s="43">
        <v>2.5101453980770402E-2</v>
      </c>
      <c r="F36" s="43" t="s">
        <v>1332</v>
      </c>
      <c r="G36" s="43">
        <v>138</v>
      </c>
      <c r="H36" s="43">
        <v>146</v>
      </c>
      <c r="I36" s="43">
        <v>18082</v>
      </c>
      <c r="J36" s="43">
        <v>4.48729402422076</v>
      </c>
      <c r="K36" s="43">
        <v>0.99999999999978795</v>
      </c>
      <c r="L36" s="43">
        <v>0.82599581134186695</v>
      </c>
      <c r="M36" s="43">
        <v>0.82599581134186695</v>
      </c>
    </row>
    <row r="37" spans="1:13">
      <c r="A37" s="43" t="s">
        <v>1211</v>
      </c>
      <c r="B37" s="43" t="s">
        <v>1333</v>
      </c>
      <c r="C37" s="43">
        <v>4</v>
      </c>
      <c r="D37" s="43">
        <v>2.4390243902439002</v>
      </c>
      <c r="E37" s="43">
        <v>2.5182799126276401E-2</v>
      </c>
      <c r="F37" s="43" t="s">
        <v>1334</v>
      </c>
      <c r="G37" s="43">
        <v>138</v>
      </c>
      <c r="H37" s="43">
        <v>83</v>
      </c>
      <c r="I37" s="43">
        <v>18082</v>
      </c>
      <c r="J37" s="43">
        <v>6.3146499039636801</v>
      </c>
      <c r="K37" s="43">
        <v>0.99999999999980704</v>
      </c>
      <c r="L37" s="43">
        <v>0.82599581134186695</v>
      </c>
      <c r="M37" s="43">
        <v>0.82599581134186695</v>
      </c>
    </row>
    <row r="38" spans="1:13">
      <c r="A38" s="43" t="s">
        <v>1211</v>
      </c>
      <c r="B38" s="43" t="s">
        <v>1335</v>
      </c>
      <c r="C38" s="43">
        <v>5</v>
      </c>
      <c r="D38" s="43">
        <v>3.0487804878048701</v>
      </c>
      <c r="E38" s="43">
        <v>2.6853698820203799E-2</v>
      </c>
      <c r="F38" s="43" t="s">
        <v>1336</v>
      </c>
      <c r="G38" s="43">
        <v>138</v>
      </c>
      <c r="H38" s="43">
        <v>149</v>
      </c>
      <c r="I38" s="43">
        <v>18082</v>
      </c>
      <c r="J38" s="43">
        <v>4.3969458223908102</v>
      </c>
      <c r="K38" s="43">
        <v>0.99999999999997302</v>
      </c>
      <c r="L38" s="43">
        <v>0.84126874496931403</v>
      </c>
      <c r="M38" s="43">
        <v>0.84126874496931403</v>
      </c>
    </row>
    <row r="39" spans="1:13">
      <c r="A39" s="43" t="s">
        <v>1211</v>
      </c>
      <c r="B39" s="43" t="s">
        <v>1337</v>
      </c>
      <c r="C39" s="43">
        <v>8</v>
      </c>
      <c r="D39" s="43">
        <v>4.8780487804878003</v>
      </c>
      <c r="E39" s="43">
        <v>2.7114062337861101E-2</v>
      </c>
      <c r="F39" s="43" t="s">
        <v>1338</v>
      </c>
      <c r="G39" s="43">
        <v>138</v>
      </c>
      <c r="H39" s="43">
        <v>384</v>
      </c>
      <c r="I39" s="43">
        <v>18082</v>
      </c>
      <c r="J39" s="43">
        <v>2.7297705314009599</v>
      </c>
      <c r="K39" s="43">
        <v>0.99999999999998002</v>
      </c>
      <c r="L39" s="43">
        <v>0.84126874496931403</v>
      </c>
      <c r="M39" s="43">
        <v>0.84126874496931403</v>
      </c>
    </row>
    <row r="40" spans="1:13">
      <c r="A40" s="43" t="s">
        <v>1211</v>
      </c>
      <c r="B40" s="43" t="s">
        <v>1226</v>
      </c>
      <c r="C40" s="43">
        <v>4</v>
      </c>
      <c r="D40" s="43">
        <v>2.4390243902439002</v>
      </c>
      <c r="E40" s="43">
        <v>2.84287120581403E-2</v>
      </c>
      <c r="F40" s="43" t="s">
        <v>1339</v>
      </c>
      <c r="G40" s="43">
        <v>138</v>
      </c>
      <c r="H40" s="43">
        <v>87</v>
      </c>
      <c r="I40" s="43">
        <v>18082</v>
      </c>
      <c r="J40" s="43">
        <v>6.0243211727469497</v>
      </c>
      <c r="K40" s="43">
        <v>0.999999999999995</v>
      </c>
      <c r="L40" s="43">
        <v>0.84789825231563098</v>
      </c>
      <c r="M40" s="43">
        <v>0.84789825231563098</v>
      </c>
    </row>
    <row r="41" spans="1:13">
      <c r="A41" s="43" t="s">
        <v>1211</v>
      </c>
      <c r="B41" s="43" t="s">
        <v>1340</v>
      </c>
      <c r="C41" s="43">
        <v>3</v>
      </c>
      <c r="D41" s="43">
        <v>1.82926829268292</v>
      </c>
      <c r="E41" s="43">
        <v>2.8804905784241799E-2</v>
      </c>
      <c r="F41" s="43" t="s">
        <v>1341</v>
      </c>
      <c r="G41" s="43">
        <v>138</v>
      </c>
      <c r="H41" s="43">
        <v>35</v>
      </c>
      <c r="I41" s="43">
        <v>18082</v>
      </c>
      <c r="J41" s="43">
        <v>11.231055900621101</v>
      </c>
      <c r="K41" s="43">
        <v>0.999999999999997</v>
      </c>
      <c r="L41" s="43">
        <v>0.84789825231563098</v>
      </c>
      <c r="M41" s="43">
        <v>0.84789825231563098</v>
      </c>
    </row>
    <row r="42" spans="1:13">
      <c r="A42" s="43" t="s">
        <v>1211</v>
      </c>
      <c r="B42" s="43" t="s">
        <v>1251</v>
      </c>
      <c r="C42" s="43">
        <v>2</v>
      </c>
      <c r="D42" s="43">
        <v>1.2195121951219501</v>
      </c>
      <c r="E42" s="43">
        <v>2.9966147358279498E-2</v>
      </c>
      <c r="F42" s="43" t="s">
        <v>1252</v>
      </c>
      <c r="G42" s="43">
        <v>138</v>
      </c>
      <c r="H42" s="43">
        <v>4</v>
      </c>
      <c r="I42" s="43">
        <v>18082</v>
      </c>
      <c r="J42" s="43">
        <v>65.514492753623102</v>
      </c>
      <c r="K42" s="43">
        <v>0.999999999999999</v>
      </c>
      <c r="L42" s="43">
        <v>0.86002842918262401</v>
      </c>
      <c r="M42" s="43">
        <v>0.86002842918262401</v>
      </c>
    </row>
    <row r="43" spans="1:13">
      <c r="A43" s="43" t="s">
        <v>1211</v>
      </c>
      <c r="B43" s="43" t="s">
        <v>1342</v>
      </c>
      <c r="C43" s="43">
        <v>4</v>
      </c>
      <c r="D43" s="43">
        <v>2.4390243902439002</v>
      </c>
      <c r="E43" s="43">
        <v>3.4617271014408799E-2</v>
      </c>
      <c r="F43" s="43" t="s">
        <v>1343</v>
      </c>
      <c r="G43" s="43">
        <v>138</v>
      </c>
      <c r="H43" s="43">
        <v>94</v>
      </c>
      <c r="I43" s="43">
        <v>18082</v>
      </c>
      <c r="J43" s="43">
        <v>5.5757015109466499</v>
      </c>
      <c r="K43" s="43">
        <v>1</v>
      </c>
      <c r="L43" s="43">
        <v>0.96928358840344697</v>
      </c>
      <c r="M43" s="43">
        <v>0.96928358840344697</v>
      </c>
    </row>
    <row r="44" spans="1:13">
      <c r="A44" s="43" t="s">
        <v>1211</v>
      </c>
      <c r="B44" s="43" t="s">
        <v>1344</v>
      </c>
      <c r="C44" s="43">
        <v>2</v>
      </c>
      <c r="D44" s="43">
        <v>1.2195121951219501</v>
      </c>
      <c r="E44" s="43">
        <v>3.7317327677666601E-2</v>
      </c>
      <c r="F44" s="43" t="s">
        <v>1345</v>
      </c>
      <c r="G44" s="43">
        <v>138</v>
      </c>
      <c r="H44" s="43">
        <v>5</v>
      </c>
      <c r="I44" s="43">
        <v>18082</v>
      </c>
      <c r="J44" s="43">
        <v>52.411594202898499</v>
      </c>
      <c r="K44" s="43">
        <v>1</v>
      </c>
      <c r="L44" s="43">
        <v>0.97751592294596201</v>
      </c>
      <c r="M44" s="43">
        <v>0.97751592294596201</v>
      </c>
    </row>
    <row r="45" spans="1:13">
      <c r="A45" s="43" t="s">
        <v>1211</v>
      </c>
      <c r="B45" s="43" t="s">
        <v>1346</v>
      </c>
      <c r="C45" s="43">
        <v>2</v>
      </c>
      <c r="D45" s="43">
        <v>1.2195121951219501</v>
      </c>
      <c r="E45" s="43">
        <v>3.7317327677666601E-2</v>
      </c>
      <c r="F45" s="43" t="s">
        <v>1325</v>
      </c>
      <c r="G45" s="43">
        <v>138</v>
      </c>
      <c r="H45" s="43">
        <v>5</v>
      </c>
      <c r="I45" s="43">
        <v>18082</v>
      </c>
      <c r="J45" s="43">
        <v>52.411594202898499</v>
      </c>
      <c r="K45" s="43">
        <v>1</v>
      </c>
      <c r="L45" s="43">
        <v>0.97751592294596201</v>
      </c>
      <c r="M45" s="43">
        <v>0.97751592294596201</v>
      </c>
    </row>
    <row r="46" spans="1:13">
      <c r="A46" s="43" t="s">
        <v>1211</v>
      </c>
      <c r="B46" s="43" t="s">
        <v>1347</v>
      </c>
      <c r="C46" s="43">
        <v>4</v>
      </c>
      <c r="D46" s="43">
        <v>2.4390243902439002</v>
      </c>
      <c r="E46" s="43">
        <v>3.7465767081552498E-2</v>
      </c>
      <c r="F46" s="43" t="s">
        <v>1348</v>
      </c>
      <c r="G46" s="43">
        <v>138</v>
      </c>
      <c r="H46" s="43">
        <v>97</v>
      </c>
      <c r="I46" s="43">
        <v>18082</v>
      </c>
      <c r="J46" s="43">
        <v>5.4032571343194302</v>
      </c>
      <c r="K46" s="43">
        <v>1</v>
      </c>
      <c r="L46" s="43">
        <v>0.97751592294596201</v>
      </c>
      <c r="M46" s="43">
        <v>0.97751592294596201</v>
      </c>
    </row>
    <row r="47" spans="1:13">
      <c r="A47" s="43" t="s">
        <v>1211</v>
      </c>
      <c r="B47" s="43" t="s">
        <v>1349</v>
      </c>
      <c r="C47" s="43">
        <v>3</v>
      </c>
      <c r="D47" s="43">
        <v>1.82926829268292</v>
      </c>
      <c r="E47" s="43">
        <v>3.8551017872703201E-2</v>
      </c>
      <c r="F47" s="43" t="s">
        <v>1350</v>
      </c>
      <c r="G47" s="43">
        <v>138</v>
      </c>
      <c r="H47" s="43">
        <v>41</v>
      </c>
      <c r="I47" s="43">
        <v>18082</v>
      </c>
      <c r="J47" s="43">
        <v>9.5874867444326597</v>
      </c>
      <c r="K47" s="43">
        <v>1</v>
      </c>
      <c r="L47" s="43">
        <v>0.98347930039696196</v>
      </c>
      <c r="M47" s="43">
        <v>0.98347930039696196</v>
      </c>
    </row>
    <row r="48" spans="1:13">
      <c r="A48" s="43" t="s">
        <v>1211</v>
      </c>
      <c r="B48" s="43" t="s">
        <v>1351</v>
      </c>
      <c r="C48" s="43">
        <v>7</v>
      </c>
      <c r="D48" s="43">
        <v>4.2682926829268197</v>
      </c>
      <c r="E48" s="43">
        <v>4.2387648696748097E-2</v>
      </c>
      <c r="F48" s="43" t="s">
        <v>1352</v>
      </c>
      <c r="G48" s="43">
        <v>138</v>
      </c>
      <c r="H48" s="43">
        <v>335</v>
      </c>
      <c r="I48" s="43">
        <v>18082</v>
      </c>
      <c r="J48" s="43">
        <v>2.73791910015141</v>
      </c>
      <c r="K48" s="43">
        <v>1</v>
      </c>
      <c r="L48" s="43">
        <v>1</v>
      </c>
      <c r="M48" s="43">
        <v>1</v>
      </c>
    </row>
    <row r="49" spans="1:13">
      <c r="A49" s="43" t="s">
        <v>1211</v>
      </c>
      <c r="B49" s="43" t="s">
        <v>1353</v>
      </c>
      <c r="C49" s="43">
        <v>4</v>
      </c>
      <c r="D49" s="43">
        <v>2.4390243902439002</v>
      </c>
      <c r="E49" s="43">
        <v>4.2471519315775599E-2</v>
      </c>
      <c r="F49" s="43" t="s">
        <v>1354</v>
      </c>
      <c r="G49" s="43">
        <v>138</v>
      </c>
      <c r="H49" s="43">
        <v>102</v>
      </c>
      <c r="I49" s="43">
        <v>18082</v>
      </c>
      <c r="J49" s="43">
        <v>5.1383915885194602</v>
      </c>
      <c r="K49" s="43">
        <v>1</v>
      </c>
      <c r="L49" s="43">
        <v>1</v>
      </c>
      <c r="M49" s="43">
        <v>1</v>
      </c>
    </row>
    <row r="50" spans="1:13">
      <c r="A50" s="43" t="s">
        <v>1211</v>
      </c>
      <c r="B50" s="43" t="s">
        <v>1261</v>
      </c>
      <c r="C50" s="43">
        <v>2</v>
      </c>
      <c r="D50" s="43">
        <v>1.2195121951219501</v>
      </c>
      <c r="E50" s="43">
        <v>4.4613202330624498E-2</v>
      </c>
      <c r="F50" s="43" t="s">
        <v>1326</v>
      </c>
      <c r="G50" s="43">
        <v>138</v>
      </c>
      <c r="H50" s="43">
        <v>6</v>
      </c>
      <c r="I50" s="43">
        <v>18082</v>
      </c>
      <c r="J50" s="43">
        <v>43.676328502415402</v>
      </c>
      <c r="K50" s="43">
        <v>1</v>
      </c>
      <c r="L50" s="43">
        <v>1</v>
      </c>
      <c r="M50" s="43">
        <v>1</v>
      </c>
    </row>
    <row r="51" spans="1:13">
      <c r="A51" s="43" t="s">
        <v>1211</v>
      </c>
      <c r="B51" s="43" t="s">
        <v>1355</v>
      </c>
      <c r="C51" s="43">
        <v>2</v>
      </c>
      <c r="D51" s="43">
        <v>1.2195121951219501</v>
      </c>
      <c r="E51" s="43">
        <v>4.4613202330624498E-2</v>
      </c>
      <c r="F51" s="43" t="s">
        <v>1356</v>
      </c>
      <c r="G51" s="43">
        <v>138</v>
      </c>
      <c r="H51" s="43">
        <v>6</v>
      </c>
      <c r="I51" s="43">
        <v>18082</v>
      </c>
      <c r="J51" s="43">
        <v>43.676328502415402</v>
      </c>
      <c r="K51" s="43">
        <v>1</v>
      </c>
      <c r="L51" s="43">
        <v>1</v>
      </c>
      <c r="M51" s="43">
        <v>1</v>
      </c>
    </row>
    <row r="52" spans="1:13">
      <c r="A52" s="43" t="s">
        <v>1211</v>
      </c>
      <c r="B52" s="43" t="s">
        <v>1253</v>
      </c>
      <c r="C52" s="43">
        <v>3</v>
      </c>
      <c r="D52" s="43">
        <v>1.82926829268292</v>
      </c>
      <c r="E52" s="43">
        <v>4.7488954897948701E-2</v>
      </c>
      <c r="F52" s="43" t="s">
        <v>1357</v>
      </c>
      <c r="G52" s="43">
        <v>138</v>
      </c>
      <c r="H52" s="43">
        <v>46</v>
      </c>
      <c r="I52" s="43">
        <v>18082</v>
      </c>
      <c r="J52" s="43">
        <v>8.5453686200378005</v>
      </c>
      <c r="K52" s="43">
        <v>1</v>
      </c>
      <c r="L52" s="43">
        <v>1</v>
      </c>
      <c r="M52" s="43">
        <v>1</v>
      </c>
    </row>
    <row r="53" spans="1:13">
      <c r="A53" s="43" t="s">
        <v>1211</v>
      </c>
      <c r="B53" s="43" t="s">
        <v>1358</v>
      </c>
      <c r="C53" s="43">
        <v>3</v>
      </c>
      <c r="D53" s="43">
        <v>1.82926829268292</v>
      </c>
      <c r="E53" s="43">
        <v>4.7488954897948701E-2</v>
      </c>
      <c r="F53" s="43" t="s">
        <v>1359</v>
      </c>
      <c r="G53" s="43">
        <v>138</v>
      </c>
      <c r="H53" s="43">
        <v>46</v>
      </c>
      <c r="I53" s="43">
        <v>18082</v>
      </c>
      <c r="J53" s="43">
        <v>8.5453686200378005</v>
      </c>
      <c r="K53" s="43">
        <v>1</v>
      </c>
      <c r="L53" s="43">
        <v>1</v>
      </c>
      <c r="M53" s="43">
        <v>1</v>
      </c>
    </row>
  </sheetData>
  <mergeCells count="1">
    <mergeCell ref="A1:B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CA06-8D4C-2B45-8092-16BE9F03C784}">
  <dimension ref="A1:B107"/>
  <sheetViews>
    <sheetView workbookViewId="0">
      <selection activeCell="B10" sqref="B10"/>
    </sheetView>
  </sheetViews>
  <sheetFormatPr baseColWidth="10" defaultRowHeight="20"/>
  <cols>
    <col min="1" max="1" width="28.28515625" style="38" bestFit="1" customWidth="1"/>
    <col min="2" max="2" width="84.140625" style="11" bestFit="1" customWidth="1"/>
  </cols>
  <sheetData>
    <row r="1" spans="1:2">
      <c r="A1" s="51" t="s">
        <v>1380</v>
      </c>
      <c r="B1" s="51"/>
    </row>
    <row r="2" spans="1:2">
      <c r="A2" s="39" t="s">
        <v>1037</v>
      </c>
      <c r="B2" s="30" t="s">
        <v>1185</v>
      </c>
    </row>
    <row r="3" spans="1:2">
      <c r="A3" s="38" t="s">
        <v>1038</v>
      </c>
      <c r="B3" s="11" t="s">
        <v>1039</v>
      </c>
    </row>
    <row r="4" spans="1:2">
      <c r="A4" s="38" t="s">
        <v>324</v>
      </c>
      <c r="B4" s="11" t="s">
        <v>1040</v>
      </c>
    </row>
    <row r="5" spans="1:2">
      <c r="A5" s="38" t="s">
        <v>348</v>
      </c>
      <c r="B5" s="11" t="s">
        <v>1041</v>
      </c>
    </row>
    <row r="6" spans="1:2">
      <c r="A6" s="38" t="s">
        <v>1042</v>
      </c>
      <c r="B6" s="11" t="s">
        <v>1043</v>
      </c>
    </row>
    <row r="7" spans="1:2">
      <c r="A7" s="38" t="s">
        <v>140</v>
      </c>
      <c r="B7" s="11" t="s">
        <v>1044</v>
      </c>
    </row>
    <row r="8" spans="1:2">
      <c r="A8" s="38" t="s">
        <v>189</v>
      </c>
      <c r="B8" s="11" t="s">
        <v>1045</v>
      </c>
    </row>
    <row r="9" spans="1:2">
      <c r="A9" s="38" t="s">
        <v>395</v>
      </c>
      <c r="B9" s="11" t="s">
        <v>1046</v>
      </c>
    </row>
    <row r="10" spans="1:2">
      <c r="A10" s="38" t="s">
        <v>116</v>
      </c>
      <c r="B10" s="11" t="s">
        <v>1047</v>
      </c>
    </row>
    <row r="11" spans="1:2">
      <c r="A11" s="38" t="s">
        <v>135</v>
      </c>
      <c r="B11" s="11" t="s">
        <v>1048</v>
      </c>
    </row>
    <row r="12" spans="1:2">
      <c r="A12" s="38" t="s">
        <v>289</v>
      </c>
      <c r="B12" s="11" t="s">
        <v>1049</v>
      </c>
    </row>
    <row r="13" spans="1:2">
      <c r="A13" s="38" t="s">
        <v>145</v>
      </c>
      <c r="B13" s="11" t="s">
        <v>1050</v>
      </c>
    </row>
    <row r="14" spans="1:2">
      <c r="A14" s="38" t="s">
        <v>457</v>
      </c>
      <c r="B14" s="11" t="s">
        <v>1051</v>
      </c>
    </row>
    <row r="15" spans="1:2">
      <c r="A15" s="38" t="s">
        <v>293</v>
      </c>
      <c r="B15" s="11" t="s">
        <v>1052</v>
      </c>
    </row>
    <row r="16" spans="1:2">
      <c r="A16" s="38" t="s">
        <v>184</v>
      </c>
      <c r="B16" s="11" t="s">
        <v>1053</v>
      </c>
    </row>
    <row r="17" spans="1:2">
      <c r="A17" s="38" t="s">
        <v>223</v>
      </c>
      <c r="B17" s="11" t="s">
        <v>1054</v>
      </c>
    </row>
    <row r="18" spans="1:2">
      <c r="A18" s="38" t="s">
        <v>321</v>
      </c>
      <c r="B18" s="11" t="s">
        <v>1055</v>
      </c>
    </row>
    <row r="19" spans="1:2">
      <c r="A19" s="38" t="s">
        <v>1188</v>
      </c>
      <c r="B19" s="11" t="s">
        <v>1056</v>
      </c>
    </row>
    <row r="20" spans="1:2">
      <c r="A20" s="38" t="s">
        <v>306</v>
      </c>
      <c r="B20" s="11" t="s">
        <v>1057</v>
      </c>
    </row>
    <row r="21" spans="1:2">
      <c r="A21" s="38" t="s">
        <v>638</v>
      </c>
      <c r="B21" s="11" t="s">
        <v>1058</v>
      </c>
    </row>
    <row r="22" spans="1:2">
      <c r="A22" s="38" t="s">
        <v>676</v>
      </c>
      <c r="B22" s="11" t="s">
        <v>1059</v>
      </c>
    </row>
    <row r="23" spans="1:2">
      <c r="A23" s="38" t="s">
        <v>261</v>
      </c>
      <c r="B23" s="11" t="s">
        <v>1060</v>
      </c>
    </row>
    <row r="24" spans="1:2">
      <c r="A24" s="38" t="s">
        <v>552</v>
      </c>
      <c r="B24" s="11" t="s">
        <v>1061</v>
      </c>
    </row>
    <row r="25" spans="1:2">
      <c r="A25" s="38" t="s">
        <v>495</v>
      </c>
      <c r="B25" s="11" t="s">
        <v>1062</v>
      </c>
    </row>
    <row r="26" spans="1:2">
      <c r="A26" s="38" t="s">
        <v>284</v>
      </c>
      <c r="B26" s="11" t="s">
        <v>1063</v>
      </c>
    </row>
    <row r="27" spans="1:2">
      <c r="A27" s="38" t="s">
        <v>361</v>
      </c>
      <c r="B27" s="11" t="s">
        <v>1064</v>
      </c>
    </row>
    <row r="28" spans="1:2">
      <c r="A28" s="38" t="s">
        <v>257</v>
      </c>
      <c r="B28" s="11" t="s">
        <v>1065</v>
      </c>
    </row>
    <row r="29" spans="1:2">
      <c r="A29" s="38" t="s">
        <v>670</v>
      </c>
      <c r="B29" s="11" t="s">
        <v>1066</v>
      </c>
    </row>
    <row r="30" spans="1:2">
      <c r="A30" s="38" t="s">
        <v>486</v>
      </c>
      <c r="B30" s="11" t="s">
        <v>1067</v>
      </c>
    </row>
    <row r="31" spans="1:2">
      <c r="A31" s="38" t="s">
        <v>121</v>
      </c>
      <c r="B31" s="11" t="s">
        <v>1068</v>
      </c>
    </row>
    <row r="32" spans="1:2">
      <c r="A32" s="38" t="s">
        <v>519</v>
      </c>
      <c r="B32" s="11" t="s">
        <v>1069</v>
      </c>
    </row>
    <row r="33" spans="1:2">
      <c r="A33" s="38" t="s">
        <v>610</v>
      </c>
      <c r="B33" s="11" t="s">
        <v>1070</v>
      </c>
    </row>
    <row r="34" spans="1:2">
      <c r="A34" s="38" t="s">
        <v>644</v>
      </c>
      <c r="B34" s="11" t="s">
        <v>1071</v>
      </c>
    </row>
    <row r="35" spans="1:2">
      <c r="A35" s="38" t="s">
        <v>63</v>
      </c>
      <c r="B35" s="11" t="s">
        <v>1072</v>
      </c>
    </row>
    <row r="36" spans="1:2">
      <c r="A36" s="38" t="s">
        <v>420</v>
      </c>
      <c r="B36" s="11" t="s">
        <v>1073</v>
      </c>
    </row>
    <row r="37" spans="1:2">
      <c r="A37" s="38" t="s">
        <v>667</v>
      </c>
      <c r="B37" s="11" t="s">
        <v>1074</v>
      </c>
    </row>
    <row r="38" spans="1:2">
      <c r="A38" s="38" t="s">
        <v>150</v>
      </c>
      <c r="B38" s="11" t="s">
        <v>1075</v>
      </c>
    </row>
    <row r="39" spans="1:2">
      <c r="A39" s="38" t="s">
        <v>39</v>
      </c>
      <c r="B39" s="11" t="s">
        <v>1076</v>
      </c>
    </row>
    <row r="40" spans="1:2">
      <c r="A40" s="38" t="s">
        <v>460</v>
      </c>
      <c r="B40" s="11" t="s">
        <v>1077</v>
      </c>
    </row>
    <row r="41" spans="1:2">
      <c r="A41" s="38" t="s">
        <v>166</v>
      </c>
      <c r="B41" s="11" t="s">
        <v>1078</v>
      </c>
    </row>
    <row r="42" spans="1:2">
      <c r="A42" s="38" t="s">
        <v>510</v>
      </c>
      <c r="B42" s="11" t="s">
        <v>1079</v>
      </c>
    </row>
    <row r="43" spans="1:2">
      <c r="A43" s="38" t="s">
        <v>80</v>
      </c>
      <c r="B43" s="11" t="s">
        <v>1080</v>
      </c>
    </row>
    <row r="44" spans="1:2">
      <c r="A44" s="38" t="s">
        <v>590</v>
      </c>
      <c r="B44" s="11" t="s">
        <v>1081</v>
      </c>
    </row>
    <row r="45" spans="1:2">
      <c r="A45" s="38" t="s">
        <v>453</v>
      </c>
      <c r="B45" s="11" t="s">
        <v>1082</v>
      </c>
    </row>
    <row r="46" spans="1:2">
      <c r="A46" s="38" t="s">
        <v>654</v>
      </c>
      <c r="B46" s="11" t="s">
        <v>1083</v>
      </c>
    </row>
    <row r="47" spans="1:2">
      <c r="A47" s="38" t="s">
        <v>621</v>
      </c>
      <c r="B47" s="11" t="s">
        <v>1084</v>
      </c>
    </row>
    <row r="48" spans="1:2">
      <c r="A48" s="38" t="s">
        <v>407</v>
      </c>
      <c r="B48" s="11" t="s">
        <v>1085</v>
      </c>
    </row>
    <row r="49" spans="1:2">
      <c r="A49" s="38" t="s">
        <v>701</v>
      </c>
      <c r="B49" s="11" t="s">
        <v>1086</v>
      </c>
    </row>
    <row r="50" spans="1:2">
      <c r="A50" s="38" t="s">
        <v>680</v>
      </c>
      <c r="B50" s="11" t="s">
        <v>1087</v>
      </c>
    </row>
    <row r="51" spans="1:2">
      <c r="A51" s="38" t="s">
        <v>449</v>
      </c>
      <c r="B51" s="11" t="s">
        <v>1088</v>
      </c>
    </row>
    <row r="52" spans="1:2">
      <c r="A52" s="38" t="s">
        <v>633</v>
      </c>
      <c r="B52" s="11" t="s">
        <v>1089</v>
      </c>
    </row>
    <row r="53" spans="1:2">
      <c r="A53" s="38" t="s">
        <v>19</v>
      </c>
      <c r="B53" s="11" t="s">
        <v>1090</v>
      </c>
    </row>
    <row r="54" spans="1:2">
      <c r="A54" s="38" t="s">
        <v>252</v>
      </c>
      <c r="B54" s="11" t="s">
        <v>1091</v>
      </c>
    </row>
    <row r="55" spans="1:2">
      <c r="A55" s="38" t="s">
        <v>415</v>
      </c>
      <c r="B55" s="11" t="s">
        <v>1092</v>
      </c>
    </row>
    <row r="56" spans="1:2">
      <c r="A56" s="38" t="s">
        <v>545</v>
      </c>
      <c r="B56" s="11" t="s">
        <v>1093</v>
      </c>
    </row>
    <row r="57" spans="1:2">
      <c r="A57" s="38" t="s">
        <v>162</v>
      </c>
      <c r="B57" s="11" t="s">
        <v>1094</v>
      </c>
    </row>
    <row r="58" spans="1:2">
      <c r="A58" s="38" t="s">
        <v>695</v>
      </c>
      <c r="B58" s="11" t="s">
        <v>1095</v>
      </c>
    </row>
    <row r="59" spans="1:2">
      <c r="A59" s="38" t="s">
        <v>370</v>
      </c>
      <c r="B59" s="11" t="s">
        <v>1096</v>
      </c>
    </row>
    <row r="60" spans="1:2">
      <c r="A60" s="38" t="s">
        <v>71</v>
      </c>
      <c r="B60" s="11" t="s">
        <v>1097</v>
      </c>
    </row>
    <row r="61" spans="1:2">
      <c r="A61" s="38" t="s">
        <v>297</v>
      </c>
      <c r="B61" s="11" t="s">
        <v>1098</v>
      </c>
    </row>
    <row r="62" spans="1:2">
      <c r="A62" s="38" t="s">
        <v>170</v>
      </c>
      <c r="B62" s="11" t="s">
        <v>1099</v>
      </c>
    </row>
    <row r="63" spans="1:2">
      <c r="A63" s="38" t="s">
        <v>357</v>
      </c>
      <c r="B63" s="11" t="s">
        <v>1100</v>
      </c>
    </row>
    <row r="64" spans="1:2">
      <c r="A64" s="38" t="s">
        <v>625</v>
      </c>
      <c r="B64" s="11" t="s">
        <v>1101</v>
      </c>
    </row>
    <row r="65" spans="1:2">
      <c r="A65" s="38" t="s">
        <v>111</v>
      </c>
      <c r="B65" s="11" t="s">
        <v>1102</v>
      </c>
    </row>
    <row r="66" spans="1:2">
      <c r="A66" s="38" t="s">
        <v>374</v>
      </c>
      <c r="B66" s="11" t="s">
        <v>1103</v>
      </c>
    </row>
    <row r="67" spans="1:2">
      <c r="A67" s="38" t="s">
        <v>673</v>
      </c>
      <c r="B67" s="11" t="s">
        <v>1104</v>
      </c>
    </row>
    <row r="68" spans="1:2">
      <c r="A68" s="38" t="s">
        <v>1105</v>
      </c>
      <c r="B68" s="11" t="s">
        <v>1106</v>
      </c>
    </row>
    <row r="69" spans="1:2">
      <c r="A69" s="38" t="s">
        <v>572</v>
      </c>
      <c r="B69" s="11" t="s">
        <v>1107</v>
      </c>
    </row>
    <row r="70" spans="1:2">
      <c r="A70" s="38" t="s">
        <v>240</v>
      </c>
      <c r="B70" s="11" t="s">
        <v>1108</v>
      </c>
    </row>
    <row r="71" spans="1:2">
      <c r="A71" s="38" t="s">
        <v>684</v>
      </c>
      <c r="B71" s="11" t="s">
        <v>1109</v>
      </c>
    </row>
    <row r="72" spans="1:2">
      <c r="A72" s="38" t="s">
        <v>97</v>
      </c>
      <c r="B72" s="11" t="s">
        <v>1110</v>
      </c>
    </row>
    <row r="73" spans="1:2">
      <c r="A73" s="38" t="s">
        <v>210</v>
      </c>
      <c r="B73" s="11" t="s">
        <v>1111</v>
      </c>
    </row>
    <row r="74" spans="1:2">
      <c r="A74" s="38" t="s">
        <v>631</v>
      </c>
      <c r="B74" s="11" t="s">
        <v>1112</v>
      </c>
    </row>
    <row r="75" spans="1:2">
      <c r="A75" s="38" t="s">
        <v>569</v>
      </c>
      <c r="B75" s="11" t="s">
        <v>1113</v>
      </c>
    </row>
    <row r="76" spans="1:2">
      <c r="A76" s="38" t="s">
        <v>244</v>
      </c>
      <c r="B76" s="11" t="s">
        <v>1114</v>
      </c>
    </row>
    <row r="77" spans="1:2">
      <c r="A77" s="38" t="s">
        <v>227</v>
      </c>
      <c r="B77" s="11" t="s">
        <v>1115</v>
      </c>
    </row>
    <row r="78" spans="1:2">
      <c r="A78" s="38" t="s">
        <v>106</v>
      </c>
      <c r="B78" s="11" t="s">
        <v>1116</v>
      </c>
    </row>
    <row r="79" spans="1:2">
      <c r="A79" s="38" t="s">
        <v>175</v>
      </c>
      <c r="B79" s="11" t="s">
        <v>1117</v>
      </c>
    </row>
    <row r="80" spans="1:2">
      <c r="A80" s="38" t="s">
        <v>576</v>
      </c>
      <c r="B80" s="11" t="s">
        <v>1118</v>
      </c>
    </row>
    <row r="81" spans="1:2">
      <c r="A81" s="38" t="s">
        <v>29</v>
      </c>
      <c r="B81" s="11" t="s">
        <v>1119</v>
      </c>
    </row>
    <row r="82" spans="1:2">
      <c r="A82" s="38" t="s">
        <v>530</v>
      </c>
      <c r="B82" s="11" t="s">
        <v>1120</v>
      </c>
    </row>
    <row r="83" spans="1:2">
      <c r="A83" s="38" t="s">
        <v>311</v>
      </c>
      <c r="B83" s="11" t="s">
        <v>1121</v>
      </c>
    </row>
    <row r="84" spans="1:2">
      <c r="A84" s="38" t="s">
        <v>206</v>
      </c>
      <c r="B84" s="11" t="s">
        <v>1122</v>
      </c>
    </row>
    <row r="85" spans="1:2">
      <c r="A85" s="38" t="s">
        <v>446</v>
      </c>
      <c r="B85" s="11" t="s">
        <v>1123</v>
      </c>
    </row>
    <row r="86" spans="1:2">
      <c r="A86" s="38" t="s">
        <v>236</v>
      </c>
      <c r="B86" s="11" t="s">
        <v>1124</v>
      </c>
    </row>
    <row r="87" spans="1:2">
      <c r="A87" s="38" t="s">
        <v>1125</v>
      </c>
      <c r="B87" s="11" t="s">
        <v>1126</v>
      </c>
    </row>
    <row r="88" spans="1:2">
      <c r="A88" s="38" t="s">
        <v>691</v>
      </c>
      <c r="B88" s="11" t="s">
        <v>1127</v>
      </c>
    </row>
    <row r="89" spans="1:2">
      <c r="A89" s="38" t="s">
        <v>471</v>
      </c>
      <c r="B89" s="11" t="s">
        <v>1128</v>
      </c>
    </row>
    <row r="90" spans="1:2">
      <c r="A90" s="38" t="s">
        <v>202</v>
      </c>
      <c r="B90" s="11" t="s">
        <v>1129</v>
      </c>
    </row>
    <row r="91" spans="1:2">
      <c r="A91" s="38" t="s">
        <v>696</v>
      </c>
      <c r="B91" s="11" t="s">
        <v>1130</v>
      </c>
    </row>
    <row r="92" spans="1:2">
      <c r="A92" s="38" t="s">
        <v>433</v>
      </c>
      <c r="B92" s="11" t="s">
        <v>1131</v>
      </c>
    </row>
    <row r="93" spans="1:2">
      <c r="A93" s="38" t="s">
        <v>662</v>
      </c>
      <c r="B93" s="11" t="s">
        <v>1132</v>
      </c>
    </row>
    <row r="94" spans="1:2">
      <c r="A94" s="38" t="s">
        <v>386</v>
      </c>
      <c r="B94" s="11" t="s">
        <v>1133</v>
      </c>
    </row>
    <row r="95" spans="1:2">
      <c r="A95" s="38" t="s">
        <v>352</v>
      </c>
      <c r="B95" s="11" t="s">
        <v>1134</v>
      </c>
    </row>
    <row r="96" spans="1:2">
      <c r="A96" s="38" t="s">
        <v>280</v>
      </c>
      <c r="B96" s="11" t="s">
        <v>1135</v>
      </c>
    </row>
    <row r="97" spans="1:2">
      <c r="A97" s="38" t="s">
        <v>43</v>
      </c>
      <c r="B97" s="11" t="s">
        <v>1136</v>
      </c>
    </row>
    <row r="98" spans="1:2">
      <c r="A98" s="38" t="s">
        <v>48</v>
      </c>
      <c r="B98" s="11" t="s">
        <v>1137</v>
      </c>
    </row>
    <row r="99" spans="1:2">
      <c r="A99" s="38" t="s">
        <v>277</v>
      </c>
      <c r="B99" s="11" t="s">
        <v>1138</v>
      </c>
    </row>
    <row r="100" spans="1:2">
      <c r="A100" s="38" t="s">
        <v>651</v>
      </c>
      <c r="B100" s="11" t="s">
        <v>1139</v>
      </c>
    </row>
    <row r="101" spans="1:2">
      <c r="A101" s="38" t="s">
        <v>315</v>
      </c>
      <c r="B101" s="11" t="s">
        <v>1140</v>
      </c>
    </row>
    <row r="102" spans="1:2">
      <c r="A102" s="38" t="s">
        <v>390</v>
      </c>
      <c r="B102" s="11" t="s">
        <v>1141</v>
      </c>
    </row>
    <row r="103" spans="1:2">
      <c r="A103" s="38" t="s">
        <v>181</v>
      </c>
      <c r="B103" s="11" t="s">
        <v>1142</v>
      </c>
    </row>
    <row r="104" spans="1:2">
      <c r="A104" s="38" t="s">
        <v>506</v>
      </c>
      <c r="B104" s="11" t="s">
        <v>1143</v>
      </c>
    </row>
    <row r="105" spans="1:2">
      <c r="A105" s="38" t="s">
        <v>93</v>
      </c>
      <c r="B105" s="11" t="s">
        <v>1144</v>
      </c>
    </row>
    <row r="106" spans="1:2">
      <c r="A106" s="38" t="s">
        <v>339</v>
      </c>
      <c r="B106" s="11" t="s">
        <v>1145</v>
      </c>
    </row>
    <row r="107" spans="1:2">
      <c r="A107" s="38" t="s">
        <v>482</v>
      </c>
      <c r="B107" s="11" t="s">
        <v>1146</v>
      </c>
    </row>
  </sheetData>
  <mergeCells count="1">
    <mergeCell ref="A1:B1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CBE95-8C17-8B4B-B382-9EB778E85817}">
  <dimension ref="A1:M6"/>
  <sheetViews>
    <sheetView zoomScale="120" zoomScaleNormal="120" workbookViewId="0">
      <selection activeCell="A2" sqref="A2:M2"/>
    </sheetView>
  </sheetViews>
  <sheetFormatPr baseColWidth="10" defaultRowHeight="20"/>
  <cols>
    <col min="1" max="1" width="16.42578125" bestFit="1" customWidth="1"/>
    <col min="2" max="2" width="45" customWidth="1"/>
    <col min="3" max="3" width="6.42578125" bestFit="1" customWidth="1"/>
    <col min="4" max="5" width="12.7109375" bestFit="1" customWidth="1"/>
    <col min="6" max="6" width="48.5703125" customWidth="1"/>
  </cols>
  <sheetData>
    <row r="1" spans="1:13">
      <c r="A1" s="46" t="s">
        <v>1384</v>
      </c>
      <c r="B1" s="46"/>
    </row>
    <row r="2" spans="1:13" s="11" customFormat="1" ht="16">
      <c r="A2" s="30" t="s">
        <v>1189</v>
      </c>
      <c r="B2" s="30" t="s">
        <v>1190</v>
      </c>
      <c r="C2" s="30" t="s">
        <v>1191</v>
      </c>
      <c r="D2" s="30" t="s">
        <v>1192</v>
      </c>
      <c r="E2" s="30" t="s">
        <v>1193</v>
      </c>
      <c r="F2" s="30" t="s">
        <v>1194</v>
      </c>
      <c r="G2" s="30" t="s">
        <v>1195</v>
      </c>
      <c r="H2" s="30" t="s">
        <v>1196</v>
      </c>
      <c r="I2" s="30" t="s">
        <v>1197</v>
      </c>
      <c r="J2" s="30" t="s">
        <v>1198</v>
      </c>
      <c r="K2" s="30" t="s">
        <v>1199</v>
      </c>
      <c r="L2" s="30" t="s">
        <v>1200</v>
      </c>
      <c r="M2" s="30" t="s">
        <v>1201</v>
      </c>
    </row>
    <row r="3" spans="1:13" s="11" customFormat="1" ht="16">
      <c r="A3" s="11" t="s">
        <v>1202</v>
      </c>
      <c r="B3" s="11" t="s">
        <v>1203</v>
      </c>
      <c r="C3" s="11">
        <v>5</v>
      </c>
      <c r="D3" s="11">
        <v>4.7619047619047601</v>
      </c>
      <c r="E3" s="19">
        <v>7.4156775926524198E-4</v>
      </c>
      <c r="F3" s="11" t="s">
        <v>1204</v>
      </c>
      <c r="G3" s="11">
        <v>43</v>
      </c>
      <c r="H3" s="11">
        <v>76</v>
      </c>
      <c r="I3" s="11">
        <v>7691</v>
      </c>
      <c r="J3" s="11">
        <v>11.767135862912999</v>
      </c>
      <c r="K3" s="11">
        <v>6.8049028513482296E-2</v>
      </c>
      <c r="L3" s="11">
        <v>6.8049028513482296E-2</v>
      </c>
      <c r="M3" s="11">
        <v>0.81212155910251804</v>
      </c>
    </row>
    <row r="4" spans="1:13" s="11" customFormat="1" ht="16">
      <c r="A4" s="11" t="s">
        <v>1202</v>
      </c>
      <c r="B4" s="11" t="s">
        <v>1205</v>
      </c>
      <c r="C4" s="11">
        <v>7</v>
      </c>
      <c r="D4" s="11">
        <v>6.6666666666666599</v>
      </c>
      <c r="E4" s="11">
        <v>1.8496031391555001E-3</v>
      </c>
      <c r="F4" s="11" t="s">
        <v>1206</v>
      </c>
      <c r="G4" s="11">
        <v>43</v>
      </c>
      <c r="H4" s="11">
        <v>242</v>
      </c>
      <c r="I4" s="11">
        <v>7691</v>
      </c>
      <c r="J4" s="11">
        <v>5.1736498174130299</v>
      </c>
      <c r="K4" s="11">
        <v>0.161277181084756</v>
      </c>
      <c r="L4" s="11">
        <v>8.41818854623788E-2</v>
      </c>
      <c r="M4" s="11">
        <v>2.0144093001283001</v>
      </c>
    </row>
    <row r="5" spans="1:13" s="11" customFormat="1" ht="16">
      <c r="A5" s="11" t="s">
        <v>1202</v>
      </c>
      <c r="B5" s="11" t="s">
        <v>1207</v>
      </c>
      <c r="C5" s="11">
        <v>4</v>
      </c>
      <c r="D5" s="11">
        <v>3.8095238095238</v>
      </c>
      <c r="E5" s="11">
        <v>9.9444789466384305E-3</v>
      </c>
      <c r="F5" s="11" t="s">
        <v>1208</v>
      </c>
      <c r="G5" s="11">
        <v>43</v>
      </c>
      <c r="H5" s="11">
        <v>82</v>
      </c>
      <c r="I5" s="11">
        <v>7691</v>
      </c>
      <c r="J5" s="11">
        <v>8.7249007373794605</v>
      </c>
      <c r="K5" s="11">
        <v>0.61304786571699599</v>
      </c>
      <c r="L5" s="11">
        <v>0.27129388246674802</v>
      </c>
      <c r="M5" s="11">
        <v>10.4038053129283</v>
      </c>
    </row>
    <row r="6" spans="1:13" s="11" customFormat="1" ht="16">
      <c r="A6" s="11" t="s">
        <v>1202</v>
      </c>
      <c r="B6" s="11" t="s">
        <v>1209</v>
      </c>
      <c r="C6" s="11">
        <v>4</v>
      </c>
      <c r="D6" s="11">
        <v>3.8095238095238</v>
      </c>
      <c r="E6" s="11">
        <v>2.1301633288349098E-2</v>
      </c>
      <c r="F6" s="11" t="s">
        <v>1210</v>
      </c>
      <c r="G6" s="11">
        <v>43</v>
      </c>
      <c r="H6" s="11">
        <v>109</v>
      </c>
      <c r="I6" s="11">
        <v>7691</v>
      </c>
      <c r="J6" s="11">
        <v>6.5636867932579399</v>
      </c>
      <c r="K6" s="11">
        <v>0.87068704458905399</v>
      </c>
      <c r="L6" s="11">
        <v>0.40033250382851698</v>
      </c>
      <c r="M6" s="11">
        <v>21.075496377233002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FDFB-7B0A-1648-99BD-04DF057654E6}">
  <dimension ref="A1:M36"/>
  <sheetViews>
    <sheetView topLeftCell="A6" workbookViewId="0">
      <selection sqref="A1:B1"/>
    </sheetView>
  </sheetViews>
  <sheetFormatPr baseColWidth="10" defaultRowHeight="20"/>
  <cols>
    <col min="1" max="1" width="20.5703125" bestFit="1" customWidth="1"/>
    <col min="2" max="2" width="70.42578125" bestFit="1" customWidth="1"/>
    <col min="6" max="6" width="76.28515625" bestFit="1" customWidth="1"/>
  </cols>
  <sheetData>
    <row r="1" spans="1:13">
      <c r="A1" s="50" t="s">
        <v>1383</v>
      </c>
      <c r="B1" s="50"/>
    </row>
    <row r="2" spans="1:13">
      <c r="A2" s="30" t="s">
        <v>1189</v>
      </c>
      <c r="B2" s="30" t="s">
        <v>1190</v>
      </c>
      <c r="C2" s="30" t="s">
        <v>1191</v>
      </c>
      <c r="D2" s="30" t="s">
        <v>1192</v>
      </c>
      <c r="E2" s="30" t="s">
        <v>1193</v>
      </c>
      <c r="F2" s="30" t="s">
        <v>1194</v>
      </c>
      <c r="G2" s="30" t="s">
        <v>1195</v>
      </c>
      <c r="H2" s="30" t="s">
        <v>1196</v>
      </c>
      <c r="I2" s="30" t="s">
        <v>1197</v>
      </c>
      <c r="J2" s="30" t="s">
        <v>1198</v>
      </c>
      <c r="K2" s="30" t="s">
        <v>1199</v>
      </c>
      <c r="L2" s="30" t="s">
        <v>1200</v>
      </c>
      <c r="M2" s="30" t="s">
        <v>1201</v>
      </c>
    </row>
    <row r="3" spans="1:13">
      <c r="A3" s="41" t="s">
        <v>1211</v>
      </c>
      <c r="B3" s="41" t="s">
        <v>1212</v>
      </c>
      <c r="C3" s="41">
        <v>5</v>
      </c>
      <c r="D3" s="41">
        <v>4.7619047619047601</v>
      </c>
      <c r="E3" s="41">
        <v>1.8152889164938599E-3</v>
      </c>
      <c r="F3" s="41" t="s">
        <v>1213</v>
      </c>
      <c r="G3" s="41">
        <v>87</v>
      </c>
      <c r="H3" s="41">
        <v>109</v>
      </c>
      <c r="I3" s="41">
        <v>18082</v>
      </c>
      <c r="J3" s="41">
        <v>9.5339027733839501</v>
      </c>
      <c r="K3" s="41">
        <v>0.75980321685428798</v>
      </c>
      <c r="L3" s="41">
        <v>0.75980321685428798</v>
      </c>
      <c r="M3" s="41">
        <v>2.7437280122407199</v>
      </c>
    </row>
    <row r="4" spans="1:13">
      <c r="A4" s="41" t="s">
        <v>1211</v>
      </c>
      <c r="B4" s="41" t="s">
        <v>1214</v>
      </c>
      <c r="C4" s="41">
        <v>3</v>
      </c>
      <c r="D4" s="41">
        <v>2.8571428571428501</v>
      </c>
      <c r="E4" s="41">
        <v>3.2556698150488501E-3</v>
      </c>
      <c r="F4" s="41" t="s">
        <v>1215</v>
      </c>
      <c r="G4" s="41">
        <v>87</v>
      </c>
      <c r="H4" s="41">
        <v>18</v>
      </c>
      <c r="I4" s="41">
        <v>18082</v>
      </c>
      <c r="J4" s="41">
        <v>34.639846743295003</v>
      </c>
      <c r="K4" s="41">
        <v>0.92268521821875105</v>
      </c>
      <c r="L4" s="41">
        <v>0.72194464259567104</v>
      </c>
      <c r="M4" s="41">
        <v>4.8705595994154498</v>
      </c>
    </row>
    <row r="5" spans="1:13">
      <c r="A5" s="41" t="s">
        <v>1211</v>
      </c>
      <c r="B5" s="41" t="s">
        <v>1216</v>
      </c>
      <c r="C5" s="41">
        <v>4</v>
      </c>
      <c r="D5" s="41">
        <v>3.8095238095238</v>
      </c>
      <c r="E5" s="41">
        <v>4.16614618095417E-3</v>
      </c>
      <c r="F5" s="41" t="s">
        <v>1217</v>
      </c>
      <c r="G5" s="41">
        <v>87</v>
      </c>
      <c r="H5" s="41">
        <v>68</v>
      </c>
      <c r="I5" s="41">
        <v>18082</v>
      </c>
      <c r="J5" s="41">
        <v>12.2258282623394</v>
      </c>
      <c r="K5" s="41">
        <v>0.96226835952049905</v>
      </c>
      <c r="L5" s="41">
        <v>0.66459574908282404</v>
      </c>
      <c r="M5" s="41">
        <v>6.1924372958379799</v>
      </c>
    </row>
    <row r="6" spans="1:13">
      <c r="A6" s="41" t="s">
        <v>1211</v>
      </c>
      <c r="B6" s="41" t="s">
        <v>1218</v>
      </c>
      <c r="C6" s="41">
        <v>9</v>
      </c>
      <c r="D6" s="41">
        <v>8.5714285714285694</v>
      </c>
      <c r="E6" s="41">
        <v>4.2364607652049498E-3</v>
      </c>
      <c r="F6" s="41" t="s">
        <v>1219</v>
      </c>
      <c r="G6" s="41">
        <v>87</v>
      </c>
      <c r="H6" s="41">
        <v>542</v>
      </c>
      <c r="I6" s="41">
        <v>18082</v>
      </c>
      <c r="J6" s="41">
        <v>3.4512024430589099</v>
      </c>
      <c r="K6" s="41">
        <v>0.96430290952030795</v>
      </c>
      <c r="L6" s="41">
        <v>0.56533146339673301</v>
      </c>
      <c r="M6" s="41">
        <v>6.2938062484035404</v>
      </c>
    </row>
    <row r="7" spans="1:13">
      <c r="A7" s="41" t="s">
        <v>1211</v>
      </c>
      <c r="B7" s="41" t="s">
        <v>1220</v>
      </c>
      <c r="C7" s="41">
        <v>7</v>
      </c>
      <c r="D7" s="41">
        <v>6.6666666666666599</v>
      </c>
      <c r="E7" s="41">
        <v>5.9601229301637698E-3</v>
      </c>
      <c r="F7" s="41" t="s">
        <v>1221</v>
      </c>
      <c r="G7" s="41">
        <v>87</v>
      </c>
      <c r="H7" s="41">
        <v>344</v>
      </c>
      <c r="I7" s="41">
        <v>18082</v>
      </c>
      <c r="J7" s="41">
        <v>4.2292836140069499</v>
      </c>
      <c r="K7" s="41">
        <v>0.99083803819801497</v>
      </c>
      <c r="L7" s="41">
        <v>0.60880103656890305</v>
      </c>
      <c r="M7" s="41">
        <v>8.7469369753878592</v>
      </c>
    </row>
    <row r="8" spans="1:13">
      <c r="A8" s="41" t="s">
        <v>1211</v>
      </c>
      <c r="B8" s="41" t="s">
        <v>1222</v>
      </c>
      <c r="C8" s="41">
        <v>4</v>
      </c>
      <c r="D8" s="41">
        <v>3.8095238095238</v>
      </c>
      <c r="E8" s="41">
        <v>6.5567610786013203E-3</v>
      </c>
      <c r="F8" s="41" t="s">
        <v>1223</v>
      </c>
      <c r="G8" s="41">
        <v>87</v>
      </c>
      <c r="H8" s="41">
        <v>80</v>
      </c>
      <c r="I8" s="41">
        <v>18082</v>
      </c>
      <c r="J8" s="41">
        <v>10.3919540229885</v>
      </c>
      <c r="K8" s="41">
        <v>0.99428125317165506</v>
      </c>
      <c r="L8" s="41">
        <v>0.57712032525027901</v>
      </c>
      <c r="M8" s="41">
        <v>9.5819981450060094</v>
      </c>
    </row>
    <row r="9" spans="1:13">
      <c r="A9" s="41" t="s">
        <v>1211</v>
      </c>
      <c r="B9" s="41" t="s">
        <v>1224</v>
      </c>
      <c r="C9" s="41">
        <v>3</v>
      </c>
      <c r="D9" s="41">
        <v>2.8571428571428501</v>
      </c>
      <c r="E9" s="41">
        <v>7.7994697728734396E-3</v>
      </c>
      <c r="F9" s="41" t="s">
        <v>1225</v>
      </c>
      <c r="G9" s="41">
        <v>87</v>
      </c>
      <c r="H9" s="41">
        <v>28</v>
      </c>
      <c r="I9" s="41">
        <v>18082</v>
      </c>
      <c r="J9" s="41">
        <v>22.2684729064039</v>
      </c>
      <c r="K9" s="41">
        <v>0.99785922016004802</v>
      </c>
      <c r="L9" s="41">
        <v>0.58442143056429596</v>
      </c>
      <c r="M9" s="41">
        <v>11.298427032187099</v>
      </c>
    </row>
    <row r="10" spans="1:13">
      <c r="A10" s="41" t="s">
        <v>1211</v>
      </c>
      <c r="B10" s="41" t="s">
        <v>1226</v>
      </c>
      <c r="C10" s="41">
        <v>4</v>
      </c>
      <c r="D10" s="41">
        <v>3.8095238095238</v>
      </c>
      <c r="E10" s="41">
        <v>8.2602376031171605E-3</v>
      </c>
      <c r="F10" s="41" t="s">
        <v>1227</v>
      </c>
      <c r="G10" s="41">
        <v>87</v>
      </c>
      <c r="H10" s="41">
        <v>87</v>
      </c>
      <c r="I10" s="41">
        <v>18082</v>
      </c>
      <c r="J10" s="41">
        <v>9.5558197912537892</v>
      </c>
      <c r="K10" s="41">
        <v>0.99851332885520205</v>
      </c>
      <c r="L10" s="41">
        <v>0.55687437607187895</v>
      </c>
      <c r="M10" s="41">
        <v>11.927063214058</v>
      </c>
    </row>
    <row r="11" spans="1:13">
      <c r="A11" s="41" t="s">
        <v>1211</v>
      </c>
      <c r="B11" s="41" t="s">
        <v>1228</v>
      </c>
      <c r="C11" s="41">
        <v>3</v>
      </c>
      <c r="D11" s="41">
        <v>2.8571428571428501</v>
      </c>
      <c r="E11" s="41">
        <v>8.9205809449475603E-3</v>
      </c>
      <c r="F11" s="41" t="s">
        <v>1229</v>
      </c>
      <c r="G11" s="41">
        <v>87</v>
      </c>
      <c r="H11" s="41">
        <v>30</v>
      </c>
      <c r="I11" s="41">
        <v>18082</v>
      </c>
      <c r="J11" s="41">
        <v>20.783908045977</v>
      </c>
      <c r="K11" s="41">
        <v>0.99911866867381205</v>
      </c>
      <c r="L11" s="41">
        <v>0.54231042227772597</v>
      </c>
      <c r="M11" s="41">
        <v>12.8207275932212</v>
      </c>
    </row>
    <row r="12" spans="1:13">
      <c r="A12" s="41" t="s">
        <v>1211</v>
      </c>
      <c r="B12" s="41" t="s">
        <v>1230</v>
      </c>
      <c r="C12" s="41">
        <v>2</v>
      </c>
      <c r="D12" s="41">
        <v>1.9047619047619</v>
      </c>
      <c r="E12" s="41">
        <v>9.4898633004395997E-3</v>
      </c>
      <c r="F12" s="41" t="s">
        <v>1231</v>
      </c>
      <c r="G12" s="41">
        <v>87</v>
      </c>
      <c r="H12" s="41">
        <v>2</v>
      </c>
      <c r="I12" s="41">
        <v>18082</v>
      </c>
      <c r="J12" s="41">
        <v>207.83908045977</v>
      </c>
      <c r="K12" s="41">
        <v>0.999438621669967</v>
      </c>
      <c r="L12" s="41">
        <v>0.52692982949075395</v>
      </c>
      <c r="M12" s="41">
        <v>13.584345776115301</v>
      </c>
    </row>
    <row r="13" spans="1:13">
      <c r="A13" s="41" t="s">
        <v>1211</v>
      </c>
      <c r="B13" s="41" t="s">
        <v>1232</v>
      </c>
      <c r="C13" s="41">
        <v>6</v>
      </c>
      <c r="D13" s="41">
        <v>5.71428571428571</v>
      </c>
      <c r="E13" s="41">
        <v>9.6142019907419305E-3</v>
      </c>
      <c r="F13" s="41" t="s">
        <v>1233</v>
      </c>
      <c r="G13" s="41">
        <v>87</v>
      </c>
      <c r="H13" s="41">
        <v>272</v>
      </c>
      <c r="I13" s="41">
        <v>18082</v>
      </c>
      <c r="J13" s="41">
        <v>4.5846855983772796</v>
      </c>
      <c r="K13" s="41">
        <v>0.99949130538536701</v>
      </c>
      <c r="L13" s="41">
        <v>0.49813488025332398</v>
      </c>
      <c r="M13" s="41">
        <v>13.750295949937</v>
      </c>
    </row>
    <row r="14" spans="1:13">
      <c r="A14" s="41" t="s">
        <v>1211</v>
      </c>
      <c r="B14" s="41" t="s">
        <v>1234</v>
      </c>
      <c r="C14" s="41">
        <v>7</v>
      </c>
      <c r="D14" s="41">
        <v>6.6666666666666599</v>
      </c>
      <c r="E14" s="41">
        <v>9.8562662141906902E-3</v>
      </c>
      <c r="F14" s="41" t="s">
        <v>1235</v>
      </c>
      <c r="G14" s="41">
        <v>87</v>
      </c>
      <c r="H14" s="41">
        <v>383</v>
      </c>
      <c r="I14" s="41">
        <v>18082</v>
      </c>
      <c r="J14" s="41">
        <v>3.79862549143182</v>
      </c>
      <c r="K14" s="41">
        <v>0.99958012402524599</v>
      </c>
      <c r="L14" s="41">
        <v>0.47688952243031402</v>
      </c>
      <c r="M14" s="41">
        <v>14.072515875485699</v>
      </c>
    </row>
    <row r="15" spans="1:13">
      <c r="A15" s="11" t="s">
        <v>1211</v>
      </c>
      <c r="B15" s="11" t="s">
        <v>1236</v>
      </c>
      <c r="C15" s="11">
        <v>7</v>
      </c>
      <c r="D15" s="11">
        <v>6.6666666666666599</v>
      </c>
      <c r="E15" s="11">
        <v>1.20240809955622E-2</v>
      </c>
      <c r="F15" s="11" t="s">
        <v>1237</v>
      </c>
      <c r="G15" s="11">
        <v>87</v>
      </c>
      <c r="H15" s="11">
        <v>400</v>
      </c>
      <c r="I15" s="11">
        <v>18082</v>
      </c>
      <c r="J15" s="11">
        <v>3.6371839080459698</v>
      </c>
      <c r="K15" s="11">
        <v>0.99992485640551099</v>
      </c>
      <c r="L15" s="11">
        <v>0.51831744212462105</v>
      </c>
      <c r="M15" s="11">
        <v>16.908427584751099</v>
      </c>
    </row>
    <row r="16" spans="1:13">
      <c r="A16" s="11" t="s">
        <v>1211</v>
      </c>
      <c r="B16" s="11" t="s">
        <v>1238</v>
      </c>
      <c r="C16" s="11">
        <v>4</v>
      </c>
      <c r="D16" s="11">
        <v>3.8095238095238</v>
      </c>
      <c r="E16" s="11">
        <v>1.30550590606501E-2</v>
      </c>
      <c r="F16" s="11" t="s">
        <v>1239</v>
      </c>
      <c r="G16" s="11">
        <v>87</v>
      </c>
      <c r="H16" s="11">
        <v>103</v>
      </c>
      <c r="I16" s="11">
        <v>18082</v>
      </c>
      <c r="J16" s="11">
        <v>8.0714206003794207</v>
      </c>
      <c r="K16" s="11">
        <v>0.99996689098340796</v>
      </c>
      <c r="L16" s="11">
        <v>0.52137413640626296</v>
      </c>
      <c r="M16" s="11">
        <v>18.226222748490301</v>
      </c>
    </row>
    <row r="17" spans="1:13">
      <c r="A17" s="11" t="s">
        <v>1211</v>
      </c>
      <c r="B17" s="11" t="s">
        <v>1240</v>
      </c>
      <c r="C17" s="11">
        <v>2</v>
      </c>
      <c r="D17" s="11">
        <v>1.9047619047619</v>
      </c>
      <c r="E17" s="11">
        <v>1.42013606322564E-2</v>
      </c>
      <c r="F17" s="11" t="s">
        <v>1241</v>
      </c>
      <c r="G17" s="11">
        <v>87</v>
      </c>
      <c r="H17" s="11">
        <v>3</v>
      </c>
      <c r="I17" s="11">
        <v>18082</v>
      </c>
      <c r="J17" s="11">
        <v>138.55938697318001</v>
      </c>
      <c r="K17" s="11">
        <v>0.99998670316446203</v>
      </c>
      <c r="L17" s="11">
        <v>0.52693964523403103</v>
      </c>
      <c r="M17" s="11">
        <v>19.668477751621602</v>
      </c>
    </row>
    <row r="18" spans="1:13">
      <c r="A18" s="11" t="s">
        <v>1211</v>
      </c>
      <c r="B18" s="11" t="s">
        <v>1242</v>
      </c>
      <c r="C18" s="11">
        <v>2</v>
      </c>
      <c r="D18" s="11">
        <v>1.9047619047619</v>
      </c>
      <c r="E18" s="11">
        <v>1.42013606322564E-2</v>
      </c>
      <c r="F18" s="11" t="s">
        <v>1243</v>
      </c>
      <c r="G18" s="11">
        <v>87</v>
      </c>
      <c r="H18" s="11">
        <v>3</v>
      </c>
      <c r="I18" s="11">
        <v>18082</v>
      </c>
      <c r="J18" s="11">
        <v>138.55938697318001</v>
      </c>
      <c r="K18" s="11">
        <v>0.99998670316446203</v>
      </c>
      <c r="L18" s="11">
        <v>0.52693964523403103</v>
      </c>
      <c r="M18" s="11">
        <v>19.668477751621602</v>
      </c>
    </row>
    <row r="19" spans="1:13">
      <c r="A19" s="11" t="s">
        <v>1211</v>
      </c>
      <c r="B19" s="11" t="s">
        <v>1244</v>
      </c>
      <c r="C19" s="11">
        <v>2</v>
      </c>
      <c r="D19" s="11">
        <v>1.9047619047619</v>
      </c>
      <c r="E19" s="11">
        <v>1.42013606322564E-2</v>
      </c>
      <c r="F19" s="11" t="s">
        <v>1245</v>
      </c>
      <c r="G19" s="11">
        <v>87</v>
      </c>
      <c r="H19" s="11">
        <v>3</v>
      </c>
      <c r="I19" s="11">
        <v>18082</v>
      </c>
      <c r="J19" s="11">
        <v>138.55938697318001</v>
      </c>
      <c r="K19" s="11">
        <v>0.99998670316446203</v>
      </c>
      <c r="L19" s="11">
        <v>0.52693964523403103</v>
      </c>
      <c r="M19" s="11">
        <v>19.668477751621602</v>
      </c>
    </row>
    <row r="20" spans="1:13">
      <c r="A20" s="11" t="s">
        <v>1211</v>
      </c>
      <c r="B20" s="11" t="s">
        <v>1246</v>
      </c>
      <c r="C20" s="11">
        <v>4</v>
      </c>
      <c r="D20" s="11">
        <v>3.8095238095238</v>
      </c>
      <c r="E20" s="11">
        <v>1.51861870651401E-2</v>
      </c>
      <c r="F20" s="11" t="s">
        <v>1247</v>
      </c>
      <c r="G20" s="11">
        <v>87</v>
      </c>
      <c r="H20" s="11">
        <v>109</v>
      </c>
      <c r="I20" s="11">
        <v>18082</v>
      </c>
      <c r="J20" s="11">
        <v>7.6271222187071599</v>
      </c>
      <c r="K20" s="11">
        <v>0.99999393273293902</v>
      </c>
      <c r="L20" s="11">
        <v>0.52800535708212804</v>
      </c>
      <c r="M20" s="11">
        <v>20.888544058642601</v>
      </c>
    </row>
    <row r="21" spans="1:13">
      <c r="A21" s="11" t="s">
        <v>1211</v>
      </c>
      <c r="B21" s="11" t="s">
        <v>1248</v>
      </c>
      <c r="C21" s="11">
        <v>4</v>
      </c>
      <c r="D21" s="11">
        <v>3.8095238095238</v>
      </c>
      <c r="E21" s="11">
        <v>1.5559340826656699E-2</v>
      </c>
      <c r="F21" s="11" t="s">
        <v>1223</v>
      </c>
      <c r="G21" s="11">
        <v>87</v>
      </c>
      <c r="H21" s="11">
        <v>110</v>
      </c>
      <c r="I21" s="11">
        <v>18082</v>
      </c>
      <c r="J21" s="11">
        <v>7.5577847439916397</v>
      </c>
      <c r="K21" s="11">
        <v>0.99999549400299603</v>
      </c>
      <c r="L21" s="11">
        <v>0.51525078809865099</v>
      </c>
      <c r="M21" s="11">
        <v>21.346289357987398</v>
      </c>
    </row>
    <row r="22" spans="1:13">
      <c r="A22" s="11" t="s">
        <v>1211</v>
      </c>
      <c r="B22" s="11" t="s">
        <v>1249</v>
      </c>
      <c r="C22" s="11">
        <v>5</v>
      </c>
      <c r="D22" s="11">
        <v>4.7619047619047601</v>
      </c>
      <c r="E22" s="11">
        <v>1.76383643257681E-2</v>
      </c>
      <c r="F22" s="11" t="s">
        <v>1250</v>
      </c>
      <c r="G22" s="11">
        <v>87</v>
      </c>
      <c r="H22" s="11">
        <v>209</v>
      </c>
      <c r="I22" s="11">
        <v>18082</v>
      </c>
      <c r="J22" s="11">
        <v>4.9722268052576499</v>
      </c>
      <c r="K22" s="11">
        <v>0.99999914287543501</v>
      </c>
      <c r="L22" s="11">
        <v>0.53979971248774405</v>
      </c>
      <c r="M22" s="11">
        <v>23.851624008010401</v>
      </c>
    </row>
    <row r="23" spans="1:13">
      <c r="A23" s="11" t="s">
        <v>1211</v>
      </c>
      <c r="B23" s="11" t="s">
        <v>1251</v>
      </c>
      <c r="C23" s="11">
        <v>2</v>
      </c>
      <c r="D23" s="11">
        <v>1.9047619047619</v>
      </c>
      <c r="E23" s="11">
        <v>1.8890706446973701E-2</v>
      </c>
      <c r="F23" s="11" t="s">
        <v>1252</v>
      </c>
      <c r="G23" s="11">
        <v>87</v>
      </c>
      <c r="H23" s="11">
        <v>4</v>
      </c>
      <c r="I23" s="11">
        <v>18082</v>
      </c>
      <c r="J23" s="11">
        <v>103.919540229885</v>
      </c>
      <c r="K23" s="11">
        <v>0.99999968511583204</v>
      </c>
      <c r="L23" s="11">
        <v>0.54522413162511996</v>
      </c>
      <c r="M23" s="11">
        <v>25.324556026567802</v>
      </c>
    </row>
    <row r="24" spans="1:13">
      <c r="A24" s="11" t="s">
        <v>1211</v>
      </c>
      <c r="B24" s="11" t="s">
        <v>1253</v>
      </c>
      <c r="C24" s="11">
        <v>3</v>
      </c>
      <c r="D24" s="11">
        <v>2.8571428571428501</v>
      </c>
      <c r="E24" s="11">
        <v>2.0209630344780599E-2</v>
      </c>
      <c r="F24" s="11" t="s">
        <v>1254</v>
      </c>
      <c r="G24" s="11">
        <v>87</v>
      </c>
      <c r="H24" s="11">
        <v>46</v>
      </c>
      <c r="I24" s="11">
        <v>18082</v>
      </c>
      <c r="J24" s="11">
        <v>13.5547226386806</v>
      </c>
      <c r="K24" s="11">
        <v>0.99999989046934701</v>
      </c>
      <c r="L24" s="11">
        <v>0.55127859808608903</v>
      </c>
      <c r="M24" s="11">
        <v>26.846978367510001</v>
      </c>
    </row>
    <row r="25" spans="1:13">
      <c r="A25" s="11" t="s">
        <v>1211</v>
      </c>
      <c r="B25" s="11" t="s">
        <v>1255</v>
      </c>
      <c r="C25" s="11">
        <v>8</v>
      </c>
      <c r="D25" s="11">
        <v>7.6190476190476097</v>
      </c>
      <c r="E25" s="11">
        <v>2.0809366083305199E-2</v>
      </c>
      <c r="F25" s="11" t="s">
        <v>1256</v>
      </c>
      <c r="G25" s="11">
        <v>87</v>
      </c>
      <c r="H25" s="11">
        <v>582</v>
      </c>
      <c r="I25" s="11">
        <v>18082</v>
      </c>
      <c r="J25" s="11">
        <v>2.8568945767665901</v>
      </c>
      <c r="K25" s="11">
        <v>0.99999993226832196</v>
      </c>
      <c r="L25" s="11">
        <v>0.54437333283272504</v>
      </c>
      <c r="M25" s="11">
        <v>27.529608955474799</v>
      </c>
    </row>
    <row r="26" spans="1:13">
      <c r="A26" s="11" t="s">
        <v>1211</v>
      </c>
      <c r="B26" s="11" t="s">
        <v>1257</v>
      </c>
      <c r="C26" s="11">
        <v>4</v>
      </c>
      <c r="D26" s="11">
        <v>3.8095238095238</v>
      </c>
      <c r="E26" s="11">
        <v>2.17784130698194E-2</v>
      </c>
      <c r="F26" s="11" t="s">
        <v>1258</v>
      </c>
      <c r="G26" s="11">
        <v>87</v>
      </c>
      <c r="H26" s="11">
        <v>125</v>
      </c>
      <c r="I26" s="11">
        <v>18082</v>
      </c>
      <c r="J26" s="11">
        <v>6.6508505747126403</v>
      </c>
      <c r="K26" s="11">
        <v>0.99999996886597398</v>
      </c>
      <c r="L26" s="11">
        <v>0.54419044823066698</v>
      </c>
      <c r="M26" s="11">
        <v>28.620027487137101</v>
      </c>
    </row>
    <row r="27" spans="1:13">
      <c r="A27" s="11" t="s">
        <v>1211</v>
      </c>
      <c r="B27" s="11" t="s">
        <v>1259</v>
      </c>
      <c r="C27" s="11">
        <v>3</v>
      </c>
      <c r="D27" s="11">
        <v>2.8571428571428501</v>
      </c>
      <c r="E27" s="11">
        <v>2.4518946908356098E-2</v>
      </c>
      <c r="F27" s="11" t="s">
        <v>1260</v>
      </c>
      <c r="G27" s="11">
        <v>87</v>
      </c>
      <c r="H27" s="11">
        <v>51</v>
      </c>
      <c r="I27" s="11">
        <v>18082</v>
      </c>
      <c r="J27" s="11">
        <v>12.2258282623394</v>
      </c>
      <c r="K27" s="11">
        <v>0.99999999655817895</v>
      </c>
      <c r="L27" s="11">
        <v>0.57141766287917195</v>
      </c>
      <c r="M27" s="11">
        <v>31.621378157913799</v>
      </c>
    </row>
    <row r="28" spans="1:13">
      <c r="A28" s="11" t="s">
        <v>1211</v>
      </c>
      <c r="B28" s="11" t="s">
        <v>1261</v>
      </c>
      <c r="C28" s="11">
        <v>2</v>
      </c>
      <c r="D28" s="11">
        <v>1.9047619047619</v>
      </c>
      <c r="E28" s="11">
        <v>2.82033547646185E-2</v>
      </c>
      <c r="F28" s="11" t="s">
        <v>1245</v>
      </c>
      <c r="G28" s="11">
        <v>87</v>
      </c>
      <c r="H28" s="11">
        <v>6</v>
      </c>
      <c r="I28" s="11">
        <v>18082</v>
      </c>
      <c r="J28" s="11">
        <v>69.279693486590006</v>
      </c>
      <c r="K28" s="11">
        <v>0.99999999982352406</v>
      </c>
      <c r="L28" s="11">
        <v>0.60770579372263001</v>
      </c>
      <c r="M28" s="11">
        <v>35.470816215691102</v>
      </c>
    </row>
    <row r="29" spans="1:13">
      <c r="A29" s="11" t="s">
        <v>1211</v>
      </c>
      <c r="B29" s="11" t="s">
        <v>1262</v>
      </c>
      <c r="C29" s="11">
        <v>9</v>
      </c>
      <c r="D29" s="11">
        <v>8.5714285714285694</v>
      </c>
      <c r="E29" s="11">
        <v>3.1989388408460301E-2</v>
      </c>
      <c r="F29" s="11" t="s">
        <v>1263</v>
      </c>
      <c r="G29" s="11">
        <v>87</v>
      </c>
      <c r="H29" s="11">
        <v>780</v>
      </c>
      <c r="I29" s="11">
        <v>18082</v>
      </c>
      <c r="J29" s="11">
        <v>2.39814323607427</v>
      </c>
      <c r="K29" s="11">
        <v>0.99999999999176004</v>
      </c>
      <c r="L29" s="11">
        <v>0.63972368578711603</v>
      </c>
      <c r="M29" s="11">
        <v>39.214734224924598</v>
      </c>
    </row>
    <row r="30" spans="1:13">
      <c r="A30" s="11" t="s">
        <v>1211</v>
      </c>
      <c r="B30" s="11" t="s">
        <v>1264</v>
      </c>
      <c r="C30" s="11">
        <v>2</v>
      </c>
      <c r="D30" s="11">
        <v>1.9047619047619</v>
      </c>
      <c r="E30" s="11">
        <v>3.2826861707542801E-2</v>
      </c>
      <c r="F30" s="11" t="s">
        <v>1265</v>
      </c>
      <c r="G30" s="11">
        <v>87</v>
      </c>
      <c r="H30" s="11">
        <v>7</v>
      </c>
      <c r="I30" s="11">
        <v>18082</v>
      </c>
      <c r="J30" s="11">
        <v>59.382594417077101</v>
      </c>
      <c r="K30" s="11">
        <v>0.99999999999582301</v>
      </c>
      <c r="L30" s="11">
        <v>0.63496110890498703</v>
      </c>
      <c r="M30" s="11">
        <v>40.014993067213602</v>
      </c>
    </row>
    <row r="31" spans="1:13">
      <c r="A31" s="11" t="s">
        <v>1211</v>
      </c>
      <c r="B31" s="11" t="s">
        <v>1266</v>
      </c>
      <c r="C31" s="11">
        <v>2</v>
      </c>
      <c r="D31" s="11">
        <v>1.9047619047619</v>
      </c>
      <c r="E31" s="11">
        <v>3.2826861707542801E-2</v>
      </c>
      <c r="F31" s="11" t="s">
        <v>1265</v>
      </c>
      <c r="G31" s="11">
        <v>87</v>
      </c>
      <c r="H31" s="11">
        <v>7</v>
      </c>
      <c r="I31" s="11">
        <v>18082</v>
      </c>
      <c r="J31" s="11">
        <v>59.382594417077101</v>
      </c>
      <c r="K31" s="11">
        <v>0.99999999999582301</v>
      </c>
      <c r="L31" s="11">
        <v>0.63496110890498703</v>
      </c>
      <c r="M31" s="11">
        <v>40.014993067213602</v>
      </c>
    </row>
    <row r="32" spans="1:13">
      <c r="A32" s="11" t="s">
        <v>1211</v>
      </c>
      <c r="B32" s="11" t="s">
        <v>1267</v>
      </c>
      <c r="C32" s="11">
        <v>3</v>
      </c>
      <c r="D32" s="11">
        <v>2.8571428571428501</v>
      </c>
      <c r="E32" s="11">
        <v>3.6210991558981803E-2</v>
      </c>
      <c r="F32" s="11" t="s">
        <v>1268</v>
      </c>
      <c r="G32" s="11">
        <v>87</v>
      </c>
      <c r="H32" s="11">
        <v>63</v>
      </c>
      <c r="I32" s="11">
        <v>18082</v>
      </c>
      <c r="J32" s="11">
        <v>9.8970990695128602</v>
      </c>
      <c r="K32" s="11">
        <v>0.99999999999973299</v>
      </c>
      <c r="L32" s="11">
        <v>0.65779166580216497</v>
      </c>
      <c r="M32" s="11">
        <v>43.149521708649303</v>
      </c>
    </row>
    <row r="33" spans="1:13">
      <c r="A33" s="11" t="s">
        <v>1211</v>
      </c>
      <c r="B33" s="11" t="s">
        <v>1269</v>
      </c>
      <c r="C33" s="11">
        <v>2</v>
      </c>
      <c r="D33" s="11">
        <v>1.9047619047619</v>
      </c>
      <c r="E33" s="11">
        <v>3.74286260157757E-2</v>
      </c>
      <c r="F33" s="11" t="s">
        <v>1265</v>
      </c>
      <c r="G33" s="11">
        <v>87</v>
      </c>
      <c r="H33" s="11">
        <v>8</v>
      </c>
      <c r="I33" s="11">
        <v>18082</v>
      </c>
      <c r="J33" s="11">
        <v>51.959770114942501</v>
      </c>
      <c r="K33" s="11">
        <v>0.99999999999990097</v>
      </c>
      <c r="L33" s="11">
        <v>0.65681310502018797</v>
      </c>
      <c r="M33" s="11">
        <v>44.239392560054903</v>
      </c>
    </row>
    <row r="34" spans="1:13">
      <c r="A34" s="11" t="s">
        <v>1211</v>
      </c>
      <c r="B34" s="11" t="s">
        <v>1270</v>
      </c>
      <c r="C34" s="11">
        <v>2</v>
      </c>
      <c r="D34" s="11">
        <v>1.9047619047619</v>
      </c>
      <c r="E34" s="11">
        <v>3.74286260157757E-2</v>
      </c>
      <c r="F34" s="11" t="s">
        <v>1231</v>
      </c>
      <c r="G34" s="11">
        <v>87</v>
      </c>
      <c r="H34" s="11">
        <v>8</v>
      </c>
      <c r="I34" s="11">
        <v>18082</v>
      </c>
      <c r="J34" s="11">
        <v>51.959770114942501</v>
      </c>
      <c r="K34" s="11">
        <v>0.99999999999990097</v>
      </c>
      <c r="L34" s="11">
        <v>0.65681310502018797</v>
      </c>
      <c r="M34" s="11">
        <v>44.239392560054903</v>
      </c>
    </row>
    <row r="35" spans="1:13">
      <c r="A35" s="11" t="s">
        <v>1211</v>
      </c>
      <c r="B35" s="11" t="s">
        <v>1271</v>
      </c>
      <c r="C35" s="11">
        <v>2</v>
      </c>
      <c r="D35" s="11">
        <v>1.9047619047619</v>
      </c>
      <c r="E35" s="11">
        <v>4.65673304713973E-2</v>
      </c>
      <c r="F35" s="11" t="s">
        <v>1272</v>
      </c>
      <c r="G35" s="11">
        <v>87</v>
      </c>
      <c r="H35" s="11">
        <v>10</v>
      </c>
      <c r="I35" s="11">
        <v>18082</v>
      </c>
      <c r="J35" s="11">
        <v>41.567816091954001</v>
      </c>
      <c r="K35" s="11">
        <v>1</v>
      </c>
      <c r="L35" s="11">
        <v>0.72495578831622998</v>
      </c>
      <c r="M35" s="11">
        <v>51.817227660230103</v>
      </c>
    </row>
    <row r="36" spans="1:13">
      <c r="A36" s="11" t="s">
        <v>1211</v>
      </c>
      <c r="B36" s="11" t="s">
        <v>1273</v>
      </c>
      <c r="C36" s="11">
        <v>10</v>
      </c>
      <c r="D36" s="11">
        <v>9.5238095238095202</v>
      </c>
      <c r="E36" s="11">
        <v>4.6575331382932697E-2</v>
      </c>
      <c r="F36" s="11" t="s">
        <v>1274</v>
      </c>
      <c r="G36" s="11">
        <v>87</v>
      </c>
      <c r="H36" s="11">
        <v>995</v>
      </c>
      <c r="I36" s="11">
        <v>18082</v>
      </c>
      <c r="J36" s="11">
        <v>2.0888349794951702</v>
      </c>
      <c r="K36" s="11">
        <v>1</v>
      </c>
      <c r="L36" s="11">
        <v>0.712926087195769</v>
      </c>
      <c r="M36" s="11">
        <v>51.823418408541201</v>
      </c>
    </row>
  </sheetData>
  <mergeCells count="1">
    <mergeCell ref="A1:B1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8492-5DE8-E144-81FD-2884460D053C}">
  <dimension ref="A1:S91"/>
  <sheetViews>
    <sheetView workbookViewId="0">
      <selection activeCell="H81" sqref="H81"/>
    </sheetView>
  </sheetViews>
  <sheetFormatPr baseColWidth="10" defaultRowHeight="20"/>
  <cols>
    <col min="1" max="19" width="10.7109375" style="11"/>
  </cols>
  <sheetData>
    <row r="1" spans="1:19">
      <c r="A1" s="52" t="s">
        <v>1036</v>
      </c>
      <c r="B1" s="52"/>
      <c r="C1" s="2" t="s">
        <v>1393</v>
      </c>
      <c r="D1" s="2" t="s">
        <v>1390</v>
      </c>
    </row>
    <row r="2" spans="1:19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794</v>
      </c>
      <c r="H2" s="23" t="s">
        <v>795</v>
      </c>
      <c r="I2" s="23" t="s">
        <v>796</v>
      </c>
      <c r="J2" s="24" t="s">
        <v>797</v>
      </c>
      <c r="K2" s="25" t="s">
        <v>798</v>
      </c>
      <c r="L2" s="25" t="s">
        <v>799</v>
      </c>
      <c r="M2" s="25" t="s">
        <v>800</v>
      </c>
      <c r="N2" s="26" t="s">
        <v>801</v>
      </c>
      <c r="O2" s="27" t="s">
        <v>14</v>
      </c>
      <c r="P2" s="22" t="s">
        <v>15</v>
      </c>
      <c r="Q2" s="28" t="s">
        <v>16</v>
      </c>
      <c r="R2" s="22" t="s">
        <v>17</v>
      </c>
      <c r="S2" s="22" t="s">
        <v>18</v>
      </c>
    </row>
    <row r="3" spans="1:19">
      <c r="A3" s="1" t="s">
        <v>705</v>
      </c>
      <c r="B3" s="2" t="s">
        <v>520</v>
      </c>
      <c r="C3" s="2" t="s">
        <v>802</v>
      </c>
      <c r="D3" s="2" t="s">
        <v>803</v>
      </c>
      <c r="E3" s="2" t="s">
        <v>332</v>
      </c>
      <c r="F3" s="2">
        <v>3651</v>
      </c>
      <c r="G3" s="3">
        <v>534.122658</v>
      </c>
      <c r="H3" s="3">
        <v>456.81403779999999</v>
      </c>
      <c r="I3" s="3">
        <v>450.38980939999999</v>
      </c>
      <c r="J3" s="4">
        <v>480.44216840000001</v>
      </c>
      <c r="K3" s="5">
        <v>175.1716179</v>
      </c>
      <c r="L3" s="5">
        <v>192.6781963</v>
      </c>
      <c r="M3" s="5">
        <v>197.6800207</v>
      </c>
      <c r="N3" s="6">
        <v>188.50994489999999</v>
      </c>
      <c r="O3" s="7">
        <v>-1.349722146</v>
      </c>
      <c r="P3" s="9">
        <v>4.9999999999999996E-35</v>
      </c>
      <c r="Q3" s="10">
        <v>1.17E-30</v>
      </c>
      <c r="R3" s="2">
        <v>1</v>
      </c>
      <c r="S3" s="2">
        <v>1</v>
      </c>
    </row>
    <row r="4" spans="1:19">
      <c r="A4" s="1" t="s">
        <v>706</v>
      </c>
      <c r="B4" s="2" t="s">
        <v>804</v>
      </c>
      <c r="C4" s="2" t="s">
        <v>805</v>
      </c>
      <c r="D4" s="2" t="s">
        <v>806</v>
      </c>
      <c r="E4" s="2" t="s">
        <v>305</v>
      </c>
      <c r="F4" s="2">
        <v>1854</v>
      </c>
      <c r="G4" s="3">
        <v>38.902634540000001</v>
      </c>
      <c r="H4" s="3">
        <v>43.804085819999997</v>
      </c>
      <c r="I4" s="3">
        <v>43.843255790000001</v>
      </c>
      <c r="J4" s="4">
        <v>42.183325379999999</v>
      </c>
      <c r="K4" s="5">
        <v>7.9173612589999998</v>
      </c>
      <c r="L4" s="5">
        <v>9.2633748209999993</v>
      </c>
      <c r="M4" s="5">
        <v>6.0207112900000004</v>
      </c>
      <c r="N4" s="6">
        <v>7.7338157900000004</v>
      </c>
      <c r="O4" s="7">
        <v>-2.4474205229999999</v>
      </c>
      <c r="P4" s="9">
        <v>2.7000000000000001E-17</v>
      </c>
      <c r="Q4" s="10">
        <v>9.0199999999999997E-14</v>
      </c>
      <c r="R4" s="2">
        <v>7</v>
      </c>
      <c r="S4" s="2">
        <v>1</v>
      </c>
    </row>
    <row r="5" spans="1:19">
      <c r="A5" s="1" t="s">
        <v>707</v>
      </c>
      <c r="B5" s="2" t="s">
        <v>807</v>
      </c>
      <c r="C5" s="2" t="s">
        <v>808</v>
      </c>
      <c r="D5" s="2" t="s">
        <v>809</v>
      </c>
      <c r="E5" s="2" t="s">
        <v>666</v>
      </c>
      <c r="F5" s="2">
        <v>3305</v>
      </c>
      <c r="G5" s="3">
        <v>328.04383719999998</v>
      </c>
      <c r="H5" s="3">
        <v>338.96018789999999</v>
      </c>
      <c r="I5" s="3">
        <v>269.0381605</v>
      </c>
      <c r="J5" s="4">
        <v>312.0140619</v>
      </c>
      <c r="K5" s="5">
        <v>123.7087697</v>
      </c>
      <c r="L5" s="5">
        <v>142.65597220000001</v>
      </c>
      <c r="M5" s="5">
        <v>176.60753120000001</v>
      </c>
      <c r="N5" s="6">
        <v>147.6574244</v>
      </c>
      <c r="O5" s="7">
        <v>-1.079357152</v>
      </c>
      <c r="P5" s="9">
        <v>1.99E-15</v>
      </c>
      <c r="Q5" s="10">
        <v>3.5800000000000001E-12</v>
      </c>
      <c r="R5" s="2">
        <v>13</v>
      </c>
      <c r="S5" s="2">
        <v>1</v>
      </c>
    </row>
    <row r="6" spans="1:19">
      <c r="A6" s="1" t="s">
        <v>708</v>
      </c>
      <c r="B6" s="2" t="s">
        <v>810</v>
      </c>
      <c r="C6" s="2" t="s">
        <v>811</v>
      </c>
      <c r="D6" s="2" t="s">
        <v>812</v>
      </c>
      <c r="E6" s="2" t="s">
        <v>813</v>
      </c>
      <c r="F6" s="2">
        <v>11912</v>
      </c>
      <c r="G6" s="3">
        <v>199.7702855</v>
      </c>
      <c r="H6" s="3">
        <v>177.3022521</v>
      </c>
      <c r="I6" s="3">
        <v>138.50483080000001</v>
      </c>
      <c r="J6" s="4">
        <v>171.85912279999999</v>
      </c>
      <c r="K6" s="5">
        <v>68.287240859999997</v>
      </c>
      <c r="L6" s="5">
        <v>73.180661090000001</v>
      </c>
      <c r="M6" s="5">
        <v>99.341736280000006</v>
      </c>
      <c r="N6" s="6">
        <v>80.269879410000001</v>
      </c>
      <c r="O6" s="7">
        <v>-1.0982958009999999</v>
      </c>
      <c r="P6" s="9">
        <v>6.9299999999999996E-11</v>
      </c>
      <c r="Q6" s="10">
        <v>5.5999999999999999E-8</v>
      </c>
      <c r="R6" s="2">
        <v>29</v>
      </c>
      <c r="S6" s="2">
        <v>1</v>
      </c>
    </row>
    <row r="7" spans="1:19">
      <c r="A7" s="1" t="s">
        <v>709</v>
      </c>
      <c r="B7" s="2" t="s">
        <v>349</v>
      </c>
      <c r="C7" s="2" t="s">
        <v>814</v>
      </c>
      <c r="D7" s="2" t="s">
        <v>815</v>
      </c>
      <c r="E7" s="2" t="s">
        <v>816</v>
      </c>
      <c r="F7" s="2">
        <v>2214</v>
      </c>
      <c r="G7" s="3">
        <v>65.188198420000006</v>
      </c>
      <c r="H7" s="3">
        <v>56.319538909999999</v>
      </c>
      <c r="I7" s="3">
        <v>55.800507359999997</v>
      </c>
      <c r="J7" s="4">
        <v>59.102748230000003</v>
      </c>
      <c r="K7" s="5">
        <v>26.72109425</v>
      </c>
      <c r="L7" s="5">
        <v>27.790124460000001</v>
      </c>
      <c r="M7" s="5">
        <v>26.089748920000002</v>
      </c>
      <c r="N7" s="6">
        <v>26.86698921</v>
      </c>
      <c r="O7" s="7">
        <v>-1.1373905580000001</v>
      </c>
      <c r="P7" s="9">
        <v>1.1900000000000001E-8</v>
      </c>
      <c r="Q7" s="10">
        <v>6.4999999999999996E-6</v>
      </c>
      <c r="R7" s="2">
        <v>43</v>
      </c>
      <c r="S7" s="2">
        <v>1</v>
      </c>
    </row>
    <row r="8" spans="1:19">
      <c r="A8" s="1" t="s">
        <v>710</v>
      </c>
      <c r="B8" s="2" t="s">
        <v>817</v>
      </c>
      <c r="C8" s="2" t="s">
        <v>818</v>
      </c>
      <c r="D8" s="2" t="s">
        <v>819</v>
      </c>
      <c r="E8" s="2" t="s">
        <v>101</v>
      </c>
      <c r="F8" s="2">
        <v>4106</v>
      </c>
      <c r="G8" s="3">
        <v>138.78777729999999</v>
      </c>
      <c r="H8" s="3">
        <v>159.5720269</v>
      </c>
      <c r="I8" s="3">
        <v>82.704323410000001</v>
      </c>
      <c r="J8" s="4">
        <v>127.0213759</v>
      </c>
      <c r="K8" s="5">
        <v>49.483507869999997</v>
      </c>
      <c r="L8" s="5">
        <v>50.948561519999998</v>
      </c>
      <c r="M8" s="5">
        <v>59.203661019999998</v>
      </c>
      <c r="N8" s="6">
        <v>53.21191013</v>
      </c>
      <c r="O8" s="7">
        <v>-1.2552502050000001</v>
      </c>
      <c r="P8" s="9">
        <v>1.26E-8</v>
      </c>
      <c r="Q8" s="10">
        <v>6.5599999999999999E-6</v>
      </c>
      <c r="R8" s="2">
        <v>45</v>
      </c>
      <c r="S8" s="2">
        <v>1</v>
      </c>
    </row>
    <row r="9" spans="1:19">
      <c r="A9" s="1" t="s">
        <v>711</v>
      </c>
      <c r="B9" s="2" t="s">
        <v>820</v>
      </c>
      <c r="C9" s="2" t="s">
        <v>821</v>
      </c>
      <c r="D9" s="2" t="s">
        <v>822</v>
      </c>
      <c r="E9" s="2" t="s">
        <v>823</v>
      </c>
      <c r="F9" s="2">
        <v>5499</v>
      </c>
      <c r="G9" s="3">
        <v>84.113804419999994</v>
      </c>
      <c r="H9" s="3">
        <v>93.865898180000002</v>
      </c>
      <c r="I9" s="3">
        <v>55.800507359999997</v>
      </c>
      <c r="J9" s="4">
        <v>77.926736649999995</v>
      </c>
      <c r="K9" s="5">
        <v>35.628125670000003</v>
      </c>
      <c r="L9" s="5">
        <v>39.83251173</v>
      </c>
      <c r="M9" s="5">
        <v>37.127719620000001</v>
      </c>
      <c r="N9" s="6">
        <v>37.529452339999999</v>
      </c>
      <c r="O9" s="7">
        <v>-1.054095164</v>
      </c>
      <c r="P9" s="9">
        <v>7.6499999999999998E-7</v>
      </c>
      <c r="Q9" s="8">
        <v>2.0128999999999999E-4</v>
      </c>
      <c r="R9" s="2">
        <v>89</v>
      </c>
      <c r="S9" s="2">
        <v>1</v>
      </c>
    </row>
    <row r="10" spans="1:19">
      <c r="A10" s="1" t="s">
        <v>712</v>
      </c>
      <c r="B10" s="2" t="s">
        <v>824</v>
      </c>
      <c r="C10" s="2" t="s">
        <v>825</v>
      </c>
      <c r="D10" s="2" t="s">
        <v>826</v>
      </c>
      <c r="E10" s="2" t="s">
        <v>432</v>
      </c>
      <c r="F10" s="2">
        <v>8547</v>
      </c>
      <c r="G10" s="3">
        <v>15.771338330000001</v>
      </c>
      <c r="H10" s="3">
        <v>17.73022521</v>
      </c>
      <c r="I10" s="3">
        <v>16.939439740000001</v>
      </c>
      <c r="J10" s="4">
        <v>16.813667760000001</v>
      </c>
      <c r="K10" s="5">
        <v>1.979340315</v>
      </c>
      <c r="L10" s="5">
        <v>2.7790124459999999</v>
      </c>
      <c r="M10" s="5">
        <v>6.0207112900000004</v>
      </c>
      <c r="N10" s="6">
        <v>3.5930213499999999</v>
      </c>
      <c r="O10" s="7">
        <v>-2.2263650570000002</v>
      </c>
      <c r="P10" s="9">
        <v>7.9800000000000003E-7</v>
      </c>
      <c r="Q10" s="8">
        <v>2.0537499999999999E-4</v>
      </c>
      <c r="R10" s="2">
        <v>91</v>
      </c>
      <c r="S10" s="2">
        <v>1</v>
      </c>
    </row>
    <row r="11" spans="1:19">
      <c r="A11" s="1" t="s">
        <v>713</v>
      </c>
      <c r="B11" s="2" t="s">
        <v>827</v>
      </c>
      <c r="C11" s="2" t="s">
        <v>828</v>
      </c>
      <c r="D11" s="2" t="s">
        <v>829</v>
      </c>
      <c r="E11" s="2" t="s">
        <v>310</v>
      </c>
      <c r="F11" s="2">
        <v>1814</v>
      </c>
      <c r="G11" s="3">
        <v>65.188198420000006</v>
      </c>
      <c r="H11" s="3">
        <v>89.694080479999997</v>
      </c>
      <c r="I11" s="3">
        <v>47.829006309999997</v>
      </c>
      <c r="J11" s="4">
        <v>67.570428399999997</v>
      </c>
      <c r="K11" s="5">
        <v>30.67977488</v>
      </c>
      <c r="L11" s="5">
        <v>26.86378698</v>
      </c>
      <c r="M11" s="5">
        <v>33.113912089999999</v>
      </c>
      <c r="N11" s="6">
        <v>30.219157989999999</v>
      </c>
      <c r="O11" s="7">
        <v>-1.16092854</v>
      </c>
      <c r="P11" s="9">
        <v>1.88E-6</v>
      </c>
      <c r="Q11" s="8">
        <v>4.0341500000000001E-4</v>
      </c>
      <c r="R11" s="2">
        <v>109</v>
      </c>
      <c r="S11" s="2">
        <v>1</v>
      </c>
    </row>
    <row r="12" spans="1:19">
      <c r="A12" s="1" t="s">
        <v>714</v>
      </c>
      <c r="B12" s="2" t="s">
        <v>830</v>
      </c>
      <c r="C12" s="2" t="s">
        <v>831</v>
      </c>
      <c r="D12" s="2" t="s">
        <v>832</v>
      </c>
      <c r="E12" s="2" t="s">
        <v>288</v>
      </c>
      <c r="F12" s="2">
        <v>3451</v>
      </c>
      <c r="G12" s="3">
        <v>39.9540571</v>
      </c>
      <c r="H12" s="3">
        <v>47.975903510000002</v>
      </c>
      <c r="I12" s="3">
        <v>32.882441839999998</v>
      </c>
      <c r="J12" s="4">
        <v>40.270800819999998</v>
      </c>
      <c r="K12" s="5">
        <v>17.814062830000001</v>
      </c>
      <c r="L12" s="5">
        <v>19.453087119999999</v>
      </c>
      <c r="M12" s="5">
        <v>17.05868199</v>
      </c>
      <c r="N12" s="6">
        <v>18.108610649999999</v>
      </c>
      <c r="O12" s="7">
        <v>-1.153058299</v>
      </c>
      <c r="P12" s="9">
        <v>4.51E-6</v>
      </c>
      <c r="Q12" s="8">
        <v>8.2551800000000002E-4</v>
      </c>
      <c r="R12" s="2">
        <v>128</v>
      </c>
      <c r="S12" s="2">
        <v>1</v>
      </c>
    </row>
    <row r="13" spans="1:19">
      <c r="A13" s="1" t="s">
        <v>715</v>
      </c>
      <c r="B13" s="2" t="s">
        <v>833</v>
      </c>
      <c r="C13" s="2" t="s">
        <v>834</v>
      </c>
      <c r="D13" s="2" t="s">
        <v>835</v>
      </c>
      <c r="E13" s="2" t="s">
        <v>62</v>
      </c>
      <c r="F13" s="2">
        <v>2072</v>
      </c>
      <c r="G13" s="3">
        <v>29.439831550000001</v>
      </c>
      <c r="H13" s="3">
        <v>42.761131390000003</v>
      </c>
      <c r="I13" s="3">
        <v>37.864629999999998</v>
      </c>
      <c r="J13" s="4">
        <v>36.688530980000003</v>
      </c>
      <c r="K13" s="5">
        <v>20.783073309999999</v>
      </c>
      <c r="L13" s="5">
        <v>16.67407468</v>
      </c>
      <c r="M13" s="5">
        <v>15.051778219999999</v>
      </c>
      <c r="N13" s="6">
        <v>17.5029754</v>
      </c>
      <c r="O13" s="7">
        <v>-1.067728947</v>
      </c>
      <c r="P13" s="9">
        <v>3.0499999999999999E-5</v>
      </c>
      <c r="Q13" s="8">
        <v>3.9925280000000004E-3</v>
      </c>
      <c r="R13" s="2">
        <v>179</v>
      </c>
      <c r="S13" s="2">
        <v>1</v>
      </c>
    </row>
    <row r="14" spans="1:19">
      <c r="A14" s="1" t="s">
        <v>716</v>
      </c>
      <c r="B14" s="2" t="s">
        <v>836</v>
      </c>
      <c r="C14" s="2" t="s">
        <v>837</v>
      </c>
      <c r="D14" s="2" t="s">
        <v>838</v>
      </c>
      <c r="E14" s="2" t="s">
        <v>84</v>
      </c>
      <c r="F14" s="2">
        <v>2713</v>
      </c>
      <c r="G14" s="3">
        <v>44.159747320000001</v>
      </c>
      <c r="H14" s="3">
        <v>31.28863273</v>
      </c>
      <c r="I14" s="3">
        <v>31.886004209999999</v>
      </c>
      <c r="J14" s="4">
        <v>35.778128080000002</v>
      </c>
      <c r="K14" s="5">
        <v>20.783073309999999</v>
      </c>
      <c r="L14" s="5">
        <v>11.11604979</v>
      </c>
      <c r="M14" s="5">
        <v>18.06213387</v>
      </c>
      <c r="N14" s="6">
        <v>16.653752319999999</v>
      </c>
      <c r="O14" s="7">
        <v>-1.103230634</v>
      </c>
      <c r="P14" s="9">
        <v>6.0800000000000001E-5</v>
      </c>
      <c r="Q14" s="8">
        <v>6.4979859999999999E-3</v>
      </c>
      <c r="R14" s="2">
        <v>218</v>
      </c>
      <c r="S14" s="2">
        <v>1</v>
      </c>
    </row>
    <row r="15" spans="1:19">
      <c r="A15" s="1" t="s">
        <v>717</v>
      </c>
      <c r="B15" s="2" t="s">
        <v>839</v>
      </c>
      <c r="C15" s="2">
        <v>18776847</v>
      </c>
      <c r="D15" s="2">
        <v>18778262</v>
      </c>
      <c r="E15" s="2" t="s">
        <v>323</v>
      </c>
      <c r="F15" s="2">
        <v>1416</v>
      </c>
      <c r="G15" s="3">
        <v>36.799789429999997</v>
      </c>
      <c r="H15" s="3">
        <v>55.276584479999997</v>
      </c>
      <c r="I15" s="3">
        <v>27.900253679999999</v>
      </c>
      <c r="J15" s="4">
        <v>39.992209199999998</v>
      </c>
      <c r="K15" s="5">
        <v>21.772743460000001</v>
      </c>
      <c r="L15" s="5">
        <v>13.895062230000001</v>
      </c>
      <c r="M15" s="5">
        <v>17.05868199</v>
      </c>
      <c r="N15" s="6">
        <v>17.575495889999999</v>
      </c>
      <c r="O15" s="7">
        <v>-1.1861535830000001</v>
      </c>
      <c r="P15" s="9">
        <v>7.1899999999999999E-5</v>
      </c>
      <c r="Q15" s="8">
        <v>7.3516709999999997E-3</v>
      </c>
      <c r="R15" s="2">
        <v>228</v>
      </c>
      <c r="S15" s="2">
        <v>1</v>
      </c>
    </row>
    <row r="16" spans="1:19">
      <c r="A16" s="1" t="s">
        <v>718</v>
      </c>
      <c r="B16" s="2" t="s">
        <v>840</v>
      </c>
      <c r="C16" s="2" t="s">
        <v>841</v>
      </c>
      <c r="D16" s="2" t="s">
        <v>842</v>
      </c>
      <c r="E16" s="2" t="s">
        <v>125</v>
      </c>
      <c r="F16" s="2">
        <v>3444</v>
      </c>
      <c r="G16" s="3">
        <v>25.234141319999999</v>
      </c>
      <c r="H16" s="3">
        <v>37.546359270000004</v>
      </c>
      <c r="I16" s="3">
        <v>16.939439740000001</v>
      </c>
      <c r="J16" s="4">
        <v>26.57331344</v>
      </c>
      <c r="K16" s="5">
        <v>13.855382199999999</v>
      </c>
      <c r="L16" s="5">
        <v>6.4843623749999999</v>
      </c>
      <c r="M16" s="5">
        <v>8.0276150529999999</v>
      </c>
      <c r="N16" s="6">
        <v>9.4557865440000004</v>
      </c>
      <c r="O16" s="7">
        <v>-1.4907087560000001</v>
      </c>
      <c r="P16" s="9">
        <v>7.4499999999999995E-5</v>
      </c>
      <c r="Q16" s="8">
        <v>7.5872919999999998E-3</v>
      </c>
      <c r="R16" s="2">
        <v>230</v>
      </c>
      <c r="S16" s="2">
        <v>1</v>
      </c>
    </row>
    <row r="17" spans="1:19">
      <c r="A17" s="1" t="s">
        <v>719</v>
      </c>
      <c r="B17" s="2" t="s">
        <v>843</v>
      </c>
      <c r="C17" s="2" t="s">
        <v>844</v>
      </c>
      <c r="D17" s="2" t="s">
        <v>845</v>
      </c>
      <c r="E17" s="2" t="s">
        <v>846</v>
      </c>
      <c r="F17" s="2">
        <v>4123</v>
      </c>
      <c r="G17" s="3">
        <v>30.491254099999999</v>
      </c>
      <c r="H17" s="3">
        <v>44.847040239999998</v>
      </c>
      <c r="I17" s="3">
        <v>26.90381605</v>
      </c>
      <c r="J17" s="4">
        <v>34.080703460000002</v>
      </c>
      <c r="K17" s="5">
        <v>17.814062830000001</v>
      </c>
      <c r="L17" s="5">
        <v>13.895062230000001</v>
      </c>
      <c r="M17" s="5">
        <v>16.05523011</v>
      </c>
      <c r="N17" s="6">
        <v>15.92145172</v>
      </c>
      <c r="O17" s="7">
        <v>-1.0979832270000001</v>
      </c>
      <c r="P17" s="9">
        <v>8.5199999999999997E-5</v>
      </c>
      <c r="Q17" s="8">
        <v>8.3844620000000005E-3</v>
      </c>
      <c r="R17" s="2">
        <v>238</v>
      </c>
      <c r="S17" s="2">
        <v>1</v>
      </c>
    </row>
    <row r="18" spans="1:19">
      <c r="A18" s="1" t="s">
        <v>720</v>
      </c>
      <c r="B18" s="2" t="s">
        <v>847</v>
      </c>
      <c r="C18" s="2" t="s">
        <v>848</v>
      </c>
      <c r="D18" s="2" t="s">
        <v>849</v>
      </c>
      <c r="E18" s="2" t="s">
        <v>850</v>
      </c>
      <c r="F18" s="2">
        <v>2900</v>
      </c>
      <c r="G18" s="3">
        <v>27.33698644</v>
      </c>
      <c r="H18" s="3">
        <v>42.761131390000003</v>
      </c>
      <c r="I18" s="3">
        <v>26.90381605</v>
      </c>
      <c r="J18" s="4">
        <v>32.333977959999999</v>
      </c>
      <c r="K18" s="5">
        <v>12.865712050000001</v>
      </c>
      <c r="L18" s="5">
        <v>18.526749639999998</v>
      </c>
      <c r="M18" s="5">
        <v>13.044874460000001</v>
      </c>
      <c r="N18" s="6">
        <v>14.81244538</v>
      </c>
      <c r="O18" s="7">
        <v>-1.1262411750000001</v>
      </c>
      <c r="P18" s="2">
        <v>1.09777E-4</v>
      </c>
      <c r="Q18" s="8">
        <v>1.0202282999999999E-2</v>
      </c>
      <c r="R18" s="2">
        <v>252</v>
      </c>
      <c r="S18" s="2">
        <v>1</v>
      </c>
    </row>
    <row r="19" spans="1:19">
      <c r="A19" s="1" t="s">
        <v>721</v>
      </c>
      <c r="B19" s="2" t="s">
        <v>44</v>
      </c>
      <c r="C19" s="2" t="s">
        <v>851</v>
      </c>
      <c r="D19" s="2" t="s">
        <v>852</v>
      </c>
      <c r="E19" s="2" t="s">
        <v>115</v>
      </c>
      <c r="F19" s="2">
        <v>5284</v>
      </c>
      <c r="G19" s="3">
        <v>60.982508199999998</v>
      </c>
      <c r="H19" s="3">
        <v>117.8538499</v>
      </c>
      <c r="I19" s="3">
        <v>44.839693420000003</v>
      </c>
      <c r="J19" s="4">
        <v>74.558683849999994</v>
      </c>
      <c r="K19" s="5">
        <v>26.72109425</v>
      </c>
      <c r="L19" s="5">
        <v>21.305762090000002</v>
      </c>
      <c r="M19" s="5">
        <v>43.148430910000002</v>
      </c>
      <c r="N19" s="6">
        <v>30.391762419999999</v>
      </c>
      <c r="O19" s="7">
        <v>-1.2946960540000001</v>
      </c>
      <c r="P19" s="2">
        <v>1.7365100000000001E-4</v>
      </c>
      <c r="Q19" s="8">
        <v>1.4219928999999999E-2</v>
      </c>
      <c r="R19" s="2">
        <v>286</v>
      </c>
      <c r="S19" s="2">
        <v>1</v>
      </c>
    </row>
    <row r="20" spans="1:19">
      <c r="A20" s="1" t="s">
        <v>722</v>
      </c>
      <c r="B20" s="2" t="s">
        <v>853</v>
      </c>
      <c r="C20" s="2" t="s">
        <v>854</v>
      </c>
      <c r="D20" s="2" t="s">
        <v>855</v>
      </c>
      <c r="E20" s="2" t="s">
        <v>52</v>
      </c>
      <c r="F20" s="2">
        <v>8608</v>
      </c>
      <c r="G20" s="3">
        <v>33.645521770000002</v>
      </c>
      <c r="H20" s="3">
        <v>30.245678300000002</v>
      </c>
      <c r="I20" s="3">
        <v>20.925190260000001</v>
      </c>
      <c r="J20" s="4">
        <v>28.272130109999999</v>
      </c>
      <c r="K20" s="5">
        <v>13.855382199999999</v>
      </c>
      <c r="L20" s="5">
        <v>11.11604979</v>
      </c>
      <c r="M20" s="5">
        <v>14.048326339999999</v>
      </c>
      <c r="N20" s="6">
        <v>13.006586110000001</v>
      </c>
      <c r="O20" s="7">
        <v>-1.1201382419999999</v>
      </c>
      <c r="P20" s="2">
        <v>2.1390299999999999E-4</v>
      </c>
      <c r="Q20" s="8">
        <v>1.6924374999999998E-2</v>
      </c>
      <c r="R20" s="2">
        <v>296</v>
      </c>
      <c r="S20" s="2">
        <v>1</v>
      </c>
    </row>
    <row r="21" spans="1:19">
      <c r="A21" s="1" t="s">
        <v>723</v>
      </c>
      <c r="B21" s="2" t="s">
        <v>856</v>
      </c>
      <c r="C21" s="2" t="s">
        <v>857</v>
      </c>
      <c r="D21" s="2" t="s">
        <v>858</v>
      </c>
      <c r="E21" s="2" t="s">
        <v>859</v>
      </c>
      <c r="F21" s="2">
        <v>2513</v>
      </c>
      <c r="G21" s="3">
        <v>32.594099210000003</v>
      </c>
      <c r="H21" s="3">
        <v>23.987951760000001</v>
      </c>
      <c r="I21" s="3">
        <v>42.846818149999997</v>
      </c>
      <c r="J21" s="4">
        <v>33.14295637</v>
      </c>
      <c r="K21" s="5">
        <v>11.87604189</v>
      </c>
      <c r="L21" s="5">
        <v>18.526749639999998</v>
      </c>
      <c r="M21" s="5">
        <v>17.05868199</v>
      </c>
      <c r="N21" s="6">
        <v>15.82049117</v>
      </c>
      <c r="O21" s="7">
        <v>-1.066907906</v>
      </c>
      <c r="P21" s="2">
        <v>2.4793500000000002E-4</v>
      </c>
      <c r="Q21" s="8">
        <v>1.9018747999999999E-2</v>
      </c>
      <c r="R21" s="2">
        <v>305</v>
      </c>
      <c r="S21" s="2">
        <v>1</v>
      </c>
    </row>
    <row r="22" spans="1:19">
      <c r="A22" s="1" t="s">
        <v>724</v>
      </c>
      <c r="B22" s="2" t="s">
        <v>171</v>
      </c>
      <c r="C22" s="2" t="s">
        <v>860</v>
      </c>
      <c r="D22" s="2" t="s">
        <v>861</v>
      </c>
      <c r="E22" s="2" t="s">
        <v>174</v>
      </c>
      <c r="F22" s="2">
        <v>3319</v>
      </c>
      <c r="G22" s="3">
        <v>19.97702855</v>
      </c>
      <c r="H22" s="3">
        <v>11.47249867</v>
      </c>
      <c r="I22" s="3">
        <v>10.96081395</v>
      </c>
      <c r="J22" s="4">
        <v>14.13678039</v>
      </c>
      <c r="K22" s="5">
        <v>2.9690104719999999</v>
      </c>
      <c r="L22" s="5">
        <v>3.705349928</v>
      </c>
      <c r="M22" s="5">
        <v>6.0207112900000004</v>
      </c>
      <c r="N22" s="6">
        <v>4.231690564</v>
      </c>
      <c r="O22" s="7">
        <v>-1.740147546</v>
      </c>
      <c r="P22" s="2">
        <v>2.8632899999999999E-4</v>
      </c>
      <c r="Q22" s="8">
        <v>2.1356123000000001E-2</v>
      </c>
      <c r="R22" s="2">
        <v>314</v>
      </c>
      <c r="S22" s="2">
        <v>1</v>
      </c>
    </row>
    <row r="23" spans="1:19">
      <c r="A23" s="1" t="s">
        <v>725</v>
      </c>
      <c r="B23" s="2" t="s">
        <v>587</v>
      </c>
      <c r="C23" s="2" t="s">
        <v>862</v>
      </c>
      <c r="D23" s="2" t="s">
        <v>863</v>
      </c>
      <c r="E23" s="2" t="s">
        <v>23</v>
      </c>
      <c r="F23" s="2">
        <v>3380</v>
      </c>
      <c r="G23" s="3">
        <v>22.079873660000001</v>
      </c>
      <c r="H23" s="3">
        <v>26.0738606</v>
      </c>
      <c r="I23" s="3">
        <v>15.943002099999999</v>
      </c>
      <c r="J23" s="4">
        <v>21.365578790000001</v>
      </c>
      <c r="K23" s="5">
        <v>6.9276911019999998</v>
      </c>
      <c r="L23" s="5">
        <v>11.11604979</v>
      </c>
      <c r="M23" s="5">
        <v>9.0310669350000001</v>
      </c>
      <c r="N23" s="6">
        <v>9.0249359410000007</v>
      </c>
      <c r="O23" s="7">
        <v>-1.243299803</v>
      </c>
      <c r="P23" s="2">
        <v>3.1959600000000001E-4</v>
      </c>
      <c r="Q23" s="8">
        <v>2.3030601000000001E-2</v>
      </c>
      <c r="R23" s="2">
        <v>325</v>
      </c>
      <c r="S23" s="2">
        <v>1</v>
      </c>
    </row>
    <row r="24" spans="1:19">
      <c r="A24" s="1" t="s">
        <v>726</v>
      </c>
      <c r="B24" s="2" t="s">
        <v>163</v>
      </c>
      <c r="C24" s="2" t="s">
        <v>864</v>
      </c>
      <c r="D24" s="2" t="s">
        <v>865</v>
      </c>
      <c r="E24" s="2" t="s">
        <v>38</v>
      </c>
      <c r="F24" s="2">
        <v>1432</v>
      </c>
      <c r="G24" s="3">
        <v>9.4628029970000007</v>
      </c>
      <c r="H24" s="3">
        <v>11.47249867</v>
      </c>
      <c r="I24" s="3">
        <v>21.92162789</v>
      </c>
      <c r="J24" s="4">
        <v>14.28564319</v>
      </c>
      <c r="K24" s="5">
        <v>4.9483507869999999</v>
      </c>
      <c r="L24" s="5">
        <v>3.705349928</v>
      </c>
      <c r="M24" s="5">
        <v>5.0172594080000001</v>
      </c>
      <c r="N24" s="6">
        <v>4.5569867080000002</v>
      </c>
      <c r="O24" s="7">
        <v>-1.6484139250000001</v>
      </c>
      <c r="P24" s="2">
        <v>3.33767E-4</v>
      </c>
      <c r="Q24" s="8">
        <v>2.3634171999999998E-2</v>
      </c>
      <c r="R24" s="2">
        <v>330</v>
      </c>
      <c r="S24" s="2">
        <v>1</v>
      </c>
    </row>
    <row r="25" spans="1:19">
      <c r="A25" s="1" t="s">
        <v>727</v>
      </c>
      <c r="B25" s="2" t="s">
        <v>866</v>
      </c>
      <c r="C25" s="2" t="s">
        <v>867</v>
      </c>
      <c r="D25" s="2" t="s">
        <v>868</v>
      </c>
      <c r="E25" s="2" t="s">
        <v>356</v>
      </c>
      <c r="F25" s="2">
        <v>4085</v>
      </c>
      <c r="G25" s="3">
        <v>34.69694432</v>
      </c>
      <c r="H25" s="3">
        <v>22.94499733</v>
      </c>
      <c r="I25" s="3">
        <v>25.907378420000001</v>
      </c>
      <c r="J25" s="4">
        <v>27.84977336</v>
      </c>
      <c r="K25" s="5">
        <v>12.865712050000001</v>
      </c>
      <c r="L25" s="5">
        <v>16.67407468</v>
      </c>
      <c r="M25" s="5">
        <v>11.037970700000001</v>
      </c>
      <c r="N25" s="6">
        <v>13.525919139999999</v>
      </c>
      <c r="O25" s="7">
        <v>-1.0419389530000001</v>
      </c>
      <c r="P25" s="2">
        <v>4.0789299999999999E-4</v>
      </c>
      <c r="Q25" s="8">
        <v>2.7473936000000001E-2</v>
      </c>
      <c r="R25" s="2">
        <v>347</v>
      </c>
      <c r="S25" s="2">
        <v>1</v>
      </c>
    </row>
    <row r="26" spans="1:19">
      <c r="A26" s="1" t="s">
        <v>728</v>
      </c>
      <c r="B26" s="2" t="s">
        <v>869</v>
      </c>
      <c r="C26" s="2" t="s">
        <v>870</v>
      </c>
      <c r="D26" s="2" t="s">
        <v>871</v>
      </c>
      <c r="E26" s="2" t="s">
        <v>305</v>
      </c>
      <c r="F26" s="2">
        <v>2509</v>
      </c>
      <c r="G26" s="3">
        <v>8.4113804420000005</v>
      </c>
      <c r="H26" s="3">
        <v>18.773179639999999</v>
      </c>
      <c r="I26" s="3">
        <v>13.950126839999999</v>
      </c>
      <c r="J26" s="4">
        <v>13.71156231</v>
      </c>
      <c r="K26" s="5">
        <v>4.9483507869999999</v>
      </c>
      <c r="L26" s="5">
        <v>3.705349928</v>
      </c>
      <c r="M26" s="5">
        <v>5.0172594080000001</v>
      </c>
      <c r="N26" s="6">
        <v>4.5569867080000002</v>
      </c>
      <c r="O26" s="7">
        <v>-1.5892408950000001</v>
      </c>
      <c r="P26" s="2">
        <v>4.08238E-4</v>
      </c>
      <c r="Q26" s="8">
        <v>2.7473936000000001E-2</v>
      </c>
      <c r="R26" s="2">
        <v>348</v>
      </c>
      <c r="S26" s="2">
        <v>1</v>
      </c>
    </row>
    <row r="27" spans="1:19">
      <c r="A27" s="1" t="s">
        <v>729</v>
      </c>
      <c r="B27" s="2" t="s">
        <v>872</v>
      </c>
      <c r="C27" s="2" t="s">
        <v>873</v>
      </c>
      <c r="D27" s="2" t="s">
        <v>874</v>
      </c>
      <c r="E27" s="2" t="s">
        <v>875</v>
      </c>
      <c r="F27" s="2">
        <v>2843</v>
      </c>
      <c r="G27" s="3">
        <v>5.2571127759999996</v>
      </c>
      <c r="H27" s="3">
        <v>5.2147721210000002</v>
      </c>
      <c r="I27" s="3">
        <v>4.9821881570000004</v>
      </c>
      <c r="J27" s="4">
        <v>5.1513576849999998</v>
      </c>
      <c r="K27" s="5">
        <v>0</v>
      </c>
      <c r="L27" s="5">
        <v>0.92633748199999999</v>
      </c>
      <c r="M27" s="5">
        <v>0</v>
      </c>
      <c r="N27" s="6">
        <v>0.30877916100000002</v>
      </c>
      <c r="O27" s="7">
        <v>-4.060305423</v>
      </c>
      <c r="P27" s="2">
        <v>5.6166500000000004E-4</v>
      </c>
      <c r="Q27" s="8">
        <v>3.5745063000000001E-2</v>
      </c>
      <c r="R27" s="2">
        <v>368</v>
      </c>
      <c r="S27" s="2">
        <v>1</v>
      </c>
    </row>
    <row r="28" spans="1:19">
      <c r="A28" s="1" t="s">
        <v>730</v>
      </c>
      <c r="B28" s="2" t="s">
        <v>876</v>
      </c>
      <c r="C28" s="2" t="s">
        <v>877</v>
      </c>
      <c r="D28" s="2" t="s">
        <v>878</v>
      </c>
      <c r="E28" s="2" t="s">
        <v>125</v>
      </c>
      <c r="F28" s="2">
        <v>3632</v>
      </c>
      <c r="G28" s="3">
        <v>49.41686009</v>
      </c>
      <c r="H28" s="3">
        <v>32.331587149999997</v>
      </c>
      <c r="I28" s="3">
        <v>55.800507359999997</v>
      </c>
      <c r="J28" s="4">
        <v>45.849651540000004</v>
      </c>
      <c r="K28" s="5">
        <v>10.88637173</v>
      </c>
      <c r="L28" s="5">
        <v>29.64279943</v>
      </c>
      <c r="M28" s="5">
        <v>28.096652689999999</v>
      </c>
      <c r="N28" s="6">
        <v>22.875274619999999</v>
      </c>
      <c r="O28" s="7">
        <v>-1.0031217059999999</v>
      </c>
      <c r="P28" s="2">
        <v>1.0337300000000001E-3</v>
      </c>
      <c r="Q28" s="8">
        <v>5.6506514000000001E-2</v>
      </c>
      <c r="R28" s="2">
        <v>428</v>
      </c>
      <c r="S28" s="2">
        <v>0</v>
      </c>
    </row>
    <row r="29" spans="1:19">
      <c r="A29" s="1" t="s">
        <v>731</v>
      </c>
      <c r="B29" s="2" t="s">
        <v>879</v>
      </c>
      <c r="C29" s="2" t="s">
        <v>880</v>
      </c>
      <c r="D29" s="2" t="s">
        <v>881</v>
      </c>
      <c r="E29" s="2" t="s">
        <v>288</v>
      </c>
      <c r="F29" s="2">
        <v>5040</v>
      </c>
      <c r="G29" s="3">
        <v>5.2571127759999996</v>
      </c>
      <c r="H29" s="3">
        <v>5.2147721210000002</v>
      </c>
      <c r="I29" s="3">
        <v>11.957251579999999</v>
      </c>
      <c r="J29" s="4">
        <v>7.4763788250000003</v>
      </c>
      <c r="K29" s="5">
        <v>0</v>
      </c>
      <c r="L29" s="5">
        <v>0.92633748199999999</v>
      </c>
      <c r="M29" s="5">
        <v>3.0103556450000002</v>
      </c>
      <c r="N29" s="6">
        <v>1.3122310420000001</v>
      </c>
      <c r="O29" s="7">
        <v>-2.510317916</v>
      </c>
      <c r="P29" s="2">
        <v>1.0350680000000001E-3</v>
      </c>
      <c r="Q29" s="8">
        <v>5.6506514000000001E-2</v>
      </c>
      <c r="R29" s="2">
        <v>429</v>
      </c>
      <c r="S29" s="2">
        <v>0</v>
      </c>
    </row>
    <row r="30" spans="1:19">
      <c r="A30" s="1" t="s">
        <v>732</v>
      </c>
      <c r="B30" s="2" t="s">
        <v>882</v>
      </c>
      <c r="C30" s="2" t="s">
        <v>883</v>
      </c>
      <c r="D30" s="2" t="s">
        <v>884</v>
      </c>
      <c r="E30" s="2" t="s">
        <v>28</v>
      </c>
      <c r="F30" s="2">
        <v>2884</v>
      </c>
      <c r="G30" s="3">
        <v>22.079873660000001</v>
      </c>
      <c r="H30" s="3">
        <v>17.73022521</v>
      </c>
      <c r="I30" s="3">
        <v>10.96081395</v>
      </c>
      <c r="J30" s="4">
        <v>16.92363761</v>
      </c>
      <c r="K30" s="5">
        <v>8.9070314170000007</v>
      </c>
      <c r="L30" s="5">
        <v>4.6316874109999997</v>
      </c>
      <c r="M30" s="5">
        <v>7.0241631709999997</v>
      </c>
      <c r="N30" s="6">
        <v>6.8542940000000003</v>
      </c>
      <c r="O30" s="7">
        <v>-1.3039597190000001</v>
      </c>
      <c r="P30" s="2">
        <v>1.11662E-3</v>
      </c>
      <c r="Q30" s="8">
        <v>5.9842670000000001E-2</v>
      </c>
      <c r="R30" s="2">
        <v>437</v>
      </c>
      <c r="S30" s="2">
        <v>0</v>
      </c>
    </row>
    <row r="31" spans="1:19">
      <c r="A31" s="1" t="s">
        <v>733</v>
      </c>
      <c r="B31" s="2" t="s">
        <v>211</v>
      </c>
      <c r="C31" s="2" t="s">
        <v>885</v>
      </c>
      <c r="D31" s="2" t="s">
        <v>886</v>
      </c>
      <c r="E31" s="2" t="s">
        <v>84</v>
      </c>
      <c r="F31" s="2">
        <v>1793</v>
      </c>
      <c r="G31" s="3">
        <v>18.925605990000001</v>
      </c>
      <c r="H31" s="3">
        <v>22.94499733</v>
      </c>
      <c r="I31" s="3">
        <v>18.932314999999999</v>
      </c>
      <c r="J31" s="4">
        <v>20.26763944</v>
      </c>
      <c r="K31" s="5">
        <v>9.8967015739999997</v>
      </c>
      <c r="L31" s="5">
        <v>6.4843623749999999</v>
      </c>
      <c r="M31" s="5">
        <v>12.041422580000001</v>
      </c>
      <c r="N31" s="6">
        <v>9.4741621760000001</v>
      </c>
      <c r="O31" s="7">
        <v>-1.097107796</v>
      </c>
      <c r="P31" s="2">
        <v>1.2597089999999999E-3</v>
      </c>
      <c r="Q31" s="8">
        <v>6.6148855000000006E-2</v>
      </c>
      <c r="R31" s="2">
        <v>446</v>
      </c>
      <c r="S31" s="2">
        <v>0</v>
      </c>
    </row>
    <row r="32" spans="1:19">
      <c r="A32" s="1" t="s">
        <v>734</v>
      </c>
      <c r="B32" s="2" t="s">
        <v>274</v>
      </c>
      <c r="C32" s="2" t="s">
        <v>887</v>
      </c>
      <c r="D32" s="2" t="s">
        <v>888</v>
      </c>
      <c r="E32" s="2" t="s">
        <v>47</v>
      </c>
      <c r="F32" s="2">
        <v>1186</v>
      </c>
      <c r="G32" s="3">
        <v>8.4113804420000005</v>
      </c>
      <c r="H32" s="3">
        <v>11.47249867</v>
      </c>
      <c r="I32" s="3">
        <v>9.9643763150000009</v>
      </c>
      <c r="J32" s="4">
        <v>9.9494184739999998</v>
      </c>
      <c r="K32" s="5">
        <v>4.9483507869999999</v>
      </c>
      <c r="L32" s="5">
        <v>0.92633748199999999</v>
      </c>
      <c r="M32" s="5">
        <v>3.0103556450000002</v>
      </c>
      <c r="N32" s="6">
        <v>2.9616813049999999</v>
      </c>
      <c r="O32" s="7">
        <v>-1.7481957990000001</v>
      </c>
      <c r="P32" s="2">
        <v>1.3707319999999999E-3</v>
      </c>
      <c r="Q32" s="8">
        <v>7.0400329999999997E-2</v>
      </c>
      <c r="R32" s="2">
        <v>456</v>
      </c>
      <c r="S32" s="2">
        <v>0</v>
      </c>
    </row>
    <row r="33" spans="1:19">
      <c r="A33" s="1" t="s">
        <v>735</v>
      </c>
      <c r="B33" s="2" t="s">
        <v>146</v>
      </c>
      <c r="C33" s="2" t="s">
        <v>889</v>
      </c>
      <c r="D33" s="2" t="s">
        <v>890</v>
      </c>
      <c r="E33" s="2" t="s">
        <v>84</v>
      </c>
      <c r="F33" s="2">
        <v>2072</v>
      </c>
      <c r="G33" s="3">
        <v>15.771338330000001</v>
      </c>
      <c r="H33" s="3">
        <v>21.902042909999999</v>
      </c>
      <c r="I33" s="3">
        <v>8.9679386829999999</v>
      </c>
      <c r="J33" s="4">
        <v>15.547106640000001</v>
      </c>
      <c r="K33" s="5">
        <v>1.979340315</v>
      </c>
      <c r="L33" s="5">
        <v>8.3370373390000001</v>
      </c>
      <c r="M33" s="5">
        <v>7.0241631709999997</v>
      </c>
      <c r="N33" s="6">
        <v>5.7801802750000002</v>
      </c>
      <c r="O33" s="7">
        <v>-1.427459722</v>
      </c>
      <c r="P33" s="2">
        <v>1.8514899999999999E-3</v>
      </c>
      <c r="Q33" s="8">
        <v>8.7955164000000002E-2</v>
      </c>
      <c r="R33" s="2">
        <v>493</v>
      </c>
      <c r="S33" s="2">
        <v>0</v>
      </c>
    </row>
    <row r="34" spans="1:19">
      <c r="A34" s="1" t="s">
        <v>736</v>
      </c>
      <c r="B34" s="2" t="s">
        <v>176</v>
      </c>
      <c r="C34" s="2" t="s">
        <v>891</v>
      </c>
      <c r="D34" s="2" t="s">
        <v>892</v>
      </c>
      <c r="E34" s="2" t="s">
        <v>115</v>
      </c>
      <c r="F34" s="2">
        <v>4633</v>
      </c>
      <c r="G34" s="3">
        <v>11.56564811</v>
      </c>
      <c r="H34" s="3">
        <v>13.55840751</v>
      </c>
      <c r="I34" s="3">
        <v>11.957251579999999</v>
      </c>
      <c r="J34" s="4">
        <v>12.360435730000001</v>
      </c>
      <c r="K34" s="5">
        <v>4.9483507869999999</v>
      </c>
      <c r="L34" s="5">
        <v>5.5580248929999998</v>
      </c>
      <c r="M34" s="5">
        <v>4.013807527</v>
      </c>
      <c r="N34" s="6">
        <v>4.8400610689999999</v>
      </c>
      <c r="O34" s="7">
        <v>-1.352632447</v>
      </c>
      <c r="P34" s="2">
        <v>2.057648E-3</v>
      </c>
      <c r="Q34" s="8">
        <v>9.5049523999999996E-2</v>
      </c>
      <c r="R34" s="2">
        <v>507</v>
      </c>
      <c r="S34" s="2">
        <v>0</v>
      </c>
    </row>
    <row r="35" spans="1:19">
      <c r="A35" s="1" t="s">
        <v>737</v>
      </c>
      <c r="B35" s="2" t="s">
        <v>159</v>
      </c>
      <c r="C35" s="2" t="s">
        <v>893</v>
      </c>
      <c r="D35" s="2" t="s">
        <v>894</v>
      </c>
      <c r="E35" s="2" t="s">
        <v>84</v>
      </c>
      <c r="F35" s="2">
        <v>1967</v>
      </c>
      <c r="G35" s="3">
        <v>18.925605990000001</v>
      </c>
      <c r="H35" s="3">
        <v>20.85908848</v>
      </c>
      <c r="I35" s="3">
        <v>5.9786257889999996</v>
      </c>
      <c r="J35" s="4">
        <v>15.254440089999999</v>
      </c>
      <c r="K35" s="5">
        <v>6.9276911019999998</v>
      </c>
      <c r="L35" s="5">
        <v>4.6316874109999997</v>
      </c>
      <c r="M35" s="5">
        <v>5.0172594080000001</v>
      </c>
      <c r="N35" s="6">
        <v>5.5255459739999999</v>
      </c>
      <c r="O35" s="7">
        <v>-1.465040299</v>
      </c>
      <c r="P35" s="2">
        <v>2.3415520000000002E-3</v>
      </c>
      <c r="Q35" s="8">
        <v>0.103665697</v>
      </c>
      <c r="R35" s="2">
        <v>529</v>
      </c>
      <c r="S35" s="2">
        <v>0</v>
      </c>
    </row>
    <row r="36" spans="1:19">
      <c r="A36" s="1" t="s">
        <v>738</v>
      </c>
      <c r="B36" s="2" t="s">
        <v>262</v>
      </c>
      <c r="C36" s="2" t="s">
        <v>895</v>
      </c>
      <c r="D36" s="2" t="s">
        <v>896</v>
      </c>
      <c r="E36" s="2" t="s">
        <v>57</v>
      </c>
      <c r="F36" s="2">
        <v>4207</v>
      </c>
      <c r="G36" s="3">
        <v>22.079873660000001</v>
      </c>
      <c r="H36" s="3">
        <v>11.47249867</v>
      </c>
      <c r="I36" s="3">
        <v>15.943002099999999</v>
      </c>
      <c r="J36" s="4">
        <v>16.49845814</v>
      </c>
      <c r="K36" s="5">
        <v>9.8967015739999997</v>
      </c>
      <c r="L36" s="5">
        <v>4.6316874109999997</v>
      </c>
      <c r="M36" s="5">
        <v>7.0241631709999997</v>
      </c>
      <c r="N36" s="6">
        <v>7.184184052</v>
      </c>
      <c r="O36" s="7">
        <v>-1.1994349879999999</v>
      </c>
      <c r="P36" s="2">
        <v>2.418164E-3</v>
      </c>
      <c r="Q36" s="8">
        <v>0.10548534499999999</v>
      </c>
      <c r="R36" s="2">
        <v>536</v>
      </c>
      <c r="S36" s="2">
        <v>0</v>
      </c>
    </row>
    <row r="37" spans="1:19">
      <c r="A37" s="1" t="s">
        <v>739</v>
      </c>
      <c r="B37" s="2" t="s">
        <v>688</v>
      </c>
      <c r="C37" s="2" t="s">
        <v>897</v>
      </c>
      <c r="D37" s="2" t="s">
        <v>898</v>
      </c>
      <c r="E37" s="2" t="s">
        <v>305</v>
      </c>
      <c r="F37" s="2">
        <v>1120</v>
      </c>
      <c r="G37" s="3">
        <v>6.3085353309999999</v>
      </c>
      <c r="H37" s="3">
        <v>5.2147721210000002</v>
      </c>
      <c r="I37" s="3">
        <v>12.95368921</v>
      </c>
      <c r="J37" s="4">
        <v>8.1589988869999992</v>
      </c>
      <c r="K37" s="5">
        <v>1.979340315</v>
      </c>
      <c r="L37" s="5">
        <v>0.92633748199999999</v>
      </c>
      <c r="M37" s="5">
        <v>3.0103556450000002</v>
      </c>
      <c r="N37" s="6">
        <v>1.9720111469999999</v>
      </c>
      <c r="O37" s="7">
        <v>-2.0487244370000002</v>
      </c>
      <c r="P37" s="2">
        <v>2.5042839999999999E-3</v>
      </c>
      <c r="Q37" s="8">
        <v>0.108611743</v>
      </c>
      <c r="R37" s="2">
        <v>540</v>
      </c>
      <c r="S37" s="2">
        <v>0</v>
      </c>
    </row>
    <row r="38" spans="1:19">
      <c r="A38" s="1" t="s">
        <v>740</v>
      </c>
      <c r="B38" s="2" t="s">
        <v>899</v>
      </c>
      <c r="C38" s="2" t="s">
        <v>900</v>
      </c>
      <c r="D38" s="2" t="s">
        <v>901</v>
      </c>
      <c r="E38" s="2" t="s">
        <v>902</v>
      </c>
      <c r="F38" s="2">
        <v>3237</v>
      </c>
      <c r="G38" s="3">
        <v>17.874183439999999</v>
      </c>
      <c r="H38" s="3">
        <v>18.773179639999999</v>
      </c>
      <c r="I38" s="3">
        <v>19.928752630000002</v>
      </c>
      <c r="J38" s="4">
        <v>18.858705230000002</v>
      </c>
      <c r="K38" s="5">
        <v>7.9173612589999998</v>
      </c>
      <c r="L38" s="5">
        <v>7.410699857</v>
      </c>
      <c r="M38" s="5">
        <v>12.041422580000001</v>
      </c>
      <c r="N38" s="6">
        <v>9.1231612319999993</v>
      </c>
      <c r="O38" s="7">
        <v>-1.047624911</v>
      </c>
      <c r="P38" s="2">
        <v>2.5230040000000001E-3</v>
      </c>
      <c r="Q38" s="8">
        <v>0.109221344</v>
      </c>
      <c r="R38" s="2">
        <v>541</v>
      </c>
      <c r="S38" s="2">
        <v>0</v>
      </c>
    </row>
    <row r="39" spans="1:19">
      <c r="A39" s="1" t="s">
        <v>741</v>
      </c>
      <c r="B39" s="2" t="s">
        <v>566</v>
      </c>
      <c r="C39" s="2" t="s">
        <v>903</v>
      </c>
      <c r="D39" s="2" t="s">
        <v>904</v>
      </c>
      <c r="E39" s="2" t="s">
        <v>28</v>
      </c>
      <c r="F39" s="2">
        <v>1317</v>
      </c>
      <c r="G39" s="3">
        <v>8.4113804420000005</v>
      </c>
      <c r="H39" s="3">
        <v>9.3865898179999991</v>
      </c>
      <c r="I39" s="3">
        <v>7.9715010519999998</v>
      </c>
      <c r="J39" s="4">
        <v>8.5898237700000006</v>
      </c>
      <c r="K39" s="5">
        <v>2.9690104719999999</v>
      </c>
      <c r="L39" s="5">
        <v>2.7790124459999999</v>
      </c>
      <c r="M39" s="5">
        <v>2.006903763</v>
      </c>
      <c r="N39" s="6">
        <v>2.5849755609999998</v>
      </c>
      <c r="O39" s="7">
        <v>-1.7324778919999999</v>
      </c>
      <c r="P39" s="2">
        <v>3.2494860000000002E-3</v>
      </c>
      <c r="Q39" s="8">
        <v>0.130536811</v>
      </c>
      <c r="R39" s="2">
        <v>583</v>
      </c>
      <c r="S39" s="2">
        <v>0</v>
      </c>
    </row>
    <row r="40" spans="1:19">
      <c r="A40" s="1" t="s">
        <v>742</v>
      </c>
      <c r="B40" s="2" t="s">
        <v>905</v>
      </c>
      <c r="C40" s="2" t="s">
        <v>906</v>
      </c>
      <c r="D40" s="2" t="s">
        <v>907</v>
      </c>
      <c r="E40" s="2" t="s">
        <v>38</v>
      </c>
      <c r="F40" s="2">
        <v>2201</v>
      </c>
      <c r="G40" s="3">
        <v>9.4628029970000007</v>
      </c>
      <c r="H40" s="3">
        <v>16.687270789999999</v>
      </c>
      <c r="I40" s="3">
        <v>18.932314999999999</v>
      </c>
      <c r="J40" s="4">
        <v>15.02746293</v>
      </c>
      <c r="K40" s="5">
        <v>5.9380209439999998</v>
      </c>
      <c r="L40" s="5">
        <v>6.4843623749999999</v>
      </c>
      <c r="M40" s="5">
        <v>8.0276150529999999</v>
      </c>
      <c r="N40" s="6">
        <v>6.8166661240000002</v>
      </c>
      <c r="O40" s="7">
        <v>-1.140463233</v>
      </c>
      <c r="P40" s="2">
        <v>4.3791739999999996E-3</v>
      </c>
      <c r="Q40" s="8">
        <v>0.16176697400000001</v>
      </c>
      <c r="R40" s="2">
        <v>634</v>
      </c>
      <c r="S40" s="2">
        <v>0</v>
      </c>
    </row>
    <row r="41" spans="1:19">
      <c r="A41" s="1" t="s">
        <v>743</v>
      </c>
      <c r="B41" s="2" t="s">
        <v>908</v>
      </c>
      <c r="C41" s="2" t="s">
        <v>909</v>
      </c>
      <c r="D41" s="2" t="s">
        <v>910</v>
      </c>
      <c r="E41" s="2" t="s">
        <v>57</v>
      </c>
      <c r="F41" s="2">
        <v>3785</v>
      </c>
      <c r="G41" s="3">
        <v>7.3599578860000001</v>
      </c>
      <c r="H41" s="3">
        <v>9.3865898179999991</v>
      </c>
      <c r="I41" s="3">
        <v>4.9821881570000004</v>
      </c>
      <c r="J41" s="4">
        <v>7.2429119540000002</v>
      </c>
      <c r="K41" s="5">
        <v>1.979340315</v>
      </c>
      <c r="L41" s="5">
        <v>2.7790124459999999</v>
      </c>
      <c r="M41" s="5">
        <v>1.003451882</v>
      </c>
      <c r="N41" s="6">
        <v>1.920601548</v>
      </c>
      <c r="O41" s="7">
        <v>-1.915011593</v>
      </c>
      <c r="P41" s="2">
        <v>4.4770210000000003E-3</v>
      </c>
      <c r="Q41" s="8">
        <v>0.164861379</v>
      </c>
      <c r="R41" s="2">
        <v>636</v>
      </c>
      <c r="S41" s="2">
        <v>0</v>
      </c>
    </row>
    <row r="42" spans="1:19">
      <c r="A42" s="1" t="s">
        <v>744</v>
      </c>
      <c r="B42" s="2" t="s">
        <v>911</v>
      </c>
      <c r="C42" s="2" t="s">
        <v>912</v>
      </c>
      <c r="D42" s="2" t="s">
        <v>913</v>
      </c>
      <c r="E42" s="2" t="s">
        <v>139</v>
      </c>
      <c r="F42" s="2">
        <v>2512</v>
      </c>
      <c r="G42" s="3">
        <v>6.3085353309999999</v>
      </c>
      <c r="H42" s="3">
        <v>7.3006809690000001</v>
      </c>
      <c r="I42" s="3">
        <v>6.9750634199999997</v>
      </c>
      <c r="J42" s="4">
        <v>6.8614265740000002</v>
      </c>
      <c r="K42" s="5">
        <v>0</v>
      </c>
      <c r="L42" s="5">
        <v>2.7790124459999999</v>
      </c>
      <c r="M42" s="5">
        <v>2.006903763</v>
      </c>
      <c r="N42" s="6">
        <v>1.595305403</v>
      </c>
      <c r="O42" s="7">
        <v>-2.1046759229999998</v>
      </c>
      <c r="P42" s="2">
        <v>4.5772759999999999E-3</v>
      </c>
      <c r="Q42" s="8">
        <v>0.16749969300000001</v>
      </c>
      <c r="R42" s="2">
        <v>640</v>
      </c>
      <c r="S42" s="2">
        <v>0</v>
      </c>
    </row>
    <row r="43" spans="1:19">
      <c r="A43" s="1" t="s">
        <v>745</v>
      </c>
      <c r="B43" s="2" t="s">
        <v>171</v>
      </c>
      <c r="C43" s="2" t="s">
        <v>914</v>
      </c>
      <c r="D43" s="2" t="s">
        <v>915</v>
      </c>
      <c r="E43" s="2" t="s">
        <v>666</v>
      </c>
      <c r="F43" s="2">
        <v>2407</v>
      </c>
      <c r="G43" s="3">
        <v>14.71991577</v>
      </c>
      <c r="H43" s="3">
        <v>15.644316359999999</v>
      </c>
      <c r="I43" s="3">
        <v>10.96081395</v>
      </c>
      <c r="J43" s="4">
        <v>13.775015359999999</v>
      </c>
      <c r="K43" s="5">
        <v>5.9380209439999998</v>
      </c>
      <c r="L43" s="5">
        <v>5.5580248929999998</v>
      </c>
      <c r="M43" s="5">
        <v>7.0241631709999997</v>
      </c>
      <c r="N43" s="6">
        <v>6.1734030029999998</v>
      </c>
      <c r="O43" s="7">
        <v>-1.1579160479999999</v>
      </c>
      <c r="P43" s="2">
        <v>4.6612140000000003E-3</v>
      </c>
      <c r="Q43" s="8">
        <v>0.16937317299999999</v>
      </c>
      <c r="R43" s="2">
        <v>644</v>
      </c>
      <c r="S43" s="2">
        <v>0</v>
      </c>
    </row>
    <row r="44" spans="1:19">
      <c r="A44" s="1" t="s">
        <v>746</v>
      </c>
      <c r="B44" s="2" t="s">
        <v>54</v>
      </c>
      <c r="C44" s="2" t="s">
        <v>916</v>
      </c>
      <c r="D44" s="2" t="s">
        <v>917</v>
      </c>
      <c r="E44" s="2" t="s">
        <v>231</v>
      </c>
      <c r="F44" s="2">
        <v>1669</v>
      </c>
      <c r="G44" s="3">
        <v>5.2571127759999996</v>
      </c>
      <c r="H44" s="3">
        <v>5.2147721210000002</v>
      </c>
      <c r="I44" s="3">
        <v>9.9643763150000009</v>
      </c>
      <c r="J44" s="4">
        <v>6.8120870709999997</v>
      </c>
      <c r="K44" s="5">
        <v>2.9690104719999999</v>
      </c>
      <c r="L44" s="5">
        <v>0.92633748199999999</v>
      </c>
      <c r="M44" s="5">
        <v>1.003451882</v>
      </c>
      <c r="N44" s="6">
        <v>1.632933279</v>
      </c>
      <c r="O44" s="7">
        <v>-2.0606310309999998</v>
      </c>
      <c r="P44" s="2">
        <v>5.1881669999999996E-3</v>
      </c>
      <c r="Q44" s="8">
        <v>0.18244275600000001</v>
      </c>
      <c r="R44" s="2">
        <v>666</v>
      </c>
      <c r="S44" s="2">
        <v>0</v>
      </c>
    </row>
    <row r="45" spans="1:19">
      <c r="A45" s="1" t="s">
        <v>747</v>
      </c>
      <c r="B45" s="2" t="s">
        <v>918</v>
      </c>
      <c r="C45" s="2" t="s">
        <v>919</v>
      </c>
      <c r="D45" s="2" t="s">
        <v>920</v>
      </c>
      <c r="E45" s="2" t="s">
        <v>23</v>
      </c>
      <c r="F45" s="2">
        <v>1834</v>
      </c>
      <c r="G45" s="3">
        <v>22.079873660000001</v>
      </c>
      <c r="H45" s="3">
        <v>18.773179639999999</v>
      </c>
      <c r="I45" s="3">
        <v>11.957251579999999</v>
      </c>
      <c r="J45" s="4">
        <v>17.603434960000001</v>
      </c>
      <c r="K45" s="5">
        <v>5.9380209439999998</v>
      </c>
      <c r="L45" s="5">
        <v>8.3370373390000001</v>
      </c>
      <c r="M45" s="5">
        <v>11.037970700000001</v>
      </c>
      <c r="N45" s="6">
        <v>8.4376763270000001</v>
      </c>
      <c r="O45" s="7">
        <v>-1.060939318</v>
      </c>
      <c r="P45" s="2">
        <v>5.2415430000000004E-3</v>
      </c>
      <c r="Q45" s="8">
        <v>0.183767873</v>
      </c>
      <c r="R45" s="2">
        <v>668</v>
      </c>
      <c r="S45" s="2">
        <v>0</v>
      </c>
    </row>
    <row r="46" spans="1:19">
      <c r="A46" s="1" t="s">
        <v>748</v>
      </c>
      <c r="B46" s="2" t="s">
        <v>499</v>
      </c>
      <c r="C46" s="2" t="s">
        <v>921</v>
      </c>
      <c r="D46" s="2" t="s">
        <v>922</v>
      </c>
      <c r="E46" s="2" t="s">
        <v>125</v>
      </c>
      <c r="F46" s="2">
        <v>3311</v>
      </c>
      <c r="G46" s="3">
        <v>12.61707066</v>
      </c>
      <c r="H46" s="3">
        <v>22.94499733</v>
      </c>
      <c r="I46" s="3">
        <v>24.910940790000001</v>
      </c>
      <c r="J46" s="4">
        <v>20.157669590000001</v>
      </c>
      <c r="K46" s="5">
        <v>8.9070314170000007</v>
      </c>
      <c r="L46" s="5">
        <v>12.96872475</v>
      </c>
      <c r="M46" s="5">
        <v>8.0276150529999999</v>
      </c>
      <c r="N46" s="6">
        <v>9.9677904060000007</v>
      </c>
      <c r="O46" s="7">
        <v>-1.015983222</v>
      </c>
      <c r="P46" s="2">
        <v>5.3578549999999999E-3</v>
      </c>
      <c r="Q46" s="8">
        <v>0.18714645599999999</v>
      </c>
      <c r="R46" s="2">
        <v>670</v>
      </c>
      <c r="S46" s="2">
        <v>0</v>
      </c>
    </row>
    <row r="47" spans="1:19">
      <c r="A47" s="1" t="s">
        <v>749</v>
      </c>
      <c r="B47" s="2" t="s">
        <v>923</v>
      </c>
      <c r="C47" s="2" t="s">
        <v>924</v>
      </c>
      <c r="D47" s="2" t="s">
        <v>925</v>
      </c>
      <c r="E47" s="2" t="s">
        <v>494</v>
      </c>
      <c r="F47" s="2">
        <v>1693</v>
      </c>
      <c r="G47" s="3">
        <v>10.514225550000001</v>
      </c>
      <c r="H47" s="3">
        <v>17.73022521</v>
      </c>
      <c r="I47" s="3">
        <v>12.95368921</v>
      </c>
      <c r="J47" s="4">
        <v>13.73271332</v>
      </c>
      <c r="K47" s="5">
        <v>3.9586806299999999</v>
      </c>
      <c r="L47" s="5">
        <v>7.410699857</v>
      </c>
      <c r="M47" s="5">
        <v>7.0241631709999997</v>
      </c>
      <c r="N47" s="6">
        <v>6.1311812190000001</v>
      </c>
      <c r="O47" s="7">
        <v>-1.1633797509999999</v>
      </c>
      <c r="P47" s="2">
        <v>5.4326590000000003E-3</v>
      </c>
      <c r="Q47" s="8">
        <v>0.18933462400000001</v>
      </c>
      <c r="R47" s="2">
        <v>672</v>
      </c>
      <c r="S47" s="2">
        <v>0</v>
      </c>
    </row>
    <row r="48" spans="1:19">
      <c r="A48" s="1" t="s">
        <v>750</v>
      </c>
      <c r="B48" s="2" t="s">
        <v>918</v>
      </c>
      <c r="C48" s="2" t="s">
        <v>926</v>
      </c>
      <c r="D48" s="2" t="s">
        <v>927</v>
      </c>
      <c r="E48" s="2" t="s">
        <v>42</v>
      </c>
      <c r="F48" s="2">
        <v>2781</v>
      </c>
      <c r="G48" s="3">
        <v>11.56564811</v>
      </c>
      <c r="H48" s="3">
        <v>8.3436353929999996</v>
      </c>
      <c r="I48" s="3">
        <v>14.94656447</v>
      </c>
      <c r="J48" s="4">
        <v>11.61861599</v>
      </c>
      <c r="K48" s="5">
        <v>2.9690104719999999</v>
      </c>
      <c r="L48" s="5">
        <v>3.705349928</v>
      </c>
      <c r="M48" s="5">
        <v>7.0241631709999997</v>
      </c>
      <c r="N48" s="6">
        <v>4.566174524</v>
      </c>
      <c r="O48" s="7">
        <v>-1.3473803179999999</v>
      </c>
      <c r="P48" s="2">
        <v>5.4424089999999996E-3</v>
      </c>
      <c r="Q48" s="8">
        <v>0.18939259999999999</v>
      </c>
      <c r="R48" s="2">
        <v>673</v>
      </c>
      <c r="S48" s="2">
        <v>0</v>
      </c>
    </row>
    <row r="49" spans="1:19">
      <c r="A49" s="1" t="s">
        <v>751</v>
      </c>
      <c r="B49" s="2" t="s">
        <v>603</v>
      </c>
      <c r="C49" s="2" t="s">
        <v>928</v>
      </c>
      <c r="D49" s="2" t="s">
        <v>929</v>
      </c>
      <c r="E49" s="2" t="s">
        <v>305</v>
      </c>
      <c r="F49" s="2">
        <v>3180</v>
      </c>
      <c r="G49" s="3">
        <v>16.822760880000001</v>
      </c>
      <c r="H49" s="3">
        <v>9.3865898179999991</v>
      </c>
      <c r="I49" s="3">
        <v>11.957251579999999</v>
      </c>
      <c r="J49" s="4">
        <v>12.72220076</v>
      </c>
      <c r="K49" s="5">
        <v>4.9483507869999999</v>
      </c>
      <c r="L49" s="5">
        <v>3.705349928</v>
      </c>
      <c r="M49" s="5">
        <v>8.0276150529999999</v>
      </c>
      <c r="N49" s="6">
        <v>5.5604385900000004</v>
      </c>
      <c r="O49" s="7">
        <v>-1.19407767</v>
      </c>
      <c r="P49" s="2">
        <v>5.6789409999999999E-3</v>
      </c>
      <c r="Q49" s="8">
        <v>0.195302217</v>
      </c>
      <c r="R49" s="2">
        <v>681</v>
      </c>
      <c r="S49" s="2">
        <v>0</v>
      </c>
    </row>
    <row r="50" spans="1:19">
      <c r="A50" s="1" t="s">
        <v>752</v>
      </c>
      <c r="B50" s="2" t="s">
        <v>159</v>
      </c>
      <c r="C50" s="2" t="s">
        <v>930</v>
      </c>
      <c r="D50" s="2" t="s">
        <v>931</v>
      </c>
      <c r="E50" s="2" t="s">
        <v>84</v>
      </c>
      <c r="F50" s="2">
        <v>1055</v>
      </c>
      <c r="G50" s="3">
        <v>13.66849322</v>
      </c>
      <c r="H50" s="3">
        <v>8.3436353929999996</v>
      </c>
      <c r="I50" s="3">
        <v>17.93587737</v>
      </c>
      <c r="J50" s="4">
        <v>13.31600199</v>
      </c>
      <c r="K50" s="5">
        <v>3.9586806299999999</v>
      </c>
      <c r="L50" s="5">
        <v>5.5580248929999998</v>
      </c>
      <c r="M50" s="5">
        <v>8.0276150529999999</v>
      </c>
      <c r="N50" s="6">
        <v>5.8481068580000004</v>
      </c>
      <c r="O50" s="7">
        <v>-1.187119413</v>
      </c>
      <c r="P50" s="2">
        <v>5.7148939999999999E-3</v>
      </c>
      <c r="Q50" s="8">
        <v>0.19596311499999999</v>
      </c>
      <c r="R50" s="2">
        <v>683</v>
      </c>
      <c r="S50" s="2">
        <v>0</v>
      </c>
    </row>
    <row r="51" spans="1:19">
      <c r="A51" s="1" t="s">
        <v>753</v>
      </c>
      <c r="B51" s="2" t="s">
        <v>167</v>
      </c>
      <c r="C51" s="2" t="s">
        <v>932</v>
      </c>
      <c r="D51" s="2" t="s">
        <v>933</v>
      </c>
      <c r="E51" s="2" t="s">
        <v>231</v>
      </c>
      <c r="F51" s="2">
        <v>4204</v>
      </c>
      <c r="G51" s="3">
        <v>11.56564811</v>
      </c>
      <c r="H51" s="3">
        <v>12.515453089999999</v>
      </c>
      <c r="I51" s="3">
        <v>5.9786257889999996</v>
      </c>
      <c r="J51" s="4">
        <v>10.019909</v>
      </c>
      <c r="K51" s="5">
        <v>4.9483507869999999</v>
      </c>
      <c r="L51" s="5">
        <v>1.852674964</v>
      </c>
      <c r="M51" s="5">
        <v>4.013807527</v>
      </c>
      <c r="N51" s="6">
        <v>3.6049444259999999</v>
      </c>
      <c r="O51" s="7">
        <v>-1.4748204810000001</v>
      </c>
      <c r="P51" s="2">
        <v>6.23501E-3</v>
      </c>
      <c r="Q51" s="8">
        <v>0.208011314</v>
      </c>
      <c r="R51" s="2">
        <v>702</v>
      </c>
      <c r="S51" s="2">
        <v>0</v>
      </c>
    </row>
    <row r="52" spans="1:19">
      <c r="A52" s="1" t="s">
        <v>754</v>
      </c>
      <c r="B52" s="2" t="s">
        <v>72</v>
      </c>
      <c r="C52" s="2" t="s">
        <v>934</v>
      </c>
      <c r="D52" s="2" t="s">
        <v>935</v>
      </c>
      <c r="E52" s="2" t="s">
        <v>42</v>
      </c>
      <c r="F52" s="2">
        <v>1487</v>
      </c>
      <c r="G52" s="3">
        <v>10.514225550000001</v>
      </c>
      <c r="H52" s="3">
        <v>14.60136194</v>
      </c>
      <c r="I52" s="3">
        <v>16.939439740000001</v>
      </c>
      <c r="J52" s="4">
        <v>14.018342410000001</v>
      </c>
      <c r="K52" s="5">
        <v>2.9690104719999999</v>
      </c>
      <c r="L52" s="5">
        <v>7.410699857</v>
      </c>
      <c r="M52" s="5">
        <v>9.0310669350000001</v>
      </c>
      <c r="N52" s="6">
        <v>6.4702590879999997</v>
      </c>
      <c r="O52" s="7">
        <v>-1.1154203810000001</v>
      </c>
      <c r="P52" s="2">
        <v>6.7961460000000003E-3</v>
      </c>
      <c r="Q52" s="8">
        <v>0.21923656499999999</v>
      </c>
      <c r="R52" s="2">
        <v>726</v>
      </c>
      <c r="S52" s="2">
        <v>0</v>
      </c>
    </row>
    <row r="53" spans="1:19">
      <c r="A53" s="1" t="s">
        <v>755</v>
      </c>
      <c r="B53" s="2" t="s">
        <v>936</v>
      </c>
      <c r="C53" s="2" t="s">
        <v>937</v>
      </c>
      <c r="D53" s="2" t="s">
        <v>938</v>
      </c>
      <c r="E53" s="2" t="s">
        <v>939</v>
      </c>
      <c r="F53" s="2">
        <v>14038</v>
      </c>
      <c r="G53" s="3">
        <v>2.1028451100000001</v>
      </c>
      <c r="H53" s="3">
        <v>4.1718176969999998</v>
      </c>
      <c r="I53" s="3">
        <v>4.9821881570000004</v>
      </c>
      <c r="J53" s="4">
        <v>3.7522836549999998</v>
      </c>
      <c r="K53" s="5">
        <v>0.98967015700000005</v>
      </c>
      <c r="L53" s="5">
        <v>0</v>
      </c>
      <c r="M53" s="5">
        <v>0</v>
      </c>
      <c r="N53" s="6">
        <v>0.32989005199999999</v>
      </c>
      <c r="O53" s="7">
        <v>-3.5077117119999999</v>
      </c>
      <c r="P53" s="2">
        <v>6.8993409999999998E-3</v>
      </c>
      <c r="Q53" s="8">
        <v>0.22130206399999999</v>
      </c>
      <c r="R53" s="2">
        <v>730</v>
      </c>
      <c r="S53" s="2">
        <v>0</v>
      </c>
    </row>
    <row r="54" spans="1:19">
      <c r="A54" s="1" t="s">
        <v>756</v>
      </c>
      <c r="B54" s="2" t="s">
        <v>211</v>
      </c>
      <c r="C54" s="2" t="s">
        <v>940</v>
      </c>
      <c r="D54" s="2" t="s">
        <v>941</v>
      </c>
      <c r="E54" s="2" t="s">
        <v>84</v>
      </c>
      <c r="F54" s="2">
        <v>1396</v>
      </c>
      <c r="G54" s="3">
        <v>6.3085353309999999</v>
      </c>
      <c r="H54" s="3">
        <v>12.515453089999999</v>
      </c>
      <c r="I54" s="3">
        <v>17.93587737</v>
      </c>
      <c r="J54" s="4">
        <v>12.253288599999999</v>
      </c>
      <c r="K54" s="5">
        <v>6.9276911019999998</v>
      </c>
      <c r="L54" s="5">
        <v>4.6316874109999997</v>
      </c>
      <c r="M54" s="5">
        <v>4.013807527</v>
      </c>
      <c r="N54" s="6">
        <v>5.1910620129999998</v>
      </c>
      <c r="O54" s="7">
        <v>-1.239067371</v>
      </c>
      <c r="P54" s="2">
        <v>7.110211E-3</v>
      </c>
      <c r="Q54" s="8">
        <v>0.22533308899999999</v>
      </c>
      <c r="R54" s="2">
        <v>739</v>
      </c>
      <c r="S54" s="2">
        <v>0</v>
      </c>
    </row>
    <row r="55" spans="1:19">
      <c r="A55" s="1" t="s">
        <v>757</v>
      </c>
      <c r="B55" s="2" t="s">
        <v>942</v>
      </c>
      <c r="C55" s="2" t="s">
        <v>943</v>
      </c>
      <c r="D55" s="2" t="s">
        <v>944</v>
      </c>
      <c r="E55" s="2" t="s">
        <v>115</v>
      </c>
      <c r="F55" s="2">
        <v>5677</v>
      </c>
      <c r="G55" s="3">
        <v>11.56564811</v>
      </c>
      <c r="H55" s="3">
        <v>14.60136194</v>
      </c>
      <c r="I55" s="3">
        <v>11.957251579999999</v>
      </c>
      <c r="J55" s="4">
        <v>12.70808721</v>
      </c>
      <c r="K55" s="5">
        <v>4.9483507869999999</v>
      </c>
      <c r="L55" s="5">
        <v>6.4843623749999999</v>
      </c>
      <c r="M55" s="5">
        <v>6.0207112900000004</v>
      </c>
      <c r="N55" s="6">
        <v>5.8178081510000004</v>
      </c>
      <c r="O55" s="7">
        <v>-1.127199268</v>
      </c>
      <c r="P55" s="2">
        <v>7.4149710000000002E-3</v>
      </c>
      <c r="Q55" s="8">
        <v>0.23247473900000001</v>
      </c>
      <c r="R55" s="2">
        <v>747</v>
      </c>
      <c r="S55" s="2">
        <v>0</v>
      </c>
    </row>
    <row r="56" spans="1:19">
      <c r="A56" s="1" t="s">
        <v>758</v>
      </c>
      <c r="B56" s="2" t="s">
        <v>945</v>
      </c>
      <c r="C56" s="2" t="s">
        <v>946</v>
      </c>
      <c r="D56" s="2" t="s">
        <v>947</v>
      </c>
      <c r="E56" s="2" t="s">
        <v>52</v>
      </c>
      <c r="F56" s="2">
        <v>2097</v>
      </c>
      <c r="G56" s="3">
        <v>6.3085353309999999</v>
      </c>
      <c r="H56" s="3">
        <v>9.3865898179999991</v>
      </c>
      <c r="I56" s="3">
        <v>14.94656447</v>
      </c>
      <c r="J56" s="4">
        <v>10.21389654</v>
      </c>
      <c r="K56" s="5">
        <v>3.9586806299999999</v>
      </c>
      <c r="L56" s="5">
        <v>5.5580248929999998</v>
      </c>
      <c r="M56" s="5">
        <v>3.0103556450000002</v>
      </c>
      <c r="N56" s="6">
        <v>4.1756870560000001</v>
      </c>
      <c r="O56" s="7">
        <v>-1.290447852</v>
      </c>
      <c r="P56" s="2">
        <v>8.3764219999999997E-3</v>
      </c>
      <c r="Q56" s="8">
        <v>0.25150744000000003</v>
      </c>
      <c r="R56" s="2">
        <v>780</v>
      </c>
      <c r="S56" s="2">
        <v>0</v>
      </c>
    </row>
    <row r="57" spans="1:19">
      <c r="A57" s="1" t="s">
        <v>759</v>
      </c>
      <c r="B57" s="2" t="s">
        <v>948</v>
      </c>
      <c r="C57" s="2" t="s">
        <v>949</v>
      </c>
      <c r="D57" s="2" t="s">
        <v>950</v>
      </c>
      <c r="E57" s="2" t="s">
        <v>149</v>
      </c>
      <c r="F57" s="2">
        <v>1903</v>
      </c>
      <c r="G57" s="3">
        <v>3.154267666</v>
      </c>
      <c r="H57" s="3">
        <v>9.3865898179999991</v>
      </c>
      <c r="I57" s="3">
        <v>1.992875263</v>
      </c>
      <c r="J57" s="4">
        <v>4.8445775820000003</v>
      </c>
      <c r="K57" s="5">
        <v>0</v>
      </c>
      <c r="L57" s="5">
        <v>0</v>
      </c>
      <c r="M57" s="5">
        <v>2.006903763</v>
      </c>
      <c r="N57" s="6">
        <v>0.66896792100000002</v>
      </c>
      <c r="O57" s="7">
        <v>-2.8563619400000002</v>
      </c>
      <c r="P57" s="2">
        <v>8.4033979999999994E-3</v>
      </c>
      <c r="Q57" s="8">
        <v>0.25167210000000001</v>
      </c>
      <c r="R57" s="2">
        <v>782</v>
      </c>
      <c r="S57" s="2">
        <v>0</v>
      </c>
    </row>
    <row r="58" spans="1:19">
      <c r="A58" s="1" t="s">
        <v>760</v>
      </c>
      <c r="B58" s="2" t="s">
        <v>836</v>
      </c>
      <c r="C58" s="2" t="s">
        <v>951</v>
      </c>
      <c r="D58" s="2" t="s">
        <v>952</v>
      </c>
      <c r="E58" s="2" t="s">
        <v>84</v>
      </c>
      <c r="F58" s="2">
        <v>1144</v>
      </c>
      <c r="G58" s="3">
        <v>7.3599578860000001</v>
      </c>
      <c r="H58" s="3">
        <v>2.0859088479999999</v>
      </c>
      <c r="I58" s="3">
        <v>5.9786257889999996</v>
      </c>
      <c r="J58" s="4">
        <v>5.1414975079999996</v>
      </c>
      <c r="K58" s="5">
        <v>0</v>
      </c>
      <c r="L58" s="5">
        <v>2.7790124459999999</v>
      </c>
      <c r="M58" s="5">
        <v>0</v>
      </c>
      <c r="N58" s="6">
        <v>0.92633748199999999</v>
      </c>
      <c r="O58" s="7">
        <v>-2.4725788230000001</v>
      </c>
      <c r="P58" s="2">
        <v>1.0140517E-2</v>
      </c>
      <c r="Q58" s="8">
        <v>0.28962305700000002</v>
      </c>
      <c r="R58" s="2">
        <v>820</v>
      </c>
      <c r="S58" s="2">
        <v>0</v>
      </c>
    </row>
    <row r="59" spans="1:19">
      <c r="A59" s="1" t="s">
        <v>761</v>
      </c>
      <c r="B59" s="2" t="s">
        <v>146</v>
      </c>
      <c r="C59" s="2" t="s">
        <v>953</v>
      </c>
      <c r="D59" s="2" t="s">
        <v>954</v>
      </c>
      <c r="E59" s="2" t="s">
        <v>149</v>
      </c>
      <c r="F59" s="2">
        <v>1805</v>
      </c>
      <c r="G59" s="3">
        <v>7.3599578860000001</v>
      </c>
      <c r="H59" s="3">
        <v>15.644316359999999</v>
      </c>
      <c r="I59" s="3">
        <v>6.9750634199999997</v>
      </c>
      <c r="J59" s="4">
        <v>9.9931125559999998</v>
      </c>
      <c r="K59" s="5">
        <v>0</v>
      </c>
      <c r="L59" s="5">
        <v>6.4843623749999999</v>
      </c>
      <c r="M59" s="5">
        <v>5.0172594080000001</v>
      </c>
      <c r="N59" s="6">
        <v>3.833873928</v>
      </c>
      <c r="O59" s="7">
        <v>-1.3821312080000001</v>
      </c>
      <c r="P59" s="2">
        <v>1.2134229999999999E-2</v>
      </c>
      <c r="Q59" s="8">
        <v>0.32702378100000001</v>
      </c>
      <c r="R59" s="2">
        <v>869</v>
      </c>
      <c r="S59" s="2">
        <v>0</v>
      </c>
    </row>
    <row r="60" spans="1:19">
      <c r="A60" s="1" t="s">
        <v>762</v>
      </c>
      <c r="B60" s="2" t="s">
        <v>955</v>
      </c>
      <c r="C60" s="2" t="s">
        <v>956</v>
      </c>
      <c r="D60" s="2" t="s">
        <v>957</v>
      </c>
      <c r="E60" s="2" t="s">
        <v>174</v>
      </c>
      <c r="F60" s="2">
        <v>3431</v>
      </c>
      <c r="G60" s="3">
        <v>9.4628029970000007</v>
      </c>
      <c r="H60" s="3">
        <v>9.3865898179999991</v>
      </c>
      <c r="I60" s="3">
        <v>6.9750634199999997</v>
      </c>
      <c r="J60" s="4">
        <v>8.6081520779999998</v>
      </c>
      <c r="K60" s="5">
        <v>1.979340315</v>
      </c>
      <c r="L60" s="5">
        <v>3.705349928</v>
      </c>
      <c r="M60" s="5">
        <v>4.013807527</v>
      </c>
      <c r="N60" s="6">
        <v>3.2328325900000001</v>
      </c>
      <c r="O60" s="7">
        <v>-1.412904765</v>
      </c>
      <c r="P60" s="2">
        <v>1.2712496E-2</v>
      </c>
      <c r="Q60" s="8">
        <v>0.336233326</v>
      </c>
      <c r="R60" s="2">
        <v>883</v>
      </c>
      <c r="S60" s="2">
        <v>0</v>
      </c>
    </row>
    <row r="61" spans="1:19">
      <c r="A61" s="1" t="s">
        <v>763</v>
      </c>
      <c r="B61" s="2" t="s">
        <v>81</v>
      </c>
      <c r="C61" s="2" t="s">
        <v>958</v>
      </c>
      <c r="D61" s="2" t="s">
        <v>959</v>
      </c>
      <c r="E61" s="2" t="s">
        <v>149</v>
      </c>
      <c r="F61" s="2">
        <v>5056</v>
      </c>
      <c r="G61" s="3">
        <v>5.2571127759999996</v>
      </c>
      <c r="H61" s="3">
        <v>2.0859088479999999</v>
      </c>
      <c r="I61" s="3">
        <v>2.9893128940000002</v>
      </c>
      <c r="J61" s="4">
        <v>3.444111506</v>
      </c>
      <c r="K61" s="5">
        <v>0</v>
      </c>
      <c r="L61" s="5">
        <v>0</v>
      </c>
      <c r="M61" s="5">
        <v>1.003451882</v>
      </c>
      <c r="N61" s="6">
        <v>0.334483961</v>
      </c>
      <c r="O61" s="7">
        <v>-3.3641229159999999</v>
      </c>
      <c r="P61" s="2">
        <v>1.2714616999999999E-2</v>
      </c>
      <c r="Q61" s="8">
        <v>0.336233326</v>
      </c>
      <c r="R61" s="2">
        <v>884</v>
      </c>
      <c r="S61" s="2">
        <v>0</v>
      </c>
    </row>
    <row r="62" spans="1:19">
      <c r="A62" s="1" t="s">
        <v>764</v>
      </c>
      <c r="B62" s="2" t="s">
        <v>960</v>
      </c>
      <c r="C62" s="2" t="s">
        <v>961</v>
      </c>
      <c r="D62" s="2" t="s">
        <v>962</v>
      </c>
      <c r="E62" s="2" t="s">
        <v>47</v>
      </c>
      <c r="F62" s="2">
        <v>943</v>
      </c>
      <c r="G62" s="3">
        <v>7.3599578860000001</v>
      </c>
      <c r="H62" s="3">
        <v>3.1288632729999999</v>
      </c>
      <c r="I62" s="3">
        <v>3.9857505259999999</v>
      </c>
      <c r="J62" s="4">
        <v>4.8248572279999999</v>
      </c>
      <c r="K62" s="5">
        <v>1.979340315</v>
      </c>
      <c r="L62" s="5">
        <v>0</v>
      </c>
      <c r="M62" s="5">
        <v>1.003451882</v>
      </c>
      <c r="N62" s="6">
        <v>0.99426406499999997</v>
      </c>
      <c r="O62" s="7">
        <v>-2.2787852810000002</v>
      </c>
      <c r="P62" s="2">
        <v>1.4748028E-2</v>
      </c>
      <c r="Q62" s="8">
        <v>0.36368280400000003</v>
      </c>
      <c r="R62" s="2">
        <v>949</v>
      </c>
      <c r="S62" s="2">
        <v>0</v>
      </c>
    </row>
    <row r="63" spans="1:19">
      <c r="A63" s="1" t="s">
        <v>765</v>
      </c>
      <c r="B63" s="2" t="s">
        <v>963</v>
      </c>
      <c r="C63" s="2" t="s">
        <v>964</v>
      </c>
      <c r="D63" s="2" t="s">
        <v>965</v>
      </c>
      <c r="E63" s="2" t="s">
        <v>310</v>
      </c>
      <c r="F63" s="2">
        <v>668</v>
      </c>
      <c r="G63" s="3">
        <v>10.514225550000001</v>
      </c>
      <c r="H63" s="3">
        <v>11.47249867</v>
      </c>
      <c r="I63" s="3">
        <v>2.9893128940000002</v>
      </c>
      <c r="J63" s="4">
        <v>8.3253457040000001</v>
      </c>
      <c r="K63" s="5">
        <v>3.9586806299999999</v>
      </c>
      <c r="L63" s="5">
        <v>2.7790124459999999</v>
      </c>
      <c r="M63" s="5">
        <v>2.006903763</v>
      </c>
      <c r="N63" s="6">
        <v>2.9148656129999999</v>
      </c>
      <c r="O63" s="7">
        <v>-1.514080809</v>
      </c>
      <c r="P63" s="2">
        <v>1.5313973999999999E-2</v>
      </c>
      <c r="Q63" s="8">
        <v>0.37082896700000001</v>
      </c>
      <c r="R63" s="2">
        <v>966</v>
      </c>
      <c r="S63" s="2">
        <v>0</v>
      </c>
    </row>
    <row r="64" spans="1:19">
      <c r="A64" s="1" t="s">
        <v>766</v>
      </c>
      <c r="B64" s="2" t="s">
        <v>379</v>
      </c>
      <c r="C64" s="2" t="s">
        <v>966</v>
      </c>
      <c r="D64" s="2" t="s">
        <v>967</v>
      </c>
      <c r="E64" s="2" t="s">
        <v>47</v>
      </c>
      <c r="F64" s="2">
        <v>3874</v>
      </c>
      <c r="G64" s="3">
        <v>9.4628029970000007</v>
      </c>
      <c r="H64" s="3">
        <v>10.42954424</v>
      </c>
      <c r="I64" s="3">
        <v>15.943002099999999</v>
      </c>
      <c r="J64" s="4">
        <v>11.94511645</v>
      </c>
      <c r="K64" s="5">
        <v>4.9483507869999999</v>
      </c>
      <c r="L64" s="5">
        <v>2.7790124459999999</v>
      </c>
      <c r="M64" s="5">
        <v>9.0310669350000001</v>
      </c>
      <c r="N64" s="6">
        <v>5.5861433890000001</v>
      </c>
      <c r="O64" s="7">
        <v>-1.0964964070000001</v>
      </c>
      <c r="P64" s="2">
        <v>1.8697491E-2</v>
      </c>
      <c r="Q64" s="8">
        <v>0.41764434299999997</v>
      </c>
      <c r="R64" s="2">
        <v>1048</v>
      </c>
      <c r="S64" s="2">
        <v>0</v>
      </c>
    </row>
    <row r="65" spans="1:19">
      <c r="A65" s="1" t="s">
        <v>767</v>
      </c>
      <c r="B65" s="2" t="s">
        <v>963</v>
      </c>
      <c r="C65" s="2" t="s">
        <v>968</v>
      </c>
      <c r="D65" s="2" t="s">
        <v>969</v>
      </c>
      <c r="E65" s="2" t="s">
        <v>310</v>
      </c>
      <c r="F65" s="2">
        <v>1603</v>
      </c>
      <c r="G65" s="3">
        <v>5.2571127759999996</v>
      </c>
      <c r="H65" s="3">
        <v>4.1718176969999998</v>
      </c>
      <c r="I65" s="3">
        <v>7.9715010519999998</v>
      </c>
      <c r="J65" s="4">
        <v>5.8001438419999998</v>
      </c>
      <c r="K65" s="5">
        <v>0</v>
      </c>
      <c r="L65" s="5">
        <v>2.7790124459999999</v>
      </c>
      <c r="M65" s="5">
        <v>2.006903763</v>
      </c>
      <c r="N65" s="6">
        <v>1.595305403</v>
      </c>
      <c r="O65" s="7">
        <v>-1.862256041</v>
      </c>
      <c r="P65" s="2">
        <v>1.9227351E-2</v>
      </c>
      <c r="Q65" s="8">
        <v>0.42411402799999998</v>
      </c>
      <c r="R65" s="2">
        <v>1060</v>
      </c>
      <c r="S65" s="2">
        <v>0</v>
      </c>
    </row>
    <row r="66" spans="1:19">
      <c r="A66" s="1" t="s">
        <v>768</v>
      </c>
      <c r="B66" s="2" t="s">
        <v>970</v>
      </c>
      <c r="C66" s="2" t="s">
        <v>971</v>
      </c>
      <c r="D66" s="2" t="s">
        <v>972</v>
      </c>
      <c r="E66" s="2" t="s">
        <v>57</v>
      </c>
      <c r="F66" s="2">
        <v>1644</v>
      </c>
      <c r="G66" s="3">
        <v>4.2056902210000002</v>
      </c>
      <c r="H66" s="3">
        <v>5.2147721210000002</v>
      </c>
      <c r="I66" s="3">
        <v>5.9786257889999996</v>
      </c>
      <c r="J66" s="4">
        <v>5.1330293769999997</v>
      </c>
      <c r="K66" s="5">
        <v>0</v>
      </c>
      <c r="L66" s="5">
        <v>1.852674964</v>
      </c>
      <c r="M66" s="5">
        <v>2.006903763</v>
      </c>
      <c r="N66" s="6">
        <v>1.286526243</v>
      </c>
      <c r="O66" s="7">
        <v>-1.9963296319999999</v>
      </c>
      <c r="P66" s="2">
        <v>2.063166E-2</v>
      </c>
      <c r="Q66" s="8">
        <v>0.44046807999999998</v>
      </c>
      <c r="R66" s="2">
        <v>1097</v>
      </c>
      <c r="S66" s="2">
        <v>0</v>
      </c>
    </row>
    <row r="67" spans="1:19">
      <c r="A67" s="1" t="s">
        <v>769</v>
      </c>
      <c r="B67" s="2" t="s">
        <v>81</v>
      </c>
      <c r="C67" s="2" t="s">
        <v>973</v>
      </c>
      <c r="D67" s="2" t="s">
        <v>974</v>
      </c>
      <c r="E67" s="2" t="s">
        <v>149</v>
      </c>
      <c r="F67" s="2">
        <v>8372</v>
      </c>
      <c r="G67" s="3">
        <v>7.3599578860000001</v>
      </c>
      <c r="H67" s="3">
        <v>9.3865898179999991</v>
      </c>
      <c r="I67" s="3">
        <v>5.9786257889999996</v>
      </c>
      <c r="J67" s="4">
        <v>7.5750578309999996</v>
      </c>
      <c r="K67" s="5">
        <v>2.9690104719999999</v>
      </c>
      <c r="L67" s="5">
        <v>1.852674964</v>
      </c>
      <c r="M67" s="5">
        <v>4.013807527</v>
      </c>
      <c r="N67" s="6">
        <v>2.945164321</v>
      </c>
      <c r="O67" s="7">
        <v>-1.362908773</v>
      </c>
      <c r="P67" s="2">
        <v>2.2361887E-2</v>
      </c>
      <c r="Q67" s="8">
        <v>0.46051549200000003</v>
      </c>
      <c r="R67" s="2">
        <v>1136</v>
      </c>
      <c r="S67" s="2">
        <v>0</v>
      </c>
    </row>
    <row r="68" spans="1:19">
      <c r="A68" s="1" t="s">
        <v>770</v>
      </c>
      <c r="B68" s="2" t="s">
        <v>975</v>
      </c>
      <c r="C68" s="2" t="s">
        <v>976</v>
      </c>
      <c r="D68" s="2" t="s">
        <v>977</v>
      </c>
      <c r="E68" s="2" t="s">
        <v>859</v>
      </c>
      <c r="F68" s="2">
        <v>6495</v>
      </c>
      <c r="G68" s="3">
        <v>2.1028451100000001</v>
      </c>
      <c r="H68" s="3">
        <v>3.1288632729999999</v>
      </c>
      <c r="I68" s="3">
        <v>3.9857505259999999</v>
      </c>
      <c r="J68" s="4">
        <v>3.0724863029999998</v>
      </c>
      <c r="K68" s="5">
        <v>0.98967015700000005</v>
      </c>
      <c r="L68" s="5">
        <v>0</v>
      </c>
      <c r="M68" s="5">
        <v>0</v>
      </c>
      <c r="N68" s="6">
        <v>0.32989005199999999</v>
      </c>
      <c r="O68" s="7">
        <v>-3.2193493989999999</v>
      </c>
      <c r="P68" s="2">
        <v>2.2364328999999999E-2</v>
      </c>
      <c r="Q68" s="8">
        <v>0.46051549200000003</v>
      </c>
      <c r="R68" s="2">
        <v>1137</v>
      </c>
      <c r="S68" s="2">
        <v>0</v>
      </c>
    </row>
    <row r="69" spans="1:19">
      <c r="A69" s="1" t="s">
        <v>771</v>
      </c>
      <c r="B69" s="2" t="s">
        <v>659</v>
      </c>
      <c r="C69" s="2" t="s">
        <v>978</v>
      </c>
      <c r="D69" s="2" t="s">
        <v>979</v>
      </c>
      <c r="E69" s="2" t="s">
        <v>57</v>
      </c>
      <c r="F69" s="2">
        <v>3006</v>
      </c>
      <c r="G69" s="3">
        <v>12.61707066</v>
      </c>
      <c r="H69" s="3">
        <v>15.644316359999999</v>
      </c>
      <c r="I69" s="3">
        <v>5.9786257889999996</v>
      </c>
      <c r="J69" s="4">
        <v>11.4133376</v>
      </c>
      <c r="K69" s="5">
        <v>4.9483507869999999</v>
      </c>
      <c r="L69" s="5">
        <v>6.4843623749999999</v>
      </c>
      <c r="M69" s="5">
        <v>5.0172594080000001</v>
      </c>
      <c r="N69" s="6">
        <v>5.4833241900000003</v>
      </c>
      <c r="O69" s="7">
        <v>-1.0575980629999999</v>
      </c>
      <c r="P69" s="2">
        <v>2.2872892999999998E-2</v>
      </c>
      <c r="Q69" s="8">
        <v>0.46425539500000002</v>
      </c>
      <c r="R69" s="2">
        <v>1153</v>
      </c>
      <c r="S69" s="2">
        <v>0</v>
      </c>
    </row>
    <row r="70" spans="1:19">
      <c r="A70" s="1" t="s">
        <v>772</v>
      </c>
      <c r="B70" s="2" t="s">
        <v>869</v>
      </c>
      <c r="C70" s="2" t="s">
        <v>980</v>
      </c>
      <c r="D70" s="2" t="s">
        <v>981</v>
      </c>
      <c r="E70" s="2" t="s">
        <v>62</v>
      </c>
      <c r="F70" s="2">
        <v>3225</v>
      </c>
      <c r="G70" s="3">
        <v>3.154267666</v>
      </c>
      <c r="H70" s="3">
        <v>1.0429544239999999</v>
      </c>
      <c r="I70" s="3">
        <v>4.9821881570000004</v>
      </c>
      <c r="J70" s="4">
        <v>3.0598034159999998</v>
      </c>
      <c r="K70" s="5">
        <v>0.98967015700000005</v>
      </c>
      <c r="L70" s="5">
        <v>0</v>
      </c>
      <c r="M70" s="5">
        <v>0</v>
      </c>
      <c r="N70" s="6">
        <v>0.32989005199999999</v>
      </c>
      <c r="O70" s="7">
        <v>-3.2133817859999998</v>
      </c>
      <c r="P70" s="2">
        <v>2.3863195E-2</v>
      </c>
      <c r="Q70" s="8">
        <v>0.47523472700000002</v>
      </c>
      <c r="R70" s="2">
        <v>1176</v>
      </c>
      <c r="S70" s="2">
        <v>0</v>
      </c>
    </row>
    <row r="71" spans="1:19">
      <c r="A71" s="1" t="s">
        <v>773</v>
      </c>
      <c r="B71" s="2" t="s">
        <v>982</v>
      </c>
      <c r="C71" s="2" t="s">
        <v>983</v>
      </c>
      <c r="D71" s="2" t="s">
        <v>984</v>
      </c>
      <c r="E71" s="2" t="s">
        <v>985</v>
      </c>
      <c r="F71" s="2">
        <v>6022</v>
      </c>
      <c r="G71" s="3">
        <v>9.4628029970000007</v>
      </c>
      <c r="H71" s="3">
        <v>14.60136194</v>
      </c>
      <c r="I71" s="3">
        <v>7.9715010519999998</v>
      </c>
      <c r="J71" s="4">
        <v>10.67855533</v>
      </c>
      <c r="K71" s="5">
        <v>6.9276911019999998</v>
      </c>
      <c r="L71" s="5">
        <v>5.5580248929999998</v>
      </c>
      <c r="M71" s="5">
        <v>3.0103556450000002</v>
      </c>
      <c r="N71" s="6">
        <v>5.1653572130000001</v>
      </c>
      <c r="O71" s="7">
        <v>-1.0477764540000001</v>
      </c>
      <c r="P71" s="2">
        <v>2.3976102999999999E-2</v>
      </c>
      <c r="Q71" s="8">
        <v>0.47586469300000001</v>
      </c>
      <c r="R71" s="2">
        <v>1180</v>
      </c>
      <c r="S71" s="2">
        <v>0</v>
      </c>
    </row>
    <row r="72" spans="1:19">
      <c r="A72" s="1" t="s">
        <v>774</v>
      </c>
      <c r="B72" s="2" t="s">
        <v>955</v>
      </c>
      <c r="C72" s="2" t="s">
        <v>986</v>
      </c>
      <c r="D72" s="2" t="s">
        <v>987</v>
      </c>
      <c r="E72" s="2" t="s">
        <v>174</v>
      </c>
      <c r="F72" s="2">
        <v>4606</v>
      </c>
      <c r="G72" s="3">
        <v>5.2571127759999996</v>
      </c>
      <c r="H72" s="3">
        <v>1.0429544239999999</v>
      </c>
      <c r="I72" s="3">
        <v>2.9893128940000002</v>
      </c>
      <c r="J72" s="4">
        <v>3.096460032</v>
      </c>
      <c r="K72" s="5">
        <v>0</v>
      </c>
      <c r="L72" s="5">
        <v>0.92633748199999999</v>
      </c>
      <c r="M72" s="5">
        <v>0</v>
      </c>
      <c r="N72" s="6">
        <v>0.30877916100000002</v>
      </c>
      <c r="O72" s="7">
        <v>-3.32597253</v>
      </c>
      <c r="P72" s="2">
        <v>2.4143771000000001E-2</v>
      </c>
      <c r="Q72" s="8">
        <v>0.47797700100000001</v>
      </c>
      <c r="R72" s="2">
        <v>1183</v>
      </c>
      <c r="S72" s="2">
        <v>0</v>
      </c>
    </row>
    <row r="73" spans="1:19">
      <c r="A73" s="1" t="s">
        <v>775</v>
      </c>
      <c r="B73" s="2" t="s">
        <v>132</v>
      </c>
      <c r="C73" s="2" t="s">
        <v>988</v>
      </c>
      <c r="D73" s="2" t="s">
        <v>989</v>
      </c>
      <c r="E73" s="2" t="s">
        <v>28</v>
      </c>
      <c r="F73" s="2">
        <v>1824</v>
      </c>
      <c r="G73" s="3">
        <v>10.514225550000001</v>
      </c>
      <c r="H73" s="3">
        <v>14.60136194</v>
      </c>
      <c r="I73" s="3">
        <v>6.9750634199999997</v>
      </c>
      <c r="J73" s="4">
        <v>10.696883639999999</v>
      </c>
      <c r="K73" s="5">
        <v>7.9173612589999998</v>
      </c>
      <c r="L73" s="5">
        <v>4.6316874109999997</v>
      </c>
      <c r="M73" s="5">
        <v>3.0103556450000002</v>
      </c>
      <c r="N73" s="6">
        <v>5.1864681050000003</v>
      </c>
      <c r="O73" s="7">
        <v>-1.044366224</v>
      </c>
      <c r="P73" s="2">
        <v>2.6034415000000002E-2</v>
      </c>
      <c r="Q73" s="8">
        <v>0.50065038900000003</v>
      </c>
      <c r="R73" s="2">
        <v>1217</v>
      </c>
      <c r="S73" s="2">
        <v>0</v>
      </c>
    </row>
    <row r="74" spans="1:19">
      <c r="A74" s="1" t="s">
        <v>776</v>
      </c>
      <c r="B74" s="2" t="s">
        <v>990</v>
      </c>
      <c r="C74" s="2" t="s">
        <v>991</v>
      </c>
      <c r="D74" s="2" t="s">
        <v>992</v>
      </c>
      <c r="E74" s="2" t="s">
        <v>115</v>
      </c>
      <c r="F74" s="2">
        <v>1816</v>
      </c>
      <c r="G74" s="3">
        <v>2.1028451100000001</v>
      </c>
      <c r="H74" s="3">
        <v>9.3865898179999991</v>
      </c>
      <c r="I74" s="3">
        <v>8.9679386829999999</v>
      </c>
      <c r="J74" s="4">
        <v>6.8191245370000004</v>
      </c>
      <c r="K74" s="5">
        <v>1.979340315</v>
      </c>
      <c r="L74" s="5">
        <v>2.7790124459999999</v>
      </c>
      <c r="M74" s="5">
        <v>2.006903763</v>
      </c>
      <c r="N74" s="6">
        <v>2.2550855080000001</v>
      </c>
      <c r="O74" s="7">
        <v>-1.5964043939999999</v>
      </c>
      <c r="P74" s="2">
        <v>2.6748517999999999E-2</v>
      </c>
      <c r="Q74" s="8">
        <v>0.508069981</v>
      </c>
      <c r="R74" s="2">
        <v>1233</v>
      </c>
      <c r="S74" s="2">
        <v>0</v>
      </c>
    </row>
    <row r="75" spans="1:19">
      <c r="A75" s="1" t="s">
        <v>777</v>
      </c>
      <c r="B75" s="2" t="s">
        <v>993</v>
      </c>
      <c r="C75" s="2" t="s">
        <v>994</v>
      </c>
      <c r="D75" s="2" t="s">
        <v>995</v>
      </c>
      <c r="E75" s="2" t="s">
        <v>594</v>
      </c>
      <c r="F75" s="2">
        <v>3242</v>
      </c>
      <c r="G75" s="3">
        <v>8.4113804420000005</v>
      </c>
      <c r="H75" s="3">
        <v>11.47249867</v>
      </c>
      <c r="I75" s="3">
        <v>5.9786257889999996</v>
      </c>
      <c r="J75" s="4">
        <v>8.6208349660000003</v>
      </c>
      <c r="K75" s="5">
        <v>5.9380209439999998</v>
      </c>
      <c r="L75" s="5">
        <v>0</v>
      </c>
      <c r="M75" s="5">
        <v>5.0172594080000001</v>
      </c>
      <c r="N75" s="6">
        <v>3.6517601179999999</v>
      </c>
      <c r="O75" s="7">
        <v>-1.2392356090000001</v>
      </c>
      <c r="P75" s="2">
        <v>2.8200742000000001E-2</v>
      </c>
      <c r="Q75" s="8">
        <v>0.52584504499999996</v>
      </c>
      <c r="R75" s="2">
        <v>1256</v>
      </c>
      <c r="S75" s="2">
        <v>0</v>
      </c>
    </row>
    <row r="76" spans="1:19">
      <c r="A76" s="1" t="s">
        <v>778</v>
      </c>
      <c r="B76" s="2" t="s">
        <v>211</v>
      </c>
      <c r="C76" s="2" t="s">
        <v>996</v>
      </c>
      <c r="D76" s="2" t="s">
        <v>997</v>
      </c>
      <c r="E76" s="2" t="s">
        <v>84</v>
      </c>
      <c r="F76" s="2">
        <v>2437</v>
      </c>
      <c r="G76" s="3">
        <v>7.3599578860000001</v>
      </c>
      <c r="H76" s="3">
        <v>8.3436353929999996</v>
      </c>
      <c r="I76" s="3">
        <v>13.950126839999999</v>
      </c>
      <c r="J76" s="4">
        <v>9.8845733740000004</v>
      </c>
      <c r="K76" s="5">
        <v>4.9483507869999999</v>
      </c>
      <c r="L76" s="5">
        <v>2.7790124459999999</v>
      </c>
      <c r="M76" s="5">
        <v>6.0207112900000004</v>
      </c>
      <c r="N76" s="6">
        <v>4.5826915079999999</v>
      </c>
      <c r="O76" s="7">
        <v>-1.108983528</v>
      </c>
      <c r="P76" s="2">
        <v>2.8707828000000001E-2</v>
      </c>
      <c r="Q76" s="8">
        <v>0.53085985099999999</v>
      </c>
      <c r="R76" s="2">
        <v>1266</v>
      </c>
      <c r="S76" s="2">
        <v>0</v>
      </c>
    </row>
    <row r="77" spans="1:19">
      <c r="A77" s="1" t="s">
        <v>779</v>
      </c>
      <c r="B77" s="2" t="s">
        <v>923</v>
      </c>
      <c r="C77" s="2" t="s">
        <v>998</v>
      </c>
      <c r="D77" s="2" t="s">
        <v>999</v>
      </c>
      <c r="E77" s="2" t="s">
        <v>859</v>
      </c>
      <c r="F77" s="2">
        <v>1492</v>
      </c>
      <c r="G77" s="3">
        <v>7.3599578860000001</v>
      </c>
      <c r="H77" s="3">
        <v>9.3865898179999991</v>
      </c>
      <c r="I77" s="3">
        <v>9.9643763150000009</v>
      </c>
      <c r="J77" s="4">
        <v>8.9036413400000001</v>
      </c>
      <c r="K77" s="5">
        <v>0.98967015700000005</v>
      </c>
      <c r="L77" s="5">
        <v>3.705349928</v>
      </c>
      <c r="M77" s="5">
        <v>7.0241631709999997</v>
      </c>
      <c r="N77" s="6">
        <v>3.9063944190000002</v>
      </c>
      <c r="O77" s="7">
        <v>-1.1885578569999999</v>
      </c>
      <c r="P77" s="2">
        <v>2.8719018999999998E-2</v>
      </c>
      <c r="Q77" s="8">
        <v>0.53085985099999999</v>
      </c>
      <c r="R77" s="2">
        <v>1267</v>
      </c>
      <c r="S77" s="2">
        <v>0</v>
      </c>
    </row>
    <row r="78" spans="1:19">
      <c r="A78" s="1" t="s">
        <v>780</v>
      </c>
      <c r="B78" s="2" t="s">
        <v>1000</v>
      </c>
      <c r="C78" s="2" t="s">
        <v>1001</v>
      </c>
      <c r="D78" s="2" t="s">
        <v>1002</v>
      </c>
      <c r="E78" s="2" t="s">
        <v>84</v>
      </c>
      <c r="F78" s="2">
        <v>2376</v>
      </c>
      <c r="G78" s="3">
        <v>3.154267666</v>
      </c>
      <c r="H78" s="3">
        <v>5.2147721210000002</v>
      </c>
      <c r="I78" s="3">
        <v>5.9786257889999996</v>
      </c>
      <c r="J78" s="4">
        <v>4.7825551920000002</v>
      </c>
      <c r="K78" s="5">
        <v>0.98967015700000005</v>
      </c>
      <c r="L78" s="5">
        <v>1.852674964</v>
      </c>
      <c r="M78" s="5">
        <v>1.003451882</v>
      </c>
      <c r="N78" s="6">
        <v>1.281932334</v>
      </c>
      <c r="O78" s="7">
        <v>-1.8994615050000001</v>
      </c>
      <c r="P78" s="2">
        <v>3.2859414000000003E-2</v>
      </c>
      <c r="Q78" s="8">
        <v>0.56544267299999995</v>
      </c>
      <c r="R78" s="2">
        <v>1361</v>
      </c>
      <c r="S78" s="2">
        <v>0</v>
      </c>
    </row>
    <row r="79" spans="1:19">
      <c r="A79" s="1" t="s">
        <v>781</v>
      </c>
      <c r="B79" s="2" t="s">
        <v>836</v>
      </c>
      <c r="C79" s="2" t="s">
        <v>1003</v>
      </c>
      <c r="D79" s="2" t="s">
        <v>1004</v>
      </c>
      <c r="E79" s="2" t="s">
        <v>149</v>
      </c>
      <c r="F79" s="2">
        <v>797</v>
      </c>
      <c r="G79" s="3">
        <v>9.4628029970000007</v>
      </c>
      <c r="H79" s="3">
        <v>6.2577265449999997</v>
      </c>
      <c r="I79" s="3">
        <v>2.9893128940000002</v>
      </c>
      <c r="J79" s="4">
        <v>6.2366141449999999</v>
      </c>
      <c r="K79" s="5">
        <v>1.979340315</v>
      </c>
      <c r="L79" s="5">
        <v>1.852674964</v>
      </c>
      <c r="M79" s="5">
        <v>3.0103556450000002</v>
      </c>
      <c r="N79" s="6">
        <v>2.2807903079999998</v>
      </c>
      <c r="O79" s="7">
        <v>-1.451229189</v>
      </c>
      <c r="P79" s="2">
        <v>3.4970107E-2</v>
      </c>
      <c r="Q79" s="8">
        <v>0.580439335</v>
      </c>
      <c r="R79" s="2">
        <v>1411</v>
      </c>
      <c r="S79" s="2">
        <v>0</v>
      </c>
    </row>
    <row r="80" spans="1:19">
      <c r="A80" s="1" t="s">
        <v>782</v>
      </c>
      <c r="B80" s="2" t="s">
        <v>1005</v>
      </c>
      <c r="C80" s="2" t="s">
        <v>1006</v>
      </c>
      <c r="D80" s="2" t="s">
        <v>1007</v>
      </c>
      <c r="E80" s="2" t="s">
        <v>666</v>
      </c>
      <c r="F80" s="2">
        <v>5843</v>
      </c>
      <c r="G80" s="3">
        <v>15.771338330000001</v>
      </c>
      <c r="H80" s="3">
        <v>11.47249867</v>
      </c>
      <c r="I80" s="3">
        <v>6.9750634199999997</v>
      </c>
      <c r="J80" s="4">
        <v>11.406300140000001</v>
      </c>
      <c r="K80" s="5">
        <v>5.9380209439999998</v>
      </c>
      <c r="L80" s="5">
        <v>2.7790124459999999</v>
      </c>
      <c r="M80" s="5">
        <v>8.0276150529999999</v>
      </c>
      <c r="N80" s="6">
        <v>5.5815494809999997</v>
      </c>
      <c r="O80" s="7">
        <v>-1.031093314</v>
      </c>
      <c r="P80" s="2">
        <v>3.5610665999999999E-2</v>
      </c>
      <c r="Q80" s="8">
        <v>0.58444414899999997</v>
      </c>
      <c r="R80" s="2">
        <v>1427</v>
      </c>
      <c r="S80" s="2">
        <v>0</v>
      </c>
    </row>
    <row r="81" spans="1:19">
      <c r="A81" s="1" t="s">
        <v>783</v>
      </c>
      <c r="B81" s="2" t="s">
        <v>294</v>
      </c>
      <c r="C81" s="2" t="s">
        <v>1008</v>
      </c>
      <c r="D81" s="2" t="s">
        <v>1009</v>
      </c>
      <c r="E81" s="2" t="s">
        <v>231</v>
      </c>
      <c r="F81" s="2">
        <v>2766</v>
      </c>
      <c r="G81" s="3">
        <v>4.2056902210000002</v>
      </c>
      <c r="H81" s="3" t="s">
        <v>1394</v>
      </c>
      <c r="I81" s="3">
        <v>1.992875263</v>
      </c>
      <c r="J81" s="4">
        <v>4.1520973430000003</v>
      </c>
      <c r="K81" s="5">
        <v>0.98967015700000005</v>
      </c>
      <c r="L81" s="5">
        <v>0.92633748199999999</v>
      </c>
      <c r="M81" s="5">
        <v>1.003451882</v>
      </c>
      <c r="N81" s="6">
        <v>0.97315317400000001</v>
      </c>
      <c r="O81" s="7">
        <v>-2.0931014600000002</v>
      </c>
      <c r="P81" s="2">
        <v>3.8545790000000003E-2</v>
      </c>
      <c r="Q81" s="8">
        <v>0.61037349900000004</v>
      </c>
      <c r="R81" s="2">
        <v>1479</v>
      </c>
      <c r="S81" s="2">
        <v>0</v>
      </c>
    </row>
    <row r="82" spans="1:19">
      <c r="A82" s="1" t="s">
        <v>784</v>
      </c>
      <c r="B82" s="2" t="s">
        <v>1010</v>
      </c>
      <c r="C82" s="2" t="s">
        <v>1011</v>
      </c>
      <c r="D82" s="2" t="s">
        <v>1012</v>
      </c>
      <c r="E82" s="2" t="s">
        <v>846</v>
      </c>
      <c r="F82" s="2">
        <v>8690</v>
      </c>
      <c r="G82" s="3">
        <v>8.4113804420000005</v>
      </c>
      <c r="H82" s="3">
        <v>9.3865898179999991</v>
      </c>
      <c r="I82" s="3">
        <v>4.9821881570000004</v>
      </c>
      <c r="J82" s="4">
        <v>7.5933861389999997</v>
      </c>
      <c r="K82" s="5">
        <v>3.9586806299999999</v>
      </c>
      <c r="L82" s="5">
        <v>3.705349928</v>
      </c>
      <c r="M82" s="5">
        <v>2.006903763</v>
      </c>
      <c r="N82" s="6">
        <v>3.2236447739999998</v>
      </c>
      <c r="O82" s="7">
        <v>-1.2360505980000001</v>
      </c>
      <c r="P82" s="2">
        <v>3.9292109999999998E-2</v>
      </c>
      <c r="Q82" s="8">
        <v>0.61745018299999999</v>
      </c>
      <c r="R82" s="2">
        <v>1490</v>
      </c>
      <c r="S82" s="2">
        <v>0</v>
      </c>
    </row>
    <row r="83" spans="1:19">
      <c r="A83" s="1" t="s">
        <v>786</v>
      </c>
      <c r="B83" s="2" t="s">
        <v>1014</v>
      </c>
      <c r="C83" s="2" t="s">
        <v>1015</v>
      </c>
      <c r="D83" s="2" t="s">
        <v>1016</v>
      </c>
      <c r="E83" s="2" t="s">
        <v>84</v>
      </c>
      <c r="F83" s="2">
        <v>2373</v>
      </c>
      <c r="G83" s="3">
        <v>2.1028451100000001</v>
      </c>
      <c r="H83" s="3">
        <v>4.1718176969999998</v>
      </c>
      <c r="I83" s="3">
        <v>1.992875263</v>
      </c>
      <c r="J83" s="4">
        <v>2.7558460230000001</v>
      </c>
      <c r="K83" s="5">
        <v>0.98967015700000005</v>
      </c>
      <c r="L83" s="5">
        <v>0</v>
      </c>
      <c r="M83" s="5">
        <v>0</v>
      </c>
      <c r="N83" s="6">
        <v>0.32989005199999999</v>
      </c>
      <c r="O83" s="7">
        <v>-3.0624381020000002</v>
      </c>
      <c r="P83" s="2">
        <v>4.0812391000000003E-2</v>
      </c>
      <c r="Q83" s="8">
        <v>0.62926005100000004</v>
      </c>
      <c r="R83" s="2">
        <v>1518</v>
      </c>
      <c r="S83" s="2">
        <v>0</v>
      </c>
    </row>
    <row r="84" spans="1:19">
      <c r="A84" s="1" t="s">
        <v>785</v>
      </c>
      <c r="B84" s="2" t="s">
        <v>1013</v>
      </c>
      <c r="C84" s="2">
        <v>11033717</v>
      </c>
      <c r="D84" s="2">
        <v>11037968</v>
      </c>
      <c r="E84" s="2" t="s">
        <v>70</v>
      </c>
      <c r="F84" s="2">
        <v>4252</v>
      </c>
      <c r="G84" s="3">
        <v>2.1028451100000001</v>
      </c>
      <c r="H84" s="3">
        <v>4.1718176969999998</v>
      </c>
      <c r="I84" s="3">
        <v>1.992875263</v>
      </c>
      <c r="J84" s="4">
        <v>2.7558460230000001</v>
      </c>
      <c r="K84" s="5">
        <v>0</v>
      </c>
      <c r="L84" s="5">
        <v>0</v>
      </c>
      <c r="M84" s="5">
        <v>1.003451882</v>
      </c>
      <c r="N84" s="6">
        <v>0.334483961</v>
      </c>
      <c r="O84" s="7">
        <v>-3.0424863470000001</v>
      </c>
      <c r="P84" s="2">
        <v>4.0816986999999999E-2</v>
      </c>
      <c r="Q84" s="8">
        <v>0.62926005100000004</v>
      </c>
      <c r="R84" s="2">
        <v>1519</v>
      </c>
      <c r="S84" s="2">
        <v>0</v>
      </c>
    </row>
    <row r="85" spans="1:19">
      <c r="A85" s="1" t="s">
        <v>787</v>
      </c>
      <c r="B85" s="2" t="s">
        <v>163</v>
      </c>
      <c r="C85" s="2" t="s">
        <v>1017</v>
      </c>
      <c r="D85" s="2" t="s">
        <v>1018</v>
      </c>
      <c r="E85" s="2" t="s">
        <v>120</v>
      </c>
      <c r="F85" s="2">
        <v>2482</v>
      </c>
      <c r="G85" s="3">
        <v>2.1028451100000001</v>
      </c>
      <c r="H85" s="3">
        <v>2.0859088479999999</v>
      </c>
      <c r="I85" s="3">
        <v>5.9786257889999996</v>
      </c>
      <c r="J85" s="4">
        <v>3.3891265829999999</v>
      </c>
      <c r="K85" s="5">
        <v>0</v>
      </c>
      <c r="L85" s="5">
        <v>0.92633748199999999</v>
      </c>
      <c r="M85" s="5">
        <v>1.003451882</v>
      </c>
      <c r="N85" s="6">
        <v>0.64326312100000005</v>
      </c>
      <c r="O85" s="7">
        <v>-2.3974326370000001</v>
      </c>
      <c r="P85" s="2">
        <v>4.2868149000000001E-2</v>
      </c>
      <c r="Q85" s="8">
        <v>0.64604289500000001</v>
      </c>
      <c r="R85" s="2">
        <v>1554</v>
      </c>
      <c r="S85" s="2">
        <v>0</v>
      </c>
    </row>
    <row r="86" spans="1:19">
      <c r="A86" s="1" t="s">
        <v>788</v>
      </c>
      <c r="B86" s="2" t="s">
        <v>1019</v>
      </c>
      <c r="C86" s="2" t="s">
        <v>1020</v>
      </c>
      <c r="D86" s="2" t="s">
        <v>1021</v>
      </c>
      <c r="E86" s="2" t="s">
        <v>33</v>
      </c>
      <c r="F86" s="2">
        <v>2154</v>
      </c>
      <c r="G86" s="3">
        <v>3.154267666</v>
      </c>
      <c r="H86" s="3">
        <v>9.3865898179999991</v>
      </c>
      <c r="I86" s="3">
        <v>4.9821881570000004</v>
      </c>
      <c r="J86" s="4">
        <v>5.8410152139999996</v>
      </c>
      <c r="K86" s="5">
        <v>3.9586806299999999</v>
      </c>
      <c r="L86" s="5">
        <v>0.92633748199999999</v>
      </c>
      <c r="M86" s="5">
        <v>1.003451882</v>
      </c>
      <c r="N86" s="6">
        <v>1.9628233310000001</v>
      </c>
      <c r="O86" s="7">
        <v>-1.5732888169999999</v>
      </c>
      <c r="P86" s="2">
        <v>4.3241990000000001E-2</v>
      </c>
      <c r="Q86" s="8">
        <v>0.64960064900000003</v>
      </c>
      <c r="R86" s="2">
        <v>1559</v>
      </c>
      <c r="S86" s="2">
        <v>0</v>
      </c>
    </row>
    <row r="87" spans="1:19">
      <c r="A87" s="1" t="s">
        <v>790</v>
      </c>
      <c r="B87" s="2" t="s">
        <v>840</v>
      </c>
      <c r="C87" s="2" t="s">
        <v>1025</v>
      </c>
      <c r="D87" s="2" t="s">
        <v>1026</v>
      </c>
      <c r="E87" s="2" t="s">
        <v>125</v>
      </c>
      <c r="F87" s="2">
        <v>1736</v>
      </c>
      <c r="G87" s="3">
        <v>5.2571127759999996</v>
      </c>
      <c r="H87" s="3">
        <v>2.0859088479999999</v>
      </c>
      <c r="I87" s="3">
        <v>0.99643763100000005</v>
      </c>
      <c r="J87" s="4">
        <v>2.7798197519999999</v>
      </c>
      <c r="K87" s="5">
        <v>0</v>
      </c>
      <c r="L87" s="5">
        <v>0.92633748199999999</v>
      </c>
      <c r="M87" s="5">
        <v>0</v>
      </c>
      <c r="N87" s="6">
        <v>0.30877916100000002</v>
      </c>
      <c r="O87" s="7">
        <v>-3.1703440450000002</v>
      </c>
      <c r="P87" s="2">
        <v>4.4019448000000003E-2</v>
      </c>
      <c r="Q87" s="8">
        <v>0.65380637799999997</v>
      </c>
      <c r="R87" s="2">
        <v>1576</v>
      </c>
      <c r="S87" s="2">
        <v>0</v>
      </c>
    </row>
    <row r="88" spans="1:19">
      <c r="A88" s="1" t="s">
        <v>789</v>
      </c>
      <c r="B88" s="2" t="s">
        <v>1022</v>
      </c>
      <c r="C88" s="2" t="s">
        <v>1023</v>
      </c>
      <c r="D88" s="2" t="s">
        <v>1024</v>
      </c>
      <c r="E88" s="2" t="s">
        <v>125</v>
      </c>
      <c r="F88" s="2">
        <v>3837</v>
      </c>
      <c r="G88" s="3">
        <v>5.2571127759999996</v>
      </c>
      <c r="H88" s="3">
        <v>6.2577265449999997</v>
      </c>
      <c r="I88" s="3">
        <v>3.9857505259999999</v>
      </c>
      <c r="J88" s="4">
        <v>5.1668632819999996</v>
      </c>
      <c r="K88" s="5">
        <v>0.98967015700000005</v>
      </c>
      <c r="L88" s="5">
        <v>0.92633748199999999</v>
      </c>
      <c r="M88" s="5">
        <v>3.0103556450000002</v>
      </c>
      <c r="N88" s="6">
        <v>1.642121095</v>
      </c>
      <c r="O88" s="7">
        <v>-1.65372819</v>
      </c>
      <c r="P88" s="2">
        <v>4.4031382000000001E-2</v>
      </c>
      <c r="Q88" s="8">
        <v>0.65380637799999997</v>
      </c>
      <c r="R88" s="2">
        <v>1577</v>
      </c>
      <c r="S88" s="2">
        <v>0</v>
      </c>
    </row>
    <row r="89" spans="1:19">
      <c r="A89" s="1" t="s">
        <v>791</v>
      </c>
      <c r="B89" s="2" t="s">
        <v>1027</v>
      </c>
      <c r="C89" s="2" t="s">
        <v>1028</v>
      </c>
      <c r="D89" s="2" t="s">
        <v>1029</v>
      </c>
      <c r="E89" s="2" t="s">
        <v>110</v>
      </c>
      <c r="F89" s="2">
        <v>2716</v>
      </c>
      <c r="G89" s="3">
        <v>6.3085353309999999</v>
      </c>
      <c r="H89" s="3">
        <v>1.0429544239999999</v>
      </c>
      <c r="I89" s="3">
        <v>2.9893128940000002</v>
      </c>
      <c r="J89" s="4">
        <v>3.4469342169999999</v>
      </c>
      <c r="K89" s="5">
        <v>0</v>
      </c>
      <c r="L89" s="5">
        <v>1.852674964</v>
      </c>
      <c r="M89" s="5">
        <v>0</v>
      </c>
      <c r="N89" s="6">
        <v>0.61755832099999997</v>
      </c>
      <c r="O89" s="7">
        <v>-2.4806664710000002</v>
      </c>
      <c r="P89" s="2">
        <v>4.6499332999999997E-2</v>
      </c>
      <c r="Q89" s="8">
        <v>0.67181639699999995</v>
      </c>
      <c r="R89" s="2">
        <v>1621</v>
      </c>
      <c r="S89" s="2">
        <v>0</v>
      </c>
    </row>
    <row r="90" spans="1:19">
      <c r="A90" s="1" t="s">
        <v>792</v>
      </c>
      <c r="B90" s="2" t="s">
        <v>960</v>
      </c>
      <c r="C90" s="2" t="s">
        <v>1030</v>
      </c>
      <c r="D90" s="2" t="s">
        <v>1031</v>
      </c>
      <c r="E90" s="2" t="s">
        <v>47</v>
      </c>
      <c r="F90" s="2">
        <v>2993</v>
      </c>
      <c r="G90" s="3">
        <v>5.2571127759999996</v>
      </c>
      <c r="H90" s="3">
        <v>5.2147721210000002</v>
      </c>
      <c r="I90" s="3">
        <v>7.9715010519999998</v>
      </c>
      <c r="J90" s="4">
        <v>6.1477953159999998</v>
      </c>
      <c r="K90" s="5">
        <v>1.979340315</v>
      </c>
      <c r="L90" s="5">
        <v>3.705349928</v>
      </c>
      <c r="M90" s="5">
        <v>1.003451882</v>
      </c>
      <c r="N90" s="6">
        <v>2.2293807079999999</v>
      </c>
      <c r="O90" s="7">
        <v>-1.463426128</v>
      </c>
      <c r="P90" s="2">
        <v>4.6963096000000003E-2</v>
      </c>
      <c r="Q90" s="8">
        <v>0.67525835599999995</v>
      </c>
      <c r="R90" s="2">
        <v>1627</v>
      </c>
      <c r="S90" s="2">
        <v>0</v>
      </c>
    </row>
    <row r="91" spans="1:19">
      <c r="A91" s="1" t="s">
        <v>793</v>
      </c>
      <c r="B91" s="2" t="s">
        <v>1032</v>
      </c>
      <c r="C91" s="2" t="s">
        <v>1033</v>
      </c>
      <c r="D91" s="2" t="s">
        <v>1034</v>
      </c>
      <c r="E91" s="2" t="s">
        <v>101</v>
      </c>
      <c r="F91" s="2">
        <v>3666</v>
      </c>
      <c r="G91" s="3">
        <v>8.4113804420000005</v>
      </c>
      <c r="H91" s="3">
        <v>16.687270789999999</v>
      </c>
      <c r="I91" s="3">
        <v>6.9750634199999997</v>
      </c>
      <c r="J91" s="4">
        <v>10.691238220000001</v>
      </c>
      <c r="K91" s="5">
        <v>4.9483507869999999</v>
      </c>
      <c r="L91" s="5">
        <v>2.7790124459999999</v>
      </c>
      <c r="M91" s="5">
        <v>8.0276150529999999</v>
      </c>
      <c r="N91" s="6">
        <v>5.251659429</v>
      </c>
      <c r="O91" s="7">
        <v>-1.025583685</v>
      </c>
      <c r="P91" s="2">
        <v>4.8523388000000001E-2</v>
      </c>
      <c r="Q91" s="8">
        <v>0.68748804600000002</v>
      </c>
      <c r="R91" s="2">
        <v>1653</v>
      </c>
      <c r="S91" s="2">
        <v>0</v>
      </c>
    </row>
  </sheetData>
  <sortState xmlns:xlrd2="http://schemas.microsoft.com/office/spreadsheetml/2017/richdata2" ref="A3:S91">
    <sortCondition ref="R1"/>
  </sortState>
  <mergeCells count="1">
    <mergeCell ref="A1:B1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9D2F-F9E0-004D-8F60-ED787401D21F}">
  <dimension ref="A1:S4"/>
  <sheetViews>
    <sheetView workbookViewId="0">
      <selection sqref="A1:C1"/>
    </sheetView>
  </sheetViews>
  <sheetFormatPr baseColWidth="10" defaultRowHeight="20"/>
  <cols>
    <col min="1" max="1" width="16.42578125" bestFit="1" customWidth="1"/>
    <col min="2" max="2" width="42.42578125" bestFit="1" customWidth="1"/>
    <col min="6" max="6" width="31" bestFit="1" customWidth="1"/>
  </cols>
  <sheetData>
    <row r="1" spans="1:19">
      <c r="A1" s="53" t="s">
        <v>1382</v>
      </c>
      <c r="B1" s="53"/>
      <c r="C1" s="53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>
      <c r="A2" s="30" t="s">
        <v>1189</v>
      </c>
      <c r="B2" s="30" t="s">
        <v>1190</v>
      </c>
      <c r="C2" s="30" t="s">
        <v>1191</v>
      </c>
      <c r="D2" s="30" t="s">
        <v>1192</v>
      </c>
      <c r="E2" s="30" t="s">
        <v>1193</v>
      </c>
      <c r="F2" s="30" t="s">
        <v>1194</v>
      </c>
      <c r="G2" s="30" t="s">
        <v>1195</v>
      </c>
      <c r="H2" s="30" t="s">
        <v>1196</v>
      </c>
      <c r="I2" s="30" t="s">
        <v>1197</v>
      </c>
      <c r="J2" s="30" t="s">
        <v>1198</v>
      </c>
      <c r="K2" s="30" t="s">
        <v>1199</v>
      </c>
      <c r="L2" s="30" t="s">
        <v>1200</v>
      </c>
      <c r="M2" s="30" t="s">
        <v>1201</v>
      </c>
    </row>
    <row r="3" spans="1:19">
      <c r="A3" s="11" t="s">
        <v>1202</v>
      </c>
      <c r="B3" s="11" t="s">
        <v>1361</v>
      </c>
      <c r="C3" s="11">
        <v>4</v>
      </c>
      <c r="D3" s="11">
        <v>4.81927710843373</v>
      </c>
      <c r="E3" s="11">
        <v>2.2444541379460899E-2</v>
      </c>
      <c r="F3" s="11" t="s">
        <v>1362</v>
      </c>
      <c r="G3" s="11">
        <v>30</v>
      </c>
      <c r="H3" s="11">
        <v>162</v>
      </c>
      <c r="I3" s="11">
        <v>7691</v>
      </c>
      <c r="J3" s="11">
        <v>6.3300411522633704</v>
      </c>
      <c r="K3" s="11">
        <v>0.85478233924982905</v>
      </c>
      <c r="L3" s="11">
        <v>0.85478233924982905</v>
      </c>
      <c r="M3" s="11">
        <v>21.668932116683401</v>
      </c>
    </row>
    <row r="4" spans="1:19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</sheetData>
  <mergeCells count="1">
    <mergeCell ref="A1:C1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D4FE-DD8D-E64B-859D-4829AC171C95}">
  <dimension ref="A1:M13"/>
  <sheetViews>
    <sheetView workbookViewId="0">
      <selection activeCell="D28" sqref="D28"/>
    </sheetView>
  </sheetViews>
  <sheetFormatPr baseColWidth="10" defaultRowHeight="20"/>
  <cols>
    <col min="1" max="1" width="20.5703125" bestFit="1" customWidth="1"/>
    <col min="2" max="2" width="72.140625" bestFit="1" customWidth="1"/>
    <col min="6" max="6" width="48.5703125" bestFit="1" customWidth="1"/>
  </cols>
  <sheetData>
    <row r="1" spans="1:13">
      <c r="A1" s="50" t="s">
        <v>1386</v>
      </c>
      <c r="B1" s="50"/>
      <c r="C1" s="50"/>
      <c r="D1" s="50"/>
    </row>
    <row r="2" spans="1:13">
      <c r="A2" s="30" t="s">
        <v>1189</v>
      </c>
      <c r="B2" s="30" t="s">
        <v>1190</v>
      </c>
      <c r="C2" s="30" t="s">
        <v>1191</v>
      </c>
      <c r="D2" s="30" t="s">
        <v>1192</v>
      </c>
      <c r="E2" s="30" t="s">
        <v>1193</v>
      </c>
      <c r="F2" s="30" t="s">
        <v>1194</v>
      </c>
      <c r="G2" s="30" t="s">
        <v>1195</v>
      </c>
      <c r="H2" s="30" t="s">
        <v>1196</v>
      </c>
      <c r="I2" s="30" t="s">
        <v>1197</v>
      </c>
      <c r="J2" s="30" t="s">
        <v>1198</v>
      </c>
      <c r="K2" s="30" t="s">
        <v>1199</v>
      </c>
      <c r="L2" s="30" t="s">
        <v>1200</v>
      </c>
      <c r="M2" s="30" t="s">
        <v>1201</v>
      </c>
    </row>
    <row r="3" spans="1:13">
      <c r="A3" s="11" t="s">
        <v>1211</v>
      </c>
      <c r="B3" s="11" t="s">
        <v>1363</v>
      </c>
      <c r="C3" s="11">
        <v>5</v>
      </c>
      <c r="D3" s="11">
        <v>6.0240963855421601</v>
      </c>
      <c r="E3" s="11">
        <v>9.1221323413641694E-3</v>
      </c>
      <c r="F3" s="11" t="s">
        <v>1364</v>
      </c>
      <c r="G3" s="11">
        <v>63</v>
      </c>
      <c r="H3" s="11">
        <v>239</v>
      </c>
      <c r="I3" s="11">
        <v>18082</v>
      </c>
      <c r="J3" s="11">
        <v>6.0045161718801801</v>
      </c>
      <c r="K3" s="11">
        <v>0.99616100326535595</v>
      </c>
      <c r="L3" s="11">
        <v>1</v>
      </c>
      <c r="M3" s="11">
        <v>1</v>
      </c>
    </row>
    <row r="4" spans="1:13">
      <c r="A4" s="11" t="s">
        <v>1211</v>
      </c>
      <c r="B4" s="11" t="s">
        <v>1365</v>
      </c>
      <c r="C4" s="11">
        <v>2</v>
      </c>
      <c r="D4" s="11">
        <v>2.4096385542168601</v>
      </c>
      <c r="E4" s="11">
        <v>1.02518075769063E-2</v>
      </c>
      <c r="F4" s="11" t="s">
        <v>1366</v>
      </c>
      <c r="G4" s="11">
        <v>63</v>
      </c>
      <c r="H4" s="11">
        <v>3</v>
      </c>
      <c r="I4" s="11">
        <v>18082</v>
      </c>
      <c r="J4" s="11">
        <v>191.343915343915</v>
      </c>
      <c r="K4" s="11">
        <v>0.99807910606752204</v>
      </c>
      <c r="L4" s="11">
        <v>1</v>
      </c>
      <c r="M4" s="11">
        <v>1</v>
      </c>
    </row>
    <row r="5" spans="1:13">
      <c r="A5" s="11" t="s">
        <v>1211</v>
      </c>
      <c r="B5" s="11" t="s">
        <v>1367</v>
      </c>
      <c r="C5" s="11">
        <v>2</v>
      </c>
      <c r="D5" s="11">
        <v>2.4096385542168601</v>
      </c>
      <c r="E5" s="11">
        <v>1.7028825996845201E-2</v>
      </c>
      <c r="F5" s="11" t="s">
        <v>1368</v>
      </c>
      <c r="G5" s="11">
        <v>63</v>
      </c>
      <c r="H5" s="11">
        <v>5</v>
      </c>
      <c r="I5" s="11">
        <v>18082</v>
      </c>
      <c r="J5" s="11">
        <v>114.806349206349</v>
      </c>
      <c r="K5" s="11">
        <v>0.99997033428789195</v>
      </c>
      <c r="L5" s="11">
        <v>1</v>
      </c>
      <c r="M5" s="11">
        <v>1</v>
      </c>
    </row>
    <row r="6" spans="1:13">
      <c r="A6" s="11" t="s">
        <v>1211</v>
      </c>
      <c r="B6" s="11" t="s">
        <v>1369</v>
      </c>
      <c r="C6" s="11">
        <v>2</v>
      </c>
      <c r="D6" s="11">
        <v>2.4096385542168601</v>
      </c>
      <c r="E6" s="11">
        <v>2.0400193634733998E-2</v>
      </c>
      <c r="F6" s="11" t="s">
        <v>1366</v>
      </c>
      <c r="G6" s="11">
        <v>63</v>
      </c>
      <c r="H6" s="11">
        <v>6</v>
      </c>
      <c r="I6" s="11">
        <v>18082</v>
      </c>
      <c r="J6" s="11">
        <v>95.6719576719576</v>
      </c>
      <c r="K6" s="11">
        <v>0.99999631400112399</v>
      </c>
      <c r="L6" s="11">
        <v>1</v>
      </c>
      <c r="M6" s="11">
        <v>1</v>
      </c>
    </row>
    <row r="7" spans="1:13">
      <c r="A7" s="11" t="s">
        <v>1211</v>
      </c>
      <c r="B7" s="11" t="s">
        <v>1370</v>
      </c>
      <c r="C7" s="11">
        <v>2</v>
      </c>
      <c r="D7" s="11">
        <v>2.4096385542168601</v>
      </c>
      <c r="E7" s="11">
        <v>2.3760184119968199E-2</v>
      </c>
      <c r="F7" s="11" t="s">
        <v>1366</v>
      </c>
      <c r="G7" s="11">
        <v>63</v>
      </c>
      <c r="H7" s="11">
        <v>7</v>
      </c>
      <c r="I7" s="11">
        <v>18082</v>
      </c>
      <c r="J7" s="11">
        <v>82.004535147392204</v>
      </c>
      <c r="K7" s="11">
        <v>0.99999954206332298</v>
      </c>
      <c r="L7" s="11">
        <v>1</v>
      </c>
      <c r="M7" s="11">
        <v>1</v>
      </c>
    </row>
    <row r="8" spans="1:13">
      <c r="A8" s="11" t="s">
        <v>1211</v>
      </c>
      <c r="B8" s="11" t="s">
        <v>1371</v>
      </c>
      <c r="C8" s="11">
        <v>2</v>
      </c>
      <c r="D8" s="11">
        <v>2.4096385542168601</v>
      </c>
      <c r="E8" s="11">
        <v>2.7108835216768799E-2</v>
      </c>
      <c r="F8" s="11" t="s">
        <v>1366</v>
      </c>
      <c r="G8" s="11">
        <v>63</v>
      </c>
      <c r="H8" s="11">
        <v>8</v>
      </c>
      <c r="I8" s="11">
        <v>18082</v>
      </c>
      <c r="J8" s="11">
        <v>71.753968253968196</v>
      </c>
      <c r="K8" s="11">
        <v>0.99999994311399099</v>
      </c>
      <c r="L8" s="11">
        <v>1</v>
      </c>
      <c r="M8" s="11">
        <v>1</v>
      </c>
    </row>
    <row r="9" spans="1:13">
      <c r="A9" s="11" t="s">
        <v>1211</v>
      </c>
      <c r="B9" s="11" t="s">
        <v>1372</v>
      </c>
      <c r="C9" s="11">
        <v>2</v>
      </c>
      <c r="D9" s="11">
        <v>2.4096385542168601</v>
      </c>
      <c r="E9" s="11">
        <v>2.7108835216768799E-2</v>
      </c>
      <c r="F9" s="11" t="s">
        <v>1373</v>
      </c>
      <c r="G9" s="11">
        <v>63</v>
      </c>
      <c r="H9" s="11">
        <v>8</v>
      </c>
      <c r="I9" s="11">
        <v>18082</v>
      </c>
      <c r="J9" s="11">
        <v>71.753968253968196</v>
      </c>
      <c r="K9" s="11">
        <v>0.99999994311399099</v>
      </c>
      <c r="L9" s="11">
        <v>1</v>
      </c>
      <c r="M9" s="11">
        <v>1</v>
      </c>
    </row>
    <row r="10" spans="1:13">
      <c r="A10" s="11" t="s">
        <v>1211</v>
      </c>
      <c r="B10" s="11" t="s">
        <v>1374</v>
      </c>
      <c r="C10" s="11">
        <v>2</v>
      </c>
      <c r="D10" s="11">
        <v>2.4096385542168601</v>
      </c>
      <c r="E10" s="11">
        <v>3.0446184570068101E-2</v>
      </c>
      <c r="F10" s="11" t="s">
        <v>1375</v>
      </c>
      <c r="G10" s="11">
        <v>63</v>
      </c>
      <c r="H10" s="11">
        <v>9</v>
      </c>
      <c r="I10" s="11">
        <v>18082</v>
      </c>
      <c r="J10" s="11">
        <v>63.7813051146384</v>
      </c>
      <c r="K10" s="11">
        <v>0.99999999293429798</v>
      </c>
      <c r="L10" s="11">
        <v>1</v>
      </c>
      <c r="M10" s="11">
        <v>1</v>
      </c>
    </row>
    <row r="11" spans="1:13">
      <c r="A11" s="11" t="s">
        <v>1211</v>
      </c>
      <c r="B11" s="11" t="s">
        <v>1376</v>
      </c>
      <c r="C11" s="11">
        <v>2</v>
      </c>
      <c r="D11" s="11">
        <v>2.4096385542168601</v>
      </c>
      <c r="E11" s="11">
        <v>4.3683313118752398E-2</v>
      </c>
      <c r="F11" s="11" t="s">
        <v>1366</v>
      </c>
      <c r="G11" s="11">
        <v>63</v>
      </c>
      <c r="H11" s="11">
        <v>13</v>
      </c>
      <c r="I11" s="11">
        <v>18082</v>
      </c>
      <c r="J11" s="11">
        <v>44.156288156288099</v>
      </c>
      <c r="K11" s="11">
        <v>0.99999999999832001</v>
      </c>
      <c r="L11" s="11">
        <v>1</v>
      </c>
      <c r="M11" s="11">
        <v>1</v>
      </c>
    </row>
    <row r="12" spans="1:13">
      <c r="A12" s="11" t="s">
        <v>1211</v>
      </c>
      <c r="B12" s="11" t="s">
        <v>1377</v>
      </c>
      <c r="C12" s="11">
        <v>2</v>
      </c>
      <c r="D12" s="11">
        <v>2.4096385542168601</v>
      </c>
      <c r="E12" s="11">
        <v>4.69647141139354E-2</v>
      </c>
      <c r="F12" s="11" t="s">
        <v>1366</v>
      </c>
      <c r="G12" s="11">
        <v>63</v>
      </c>
      <c r="H12" s="11">
        <v>14</v>
      </c>
      <c r="I12" s="11">
        <v>18082</v>
      </c>
      <c r="J12" s="11">
        <v>41.002267573696102</v>
      </c>
      <c r="K12" s="11">
        <v>0.99999999999979095</v>
      </c>
      <c r="L12" s="11">
        <v>1</v>
      </c>
      <c r="M12" s="11">
        <v>1</v>
      </c>
    </row>
    <row r="13" spans="1:13">
      <c r="A13" s="11" t="s">
        <v>1211</v>
      </c>
      <c r="B13" s="11" t="s">
        <v>1378</v>
      </c>
      <c r="C13" s="11">
        <v>6</v>
      </c>
      <c r="D13" s="11">
        <v>7.2289156626505999</v>
      </c>
      <c r="E13" s="11">
        <v>4.9603194787021403E-2</v>
      </c>
      <c r="F13" s="11" t="s">
        <v>1379</v>
      </c>
      <c r="G13" s="11">
        <v>63</v>
      </c>
      <c r="H13" s="11">
        <v>584</v>
      </c>
      <c r="I13" s="11">
        <v>18082</v>
      </c>
      <c r="J13" s="11">
        <v>2.9487932159165</v>
      </c>
      <c r="K13" s="11">
        <v>0.99999999999996103</v>
      </c>
      <c r="L13" s="11">
        <v>1</v>
      </c>
      <c r="M13" s="11">
        <v>1</v>
      </c>
    </row>
  </sheetData>
  <mergeCells count="1">
    <mergeCell ref="A1:D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RNAseq-UP</vt:lpstr>
      <vt:lpstr>RNAseq-UP_KEGG</vt:lpstr>
      <vt:lpstr>RNAseq-UP_GObp</vt:lpstr>
      <vt:lpstr>RNAseq-UP+MBDseq-TSS</vt:lpstr>
      <vt:lpstr>RNAseq-UP+MBDseq-TSS_KEGG</vt:lpstr>
      <vt:lpstr>RNAseq-UP+MBDseq-TSS_GObp</vt:lpstr>
      <vt:lpstr>RNAseq-DOWN</vt:lpstr>
      <vt:lpstr>RNAseq-DOWN_KEGG</vt:lpstr>
      <vt:lpstr>RNAseq-DOWN_GObp</vt:lpstr>
      <vt:lpstr>RNAseq_DOWN+MBDseq_Body</vt:lpstr>
      <vt:lpstr>RNAseq-DOWN+MBDseq-Body_KEGG</vt:lpstr>
      <vt:lpstr>RNAseq_DOWN+MBDseq_Body_GObp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Noritaka Saeki</dc:creator>
  <cp:lastModifiedBy>Noritaka Saeki</cp:lastModifiedBy>
  <dcterms:created xsi:type="dcterms:W3CDTF">2020-08-03T12:24:48Z</dcterms:created>
  <dcterms:modified xsi:type="dcterms:W3CDTF">2021-02-15T00:39:30Z</dcterms:modified>
</cp:coreProperties>
</file>