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973数据\SCI准备中\0 2019年3篇文章\1 耐碱机制\1一对耐碱机制\1数据挖掘\kegg-百分比-代谢通路\整合数据\各代谢相关基因表达量和聚类结果\文章8月初稿\2019年12月版本\2020数据图\0-有参数据\最新版 更新基因组之后版本\2021转录组\2021-3-2投稿PMB\PMB 2021-3-18\Supplementary materials\"/>
    </mc:Choice>
  </mc:AlternateContent>
  <bookViews>
    <workbookView xWindow="0" yWindow="0" windowWidth="24345" windowHeight="124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4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<sst xmlns="http://schemas.openxmlformats.org/spreadsheetml/2006/main" count="25" uniqueCount="25">
  <si>
    <t>Sample ID</t>
  </si>
  <si>
    <t>Raw Reads</t>
  </si>
  <si>
    <t>Clean Reads</t>
  </si>
  <si>
    <t>Raw Base(G)</t>
  </si>
  <si>
    <t>Clean Base(G)</t>
  </si>
  <si>
    <t>Effective Rate(%)</t>
  </si>
  <si>
    <t>Error Rate(%)</t>
  </si>
  <si>
    <t>Q20(%)</t>
  </si>
  <si>
    <t>Q30(%)</t>
  </si>
  <si>
    <t>GC Content(%)</t>
  </si>
  <si>
    <t>Mapping ratio(%)</t>
  </si>
  <si>
    <t>CGN-1</t>
  </si>
  <si>
    <t>CGN-2</t>
  </si>
  <si>
    <t>CGN-3</t>
  </si>
  <si>
    <t>CAG-1</t>
  </si>
  <si>
    <t>CAG-2</t>
  </si>
  <si>
    <t>CAG-3</t>
  </si>
  <si>
    <t>TGN-1</t>
  </si>
  <si>
    <t>TGN-2</t>
  </si>
  <si>
    <t>TGN-3</t>
  </si>
  <si>
    <t>TAG-1</t>
  </si>
  <si>
    <t>TAG-2</t>
  </si>
  <si>
    <t>TAG-3</t>
  </si>
  <si>
    <t>a</t>
  </si>
  <si>
    <r>
      <rPr>
        <b/>
        <sz val="10"/>
        <color theme="1"/>
        <rFont val="Times New Roman"/>
        <family val="1"/>
      </rPr>
      <t>Table S2</t>
    </r>
    <r>
      <rPr>
        <sz val="10"/>
        <color theme="1"/>
        <rFont val="Times New Roman"/>
        <family val="1"/>
      </rPr>
      <t xml:space="preserve"> Summary of clean reads and mapping ratio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</si>
</sst>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/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/>
    <xf numFmtId="10" fontId="3" fillId="0" borderId="0" xfId="1" applyNumberFormat="1" applyFont="1" applyFill="1" applyBorder="1" applyAlignment="1"/>
    <xf numFmtId="0" fontId="3" fillId="0" borderId="2" xfId="0" applyFont="1" applyFill="1" applyBorder="1" applyAlignment="1"/>
    <xf numFmtId="10" fontId="3" fillId="0" borderId="2" xfId="1" applyNumberFormat="1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sqref="A1:K1"/>
    </sheetView>
  </sheetViews>
  <sheetFormatPr defaultColWidth="9" defaultRowHeight="12.75"/>
  <cols>
    <col min="1" max="1" width="13.85546875" style="1" customWidth="1"/>
    <col min="2" max="2" width="18.28515625" style="1" customWidth="1"/>
    <col min="3" max="3" width="19.5703125" style="1" customWidth="1"/>
    <col min="4" max="4" width="14.85546875" style="1" customWidth="1"/>
    <col min="5" max="5" width="18.7109375" style="1" customWidth="1"/>
    <col min="6" max="6" width="22.7109375" style="1" customWidth="1"/>
    <col min="7" max="7" width="17.5703125" style="1" customWidth="1"/>
    <col min="8" max="8" width="10.85546875" style="1" customWidth="1"/>
    <col min="9" max="9" width="11.42578125" style="1" customWidth="1"/>
    <col min="10" max="10" width="15.85546875" style="1" customWidth="1"/>
    <col min="11" max="11" width="19" style="1" customWidth="1"/>
    <col min="12" max="16384" width="9" style="1"/>
  </cols>
  <sheetData>
    <row r="1" spans="1:1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1">
      <c r="A3" s="2" t="s">
        <v>11</v>
      </c>
      <c r="B3" s="2">
        <v>22494622</v>
      </c>
      <c r="C3" s="2">
        <v>22218351</v>
      </c>
      <c r="D3" s="2">
        <v>6.7483865999999999</v>
      </c>
      <c r="E3" s="2">
        <v>6.6245646340000004</v>
      </c>
      <c r="F3" s="2">
        <f t="shared" ref="F3:F14" si="0">E3/D3</f>
        <v>0.98165161936632384</v>
      </c>
      <c r="G3" s="2">
        <f t="shared" ref="G3:G14" si="1">(D3-E3)/D3</f>
        <v>1.834838063367613E-2</v>
      </c>
      <c r="H3" s="2">
        <v>97.87</v>
      </c>
      <c r="I3" s="2">
        <v>94.1</v>
      </c>
      <c r="J3" s="2">
        <v>43.43</v>
      </c>
      <c r="K3" s="3">
        <v>0.77259999999999995</v>
      </c>
    </row>
    <row r="4" spans="1:11">
      <c r="A4" s="2" t="s">
        <v>12</v>
      </c>
      <c r="B4" s="2">
        <v>26949095</v>
      </c>
      <c r="C4" s="2">
        <v>26514069</v>
      </c>
      <c r="D4" s="2">
        <v>8.0847285000000007</v>
      </c>
      <c r="E4" s="2">
        <v>7.901303392</v>
      </c>
      <c r="F4" s="2">
        <f t="shared" si="0"/>
        <v>0.9773121499379972</v>
      </c>
      <c r="G4" s="2">
        <f t="shared" si="1"/>
        <v>2.268785006200278E-2</v>
      </c>
      <c r="H4" s="2">
        <v>97.82</v>
      </c>
      <c r="I4" s="2">
        <v>93.93</v>
      </c>
      <c r="J4" s="2">
        <v>42.89</v>
      </c>
      <c r="K4" s="3">
        <v>0.77190000000000003</v>
      </c>
    </row>
    <row r="5" spans="1:11">
      <c r="A5" s="2" t="s">
        <v>13</v>
      </c>
      <c r="B5" s="2">
        <v>23492125</v>
      </c>
      <c r="C5" s="2">
        <v>23185377</v>
      </c>
      <c r="D5" s="2">
        <v>7.0476375000000004</v>
      </c>
      <c r="E5" s="2">
        <v>6.9234595260000003</v>
      </c>
      <c r="F5" s="2">
        <f t="shared" si="0"/>
        <v>0.98238019847076408</v>
      </c>
      <c r="G5" s="2">
        <f t="shared" si="1"/>
        <v>1.7619801529235885E-2</v>
      </c>
      <c r="H5" s="2">
        <v>98.04</v>
      </c>
      <c r="I5" s="2">
        <v>94.4</v>
      </c>
      <c r="J5" s="2">
        <v>43.05</v>
      </c>
      <c r="K5" s="3">
        <v>0.77500000000000002</v>
      </c>
    </row>
    <row r="6" spans="1:11">
      <c r="A6" s="2" t="s">
        <v>14</v>
      </c>
      <c r="B6" s="2">
        <v>32832622</v>
      </c>
      <c r="C6" s="2">
        <v>32300670</v>
      </c>
      <c r="D6" s="2">
        <v>9.8497865999999998</v>
      </c>
      <c r="E6" s="2">
        <v>9.6270106640000002</v>
      </c>
      <c r="F6" s="2">
        <f t="shared" si="0"/>
        <v>0.9773826637015669</v>
      </c>
      <c r="G6" s="2">
        <f t="shared" si="1"/>
        <v>2.2617336298433072E-2</v>
      </c>
      <c r="H6" s="2">
        <v>97.6</v>
      </c>
      <c r="I6" s="2">
        <v>93.45</v>
      </c>
      <c r="J6" s="2">
        <v>43.08</v>
      </c>
      <c r="K6" s="3">
        <v>0.77210000000000001</v>
      </c>
    </row>
    <row r="7" spans="1:11">
      <c r="A7" s="2" t="s">
        <v>15</v>
      </c>
      <c r="B7" s="2">
        <v>27155489</v>
      </c>
      <c r="C7" s="2">
        <v>26768272</v>
      </c>
      <c r="D7" s="2">
        <v>8.1466466999999998</v>
      </c>
      <c r="E7" s="2">
        <v>7.9713027780000001</v>
      </c>
      <c r="F7" s="2">
        <f t="shared" si="0"/>
        <v>0.97847655256732813</v>
      </c>
      <c r="G7" s="2">
        <f t="shared" si="1"/>
        <v>2.1523447432671865E-2</v>
      </c>
      <c r="H7" s="2">
        <v>97.68</v>
      </c>
      <c r="I7" s="2">
        <v>93.6</v>
      </c>
      <c r="J7" s="2">
        <v>42.85</v>
      </c>
      <c r="K7" s="3">
        <v>0.77239999999999998</v>
      </c>
    </row>
    <row r="8" spans="1:11">
      <c r="A8" s="2" t="s">
        <v>16</v>
      </c>
      <c r="B8" s="2">
        <v>26032114</v>
      </c>
      <c r="C8" s="2">
        <v>25674954</v>
      </c>
      <c r="D8" s="2">
        <v>7.8096341999999996</v>
      </c>
      <c r="E8" s="2">
        <v>7.6529256180000003</v>
      </c>
      <c r="F8" s="2">
        <f t="shared" si="0"/>
        <v>0.97993394082401464</v>
      </c>
      <c r="G8" s="2">
        <f t="shared" si="1"/>
        <v>2.0066059175985397E-2</v>
      </c>
      <c r="H8" s="2">
        <v>97.75</v>
      </c>
      <c r="I8" s="2">
        <v>93.75</v>
      </c>
      <c r="J8" s="2">
        <v>43.07</v>
      </c>
      <c r="K8" s="3">
        <v>0.76800000000000002</v>
      </c>
    </row>
    <row r="9" spans="1:11">
      <c r="A9" s="2" t="s">
        <v>17</v>
      </c>
      <c r="B9" s="2">
        <v>28292795</v>
      </c>
      <c r="C9" s="2">
        <v>27877404</v>
      </c>
      <c r="D9" s="2">
        <v>8.4878385000000005</v>
      </c>
      <c r="E9" s="2">
        <v>8.3048014519999995</v>
      </c>
      <c r="F9" s="2">
        <f t="shared" si="0"/>
        <v>0.97843537574377726</v>
      </c>
      <c r="G9" s="2">
        <f t="shared" si="1"/>
        <v>2.1564624256222707E-2</v>
      </c>
      <c r="H9" s="2">
        <v>97.84</v>
      </c>
      <c r="I9" s="2">
        <v>93.95</v>
      </c>
      <c r="J9" s="2">
        <v>43.04</v>
      </c>
      <c r="K9" s="3">
        <v>0.77200000000000002</v>
      </c>
    </row>
    <row r="10" spans="1:11">
      <c r="A10" s="2" t="s">
        <v>18</v>
      </c>
      <c r="B10" s="2">
        <v>24138063</v>
      </c>
      <c r="C10" s="2">
        <v>23835527</v>
      </c>
      <c r="D10" s="2">
        <v>7.2414189000000002</v>
      </c>
      <c r="E10" s="2">
        <v>7.1003769620000003</v>
      </c>
      <c r="F10" s="2">
        <f t="shared" si="0"/>
        <v>0.98052288647463826</v>
      </c>
      <c r="G10" s="2">
        <f t="shared" si="1"/>
        <v>1.9477113525361703E-2</v>
      </c>
      <c r="H10" s="2">
        <v>97.82</v>
      </c>
      <c r="I10" s="2">
        <v>93.87</v>
      </c>
      <c r="J10" s="2">
        <v>42.9</v>
      </c>
      <c r="K10" s="3">
        <v>0.7681</v>
      </c>
    </row>
    <row r="11" spans="1:11">
      <c r="A11" s="2" t="s">
        <v>19</v>
      </c>
      <c r="B11" s="2">
        <v>23943415</v>
      </c>
      <c r="C11" s="2">
        <v>23607637</v>
      </c>
      <c r="D11" s="2">
        <v>7.1830245000000001</v>
      </c>
      <c r="E11" s="2">
        <v>7.0346213080000002</v>
      </c>
      <c r="F11" s="2">
        <f t="shared" si="0"/>
        <v>0.97933973467583191</v>
      </c>
      <c r="G11" s="2">
        <f t="shared" si="1"/>
        <v>2.0660265324168106E-2</v>
      </c>
      <c r="H11" s="2">
        <v>97.81</v>
      </c>
      <c r="I11" s="2">
        <v>93.9</v>
      </c>
      <c r="J11" s="2">
        <v>43.14</v>
      </c>
      <c r="K11" s="3">
        <v>0.78010000000000002</v>
      </c>
    </row>
    <row r="12" spans="1:11">
      <c r="A12" s="2" t="s">
        <v>20</v>
      </c>
      <c r="B12" s="2">
        <v>23758764</v>
      </c>
      <c r="C12" s="2">
        <v>23447958</v>
      </c>
      <c r="D12" s="2">
        <v>7.1276292000000003</v>
      </c>
      <c r="E12" s="2">
        <v>6.9948050740000003</v>
      </c>
      <c r="F12" s="2">
        <f t="shared" si="0"/>
        <v>0.98136489395379878</v>
      </c>
      <c r="G12" s="2">
        <f t="shared" si="1"/>
        <v>1.8635106046201173E-2</v>
      </c>
      <c r="H12" s="2">
        <v>97.8</v>
      </c>
      <c r="I12" s="2">
        <v>93.9</v>
      </c>
      <c r="J12" s="2">
        <v>42.88</v>
      </c>
      <c r="K12" s="3">
        <v>0.77270000000000005</v>
      </c>
    </row>
    <row r="13" spans="1:11">
      <c r="A13" s="2" t="s">
        <v>21</v>
      </c>
      <c r="B13" s="2">
        <v>26824007</v>
      </c>
      <c r="C13" s="2">
        <v>26456752</v>
      </c>
      <c r="D13" s="2">
        <v>8.0472020999999998</v>
      </c>
      <c r="E13" s="2">
        <v>7.8857957000000001</v>
      </c>
      <c r="F13" s="2">
        <f t="shared" si="0"/>
        <v>0.97994254425398364</v>
      </c>
      <c r="G13" s="2">
        <f t="shared" si="1"/>
        <v>2.0057455746016337E-2</v>
      </c>
      <c r="H13" s="2">
        <v>97.95</v>
      </c>
      <c r="I13" s="2">
        <v>94.22</v>
      </c>
      <c r="J13" s="2">
        <v>42.81</v>
      </c>
      <c r="K13" s="3">
        <v>0.77280000000000004</v>
      </c>
    </row>
    <row r="14" spans="1:11">
      <c r="A14" s="4" t="s">
        <v>22</v>
      </c>
      <c r="B14" s="4">
        <v>27206952</v>
      </c>
      <c r="C14" s="4">
        <v>26809719</v>
      </c>
      <c r="D14" s="4">
        <v>8.1620855999999993</v>
      </c>
      <c r="E14" s="4">
        <v>8.0067960039999999</v>
      </c>
      <c r="F14" s="4">
        <f t="shared" si="0"/>
        <v>0.98097427500637835</v>
      </c>
      <c r="G14" s="4">
        <f t="shared" si="1"/>
        <v>1.9025724993621651E-2</v>
      </c>
      <c r="H14" s="4">
        <v>97.79</v>
      </c>
      <c r="I14" s="4">
        <v>93.93</v>
      </c>
      <c r="J14" s="4">
        <v>42.75</v>
      </c>
      <c r="K14" s="5">
        <v>0.77370000000000005</v>
      </c>
    </row>
    <row r="19" spans="8:8">
      <c r="H19" s="1" t="s">
        <v>23</v>
      </c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cloud-customer</dc:creator>
  <cp:lastModifiedBy>weitianjiao</cp:lastModifiedBy>
  <dcterms:created xsi:type="dcterms:W3CDTF">2019-07-31T10:05:24Z</dcterms:created>
  <dcterms:modified xsi:type="dcterms:W3CDTF">2021-03-18T06:50:04Z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