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80 kvp" sheetId="1" r:id="rId1"/>
    <sheet name="100 kvp" sheetId="2" r:id="rId2"/>
    <sheet name="120 kvp" sheetId="3" r:id="rId3"/>
    <sheet name="140 kvp" sheetId="4" r:id="rId4"/>
  </sheets>
  <calcPr calcId="125725"/>
</workbook>
</file>

<file path=xl/calcChain.xml><?xml version="1.0" encoding="utf-8"?>
<calcChain xmlns="http://schemas.openxmlformats.org/spreadsheetml/2006/main">
  <c r="J6" i="4"/>
  <c r="E10"/>
  <c r="D10"/>
  <c r="C10"/>
  <c r="B10"/>
  <c r="A10"/>
  <c r="E11" i="3"/>
  <c r="D11"/>
  <c r="C11"/>
  <c r="B11"/>
  <c r="A11"/>
  <c r="J7"/>
  <c r="E11" i="2"/>
  <c r="D11"/>
  <c r="C11"/>
  <c r="B11"/>
  <c r="A11"/>
  <c r="J7"/>
  <c r="J7" i="1"/>
  <c r="E9"/>
  <c r="D9"/>
  <c r="C9"/>
  <c r="B9"/>
  <c r="A9"/>
  <c r="J5" i="4"/>
  <c r="E9"/>
  <c r="D9"/>
  <c r="C9"/>
  <c r="B9"/>
  <c r="A9"/>
  <c r="J6" i="3"/>
  <c r="E10"/>
  <c r="D10"/>
  <c r="C10"/>
  <c r="B10"/>
  <c r="A10"/>
  <c r="J6" i="2"/>
  <c r="E10"/>
  <c r="D10"/>
  <c r="C10"/>
  <c r="B10"/>
  <c r="A10"/>
  <c r="J6" i="1"/>
  <c r="E8"/>
  <c r="D8"/>
  <c r="C8"/>
  <c r="B8"/>
  <c r="A8"/>
</calcChain>
</file>

<file path=xl/sharedStrings.xml><?xml version="1.0" encoding="utf-8"?>
<sst xmlns="http://schemas.openxmlformats.org/spreadsheetml/2006/main" count="25" uniqueCount="10">
  <si>
    <t>Stone 1</t>
  </si>
  <si>
    <t>Stone 2</t>
  </si>
  <si>
    <t>Stone 3</t>
  </si>
  <si>
    <t>Stone 4</t>
  </si>
  <si>
    <t>Stone 5</t>
  </si>
  <si>
    <t>246 stone 5?</t>
  </si>
  <si>
    <t>80kvp</t>
  </si>
  <si>
    <t>100 kvp</t>
  </si>
  <si>
    <t>120 kvp</t>
  </si>
  <si>
    <t>140 kvp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</si>
</sst>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5"/>
  <sheetData>
    <row r="1" spans="1:10">
      <c r="A1" t="s">
        <v>6</v>
      </c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4</v>
      </c>
      <c r="H2">
        <v>246</v>
      </c>
    </row>
    <row r="3" spans="1:10">
      <c r="A3">
        <v>267</v>
      </c>
      <c r="B3">
        <v>268</v>
      </c>
      <c r="C3">
        <v>322</v>
      </c>
      <c r="D3">
        <v>349</v>
      </c>
      <c r="E3">
        <v>246</v>
      </c>
      <c r="F3" t="s">
        <v>5</v>
      </c>
      <c r="H3">
        <v>260</v>
      </c>
    </row>
    <row r="4" spans="1:10">
      <c r="A4">
        <v>355</v>
      </c>
      <c r="B4">
        <v>350</v>
      </c>
      <c r="C4">
        <v>370</v>
      </c>
      <c r="D4">
        <v>340</v>
      </c>
      <c r="E4">
        <v>376.5</v>
      </c>
      <c r="H4">
        <v>267</v>
      </c>
    </row>
    <row r="5" spans="1:10">
      <c r="A5">
        <v>402</v>
      </c>
      <c r="C5">
        <v>304</v>
      </c>
      <c r="D5">
        <v>346</v>
      </c>
      <c r="H5">
        <v>268</v>
      </c>
    </row>
    <row r="6" spans="1:10">
      <c r="A6">
        <v>409</v>
      </c>
      <c r="C6">
        <v>260</v>
      </c>
      <c r="H6">
        <v>304</v>
      </c>
      <c r="J6">
        <f>AVERAGE(H2:H16)</f>
        <v>330.96666666666664</v>
      </c>
    </row>
    <row r="7" spans="1:10">
      <c r="H7">
        <v>322</v>
      </c>
      <c r="J7">
        <f>STDEV(H2:H16)</f>
        <v>51.702606547538089</v>
      </c>
    </row>
    <row r="8" spans="1:10">
      <c r="A8">
        <f>AVERAGE(A3:A6)</f>
        <v>358.25</v>
      </c>
      <c r="B8">
        <f>AVERAGE(B3:B4)</f>
        <v>309</v>
      </c>
      <c r="C8">
        <f>AVERAGE(C3:C6)</f>
        <v>314</v>
      </c>
      <c r="D8">
        <f>AVERAGE(D3:D5)</f>
        <v>345</v>
      </c>
      <c r="E8">
        <f>AVERAGE(E3:E4)</f>
        <v>311.25</v>
      </c>
      <c r="H8">
        <v>340</v>
      </c>
    </row>
    <row r="9" spans="1:10">
      <c r="A9">
        <f>STDEV(A3:A6)</f>
        <v>65.387944862438772</v>
      </c>
      <c r="B9">
        <f>STDEV(B3:B4)</f>
        <v>57.982756057296896</v>
      </c>
      <c r="C9">
        <f>STDEV(C3:C6)</f>
        <v>45.519226706964169</v>
      </c>
      <c r="D9">
        <f>STDEV(D3:D5)</f>
        <v>4.5825756949558398</v>
      </c>
      <c r="E9">
        <f>STDEV(E3:E4)</f>
        <v>92.277434944844458</v>
      </c>
      <c r="H9">
        <v>346</v>
      </c>
    </row>
    <row r="10" spans="1:10">
      <c r="H10">
        <v>349</v>
      </c>
    </row>
    <row r="11" spans="1:10">
      <c r="H11">
        <v>350</v>
      </c>
    </row>
    <row r="12" spans="1:10">
      <c r="H12">
        <v>355</v>
      </c>
    </row>
    <row r="13" spans="1:10">
      <c r="H13">
        <v>370</v>
      </c>
    </row>
    <row r="14" spans="1:10">
      <c r="H14">
        <v>376.5</v>
      </c>
    </row>
    <row r="15" spans="1:10">
      <c r="H15">
        <v>402</v>
      </c>
    </row>
    <row r="16" spans="1:10">
      <c r="H16">
        <v>409</v>
      </c>
    </row>
  </sheetData>
  <sortState ref="H1:H15">
    <sortCondition ref="H1:H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/>
  </sheetViews>
  <sheetFormatPr defaultRowHeight="15"/>
  <sheetData>
    <row r="1" spans="1:10">
      <c r="A1" t="s">
        <v>7</v>
      </c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4</v>
      </c>
      <c r="H2">
        <v>216.5</v>
      </c>
    </row>
    <row r="3" spans="1:10">
      <c r="A3">
        <v>236.5</v>
      </c>
      <c r="B3">
        <v>278</v>
      </c>
      <c r="C3">
        <v>322</v>
      </c>
      <c r="D3">
        <v>350.5</v>
      </c>
      <c r="E3">
        <v>229</v>
      </c>
      <c r="H3">
        <v>229</v>
      </c>
    </row>
    <row r="4" spans="1:10">
      <c r="A4">
        <v>267</v>
      </c>
      <c r="B4">
        <v>381</v>
      </c>
      <c r="C4">
        <v>385</v>
      </c>
      <c r="D4">
        <v>366</v>
      </c>
      <c r="E4">
        <v>239</v>
      </c>
      <c r="H4">
        <v>236.5</v>
      </c>
    </row>
    <row r="5" spans="1:10">
      <c r="A5">
        <v>342.8</v>
      </c>
      <c r="B5">
        <v>365.5</v>
      </c>
      <c r="C5">
        <v>331</v>
      </c>
      <c r="D5">
        <v>345</v>
      </c>
      <c r="E5">
        <v>216.5</v>
      </c>
      <c r="H5">
        <v>239</v>
      </c>
    </row>
    <row r="6" spans="1:10">
      <c r="A6">
        <v>364.7</v>
      </c>
      <c r="C6">
        <v>267</v>
      </c>
      <c r="H6">
        <v>267</v>
      </c>
      <c r="J6">
        <f>AVERAGE(H2:H20)</f>
        <v>321.36842105263156</v>
      </c>
    </row>
    <row r="7" spans="1:10">
      <c r="A7">
        <v>409</v>
      </c>
      <c r="H7">
        <v>267</v>
      </c>
      <c r="J7">
        <f>STDEV(H2:H20)</f>
        <v>63.383577023210933</v>
      </c>
    </row>
    <row r="8" spans="1:10">
      <c r="A8">
        <v>410.5</v>
      </c>
      <c r="H8">
        <v>278</v>
      </c>
    </row>
    <row r="9" spans="1:10">
      <c r="H9">
        <v>322</v>
      </c>
    </row>
    <row r="10" spans="1:10">
      <c r="A10">
        <f>AVERAGE(A3:A8)</f>
        <v>338.41666666666669</v>
      </c>
      <c r="B10">
        <f>AVERAGE(B3:B5)</f>
        <v>341.5</v>
      </c>
      <c r="C10">
        <f>AVERAGE(C3:C6)</f>
        <v>326.25</v>
      </c>
      <c r="D10">
        <f>AVERAGE(D3:D5)</f>
        <v>353.83333333333331</v>
      </c>
      <c r="E10">
        <f>AVERAGE(E3:E5)</f>
        <v>228.16666666666666</v>
      </c>
      <c r="H10">
        <v>331</v>
      </c>
    </row>
    <row r="11" spans="1:10">
      <c r="A11">
        <f>STDEV(A3:A8)</f>
        <v>72.629729909085327</v>
      </c>
      <c r="B11">
        <f>STDEV(B3:B5)</f>
        <v>55.536024344563955</v>
      </c>
      <c r="C11">
        <f>STDEV(C3:C6)</f>
        <v>48.314076623692188</v>
      </c>
      <c r="D11">
        <f>STDEV(D3:D5)</f>
        <v>10.889597482613535</v>
      </c>
      <c r="E11">
        <f>STDEV(E3:E5)</f>
        <v>11.27312438205702</v>
      </c>
      <c r="H11">
        <v>342.8</v>
      </c>
    </row>
    <row r="12" spans="1:10">
      <c r="H12">
        <v>345</v>
      </c>
    </row>
    <row r="13" spans="1:10">
      <c r="H13">
        <v>350.5</v>
      </c>
    </row>
    <row r="14" spans="1:10">
      <c r="H14">
        <v>364.7</v>
      </c>
    </row>
    <row r="15" spans="1:10">
      <c r="H15">
        <v>365.5</v>
      </c>
    </row>
    <row r="16" spans="1:10">
      <c r="H16">
        <v>366</v>
      </c>
    </row>
    <row r="17" spans="8:8">
      <c r="H17">
        <v>381</v>
      </c>
    </row>
    <row r="18" spans="8:8">
      <c r="H18">
        <v>385</v>
      </c>
    </row>
    <row r="19" spans="8:8">
      <c r="H19">
        <v>409</v>
      </c>
    </row>
    <row r="20" spans="8:8">
      <c r="H20">
        <v>410.5</v>
      </c>
    </row>
  </sheetData>
  <sortState ref="A2:A7">
    <sortCondition ref="A2:A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/>
  </sheetViews>
  <sheetFormatPr defaultRowHeight="15"/>
  <sheetData>
    <row r="1" spans="1:10">
      <c r="A1" t="s">
        <v>8</v>
      </c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4</v>
      </c>
      <c r="H2">
        <v>227</v>
      </c>
    </row>
    <row r="3" spans="1:10">
      <c r="A3">
        <v>303</v>
      </c>
      <c r="B3">
        <v>253</v>
      </c>
      <c r="C3">
        <v>299</v>
      </c>
      <c r="D3">
        <v>267</v>
      </c>
      <c r="E3">
        <v>227</v>
      </c>
      <c r="H3">
        <v>249</v>
      </c>
    </row>
    <row r="4" spans="1:10">
      <c r="A4">
        <v>356.5</v>
      </c>
      <c r="B4">
        <v>314.5</v>
      </c>
      <c r="C4">
        <v>327</v>
      </c>
      <c r="D4">
        <v>351.5</v>
      </c>
      <c r="E4">
        <v>249</v>
      </c>
      <c r="H4">
        <v>253</v>
      </c>
    </row>
    <row r="5" spans="1:10">
      <c r="A5">
        <v>391</v>
      </c>
      <c r="B5">
        <v>319.3</v>
      </c>
      <c r="C5">
        <v>343</v>
      </c>
      <c r="D5">
        <v>356</v>
      </c>
      <c r="H5">
        <v>267</v>
      </c>
    </row>
    <row r="6" spans="1:10">
      <c r="A6">
        <v>411.4</v>
      </c>
      <c r="B6">
        <v>348.7</v>
      </c>
      <c r="C6">
        <v>356.3</v>
      </c>
      <c r="D6">
        <v>366</v>
      </c>
      <c r="H6">
        <v>299</v>
      </c>
      <c r="J6">
        <f>AVERAGE(H2:H20)</f>
        <v>329.69473684210527</v>
      </c>
    </row>
    <row r="7" spans="1:10">
      <c r="A7">
        <v>425</v>
      </c>
      <c r="H7">
        <v>303</v>
      </c>
      <c r="J7">
        <f>STDEV(H2:H20)</f>
        <v>54.180157024548045</v>
      </c>
    </row>
    <row r="8" spans="1:10">
      <c r="H8">
        <v>314.5</v>
      </c>
    </row>
    <row r="9" spans="1:10">
      <c r="H9">
        <v>319.3</v>
      </c>
    </row>
    <row r="10" spans="1:10">
      <c r="A10">
        <f>AVERAGE(A3:A7)</f>
        <v>377.38</v>
      </c>
      <c r="B10">
        <f>AVERAGE(B3:B6)</f>
        <v>308.875</v>
      </c>
      <c r="C10">
        <f>AVERAGE(C3:C6)</f>
        <v>331.32499999999999</v>
      </c>
      <c r="D10">
        <f>AVERAGE(D3:D6)</f>
        <v>335.125</v>
      </c>
      <c r="E10">
        <f>AVERAGE(E3:E4)</f>
        <v>238</v>
      </c>
      <c r="H10">
        <v>327</v>
      </c>
    </row>
    <row r="11" spans="1:10">
      <c r="A11">
        <f>STDEV(A3:A7)</f>
        <v>48.935896844749664</v>
      </c>
      <c r="B11">
        <f>STDEV(B3:B6)</f>
        <v>40.20102610630726</v>
      </c>
      <c r="C11">
        <f>STDEV(C3:C6)</f>
        <v>24.655408466839074</v>
      </c>
      <c r="D11">
        <f>STDEV(D3:D6)</f>
        <v>45.819164476595745</v>
      </c>
      <c r="E11">
        <f>STDEV(E3:E4)</f>
        <v>15.556349186104045</v>
      </c>
      <c r="H11">
        <v>343</v>
      </c>
    </row>
    <row r="12" spans="1:10">
      <c r="H12">
        <v>348.7</v>
      </c>
    </row>
    <row r="13" spans="1:10">
      <c r="H13">
        <v>351.5</v>
      </c>
    </row>
    <row r="14" spans="1:10">
      <c r="H14">
        <v>356</v>
      </c>
    </row>
    <row r="15" spans="1:10">
      <c r="H15">
        <v>356.3</v>
      </c>
    </row>
    <row r="16" spans="1:10">
      <c r="H16">
        <v>356.5</v>
      </c>
    </row>
    <row r="17" spans="8:8">
      <c r="H17">
        <v>366</v>
      </c>
    </row>
    <row r="18" spans="8:8">
      <c r="H18">
        <v>391</v>
      </c>
    </row>
    <row r="19" spans="8:8">
      <c r="H19">
        <v>411.4</v>
      </c>
    </row>
    <row r="20" spans="8:8">
      <c r="H20">
        <v>425</v>
      </c>
    </row>
  </sheetData>
  <sortState ref="E2:E3">
    <sortCondition ref="E2:E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15" sqref="C15"/>
    </sheetView>
  </sheetViews>
  <sheetFormatPr defaultRowHeight="15"/>
  <sheetData>
    <row r="1" spans="1:10">
      <c r="A1" t="s">
        <v>9</v>
      </c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4</v>
      </c>
      <c r="H2">
        <v>232</v>
      </c>
    </row>
    <row r="3" spans="1:10">
      <c r="A3">
        <v>234</v>
      </c>
      <c r="B3">
        <v>289</v>
      </c>
      <c r="C3">
        <v>263</v>
      </c>
      <c r="D3">
        <v>351.6</v>
      </c>
      <c r="E3">
        <v>257</v>
      </c>
      <c r="H3">
        <v>234</v>
      </c>
    </row>
    <row r="4" spans="1:10">
      <c r="A4">
        <v>378</v>
      </c>
      <c r="B4">
        <v>299.3</v>
      </c>
      <c r="C4">
        <v>336</v>
      </c>
      <c r="D4">
        <v>311.39999999999998</v>
      </c>
      <c r="E4">
        <v>232</v>
      </c>
      <c r="H4">
        <v>257</v>
      </c>
    </row>
    <row r="5" spans="1:10">
      <c r="A5">
        <v>394.8</v>
      </c>
      <c r="B5">
        <v>346.5</v>
      </c>
      <c r="C5">
        <v>358</v>
      </c>
      <c r="H5">
        <v>263</v>
      </c>
      <c r="J5">
        <f>AVERAGE(H2:H17)</f>
        <v>328.45</v>
      </c>
    </row>
    <row r="6" spans="1:10">
      <c r="A6">
        <v>400.6</v>
      </c>
      <c r="B6">
        <v>378.8</v>
      </c>
      <c r="H6">
        <v>289</v>
      </c>
      <c r="J6">
        <f>STDEV(H2:H17)</f>
        <v>61.13356961059403</v>
      </c>
    </row>
    <row r="7" spans="1:10">
      <c r="A7">
        <v>425.2</v>
      </c>
      <c r="H7">
        <v>299.3</v>
      </c>
    </row>
    <row r="8" spans="1:10">
      <c r="H8">
        <v>311.39999999999998</v>
      </c>
    </row>
    <row r="9" spans="1:10">
      <c r="A9">
        <f>AVERAGE(A3:A7)</f>
        <v>366.52000000000004</v>
      </c>
      <c r="B9">
        <f>AVERAGE(B3:B6)</f>
        <v>328.4</v>
      </c>
      <c r="C9">
        <f>AVERAGE(C3:C5)</f>
        <v>319</v>
      </c>
      <c r="D9">
        <f>AVERAGE(D3:D4)</f>
        <v>331.5</v>
      </c>
      <c r="E9">
        <f>AVERAGE(E3:E4)</f>
        <v>244.5</v>
      </c>
      <c r="H9">
        <v>336</v>
      </c>
    </row>
    <row r="10" spans="1:10">
      <c r="A10">
        <f>STDEV(A3:A7)</f>
        <v>75.98994670349461</v>
      </c>
      <c r="B10">
        <f>STDEV(B3:B6)</f>
        <v>41.900437547437221</v>
      </c>
      <c r="C10">
        <f>STDEV(C3:C5)</f>
        <v>49.729267036625423</v>
      </c>
      <c r="D10">
        <f>STDEV(D3:D4)</f>
        <v>28.425692603699538</v>
      </c>
      <c r="E10">
        <f>STDEV(E3:E4)</f>
        <v>17.677669529663689</v>
      </c>
      <c r="H10">
        <v>346.5</v>
      </c>
    </row>
    <row r="11" spans="1:10">
      <c r="H11">
        <v>351.6</v>
      </c>
    </row>
    <row r="12" spans="1:10">
      <c r="H12">
        <v>358</v>
      </c>
    </row>
    <row r="13" spans="1:10">
      <c r="H13">
        <v>378</v>
      </c>
    </row>
    <row r="14" spans="1:10">
      <c r="H14">
        <v>378.8</v>
      </c>
    </row>
    <row r="15" spans="1:10">
      <c r="H15">
        <v>394.8</v>
      </c>
    </row>
    <row r="16" spans="1:10">
      <c r="H16">
        <v>400.6</v>
      </c>
    </row>
    <row r="17" spans="8:8">
      <c r="H17">
        <v>425.2</v>
      </c>
    </row>
  </sheetData>
  <sortState ref="C2:C4">
    <sortCondition ref="C2:C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80 kvp</vt:lpstr>
      <vt:lpstr>100 kvp</vt:lpstr>
      <vt:lpstr>120 kvp</vt:lpstr>
      <vt:lpstr>140 kvp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2020-08-27T00:18:03Z</dcterms:modified>
</cp:coreProperties>
</file>