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ERSONAL FOLDERS\Jiri\AHA TMK\for Jiri 20201211\FOR JIRI_21012021\revision from coauthors\"/>
    </mc:Choice>
  </mc:AlternateContent>
  <bookViews>
    <workbookView xWindow="6756" yWindow="1596" windowWidth="27756" windowHeight="16656"/>
  </bookViews>
  <sheets>
    <sheet name="Table3" sheetId="4" r:id="rId1"/>
    <sheet name="Analysed results" sheetId="1" r:id="rId2"/>
    <sheet name="Peptide IDs" sheetId="2" r:id="rId3"/>
    <sheet name="Coverage of identified proteins" sheetId="3" r:id="rId4"/>
  </sheets>
  <definedNames>
    <definedName name="_xlnm._FilterDatabase" localSheetId="1" hidden="1">'Analysed results'!$A$1:$AA$231</definedName>
  </definedNames>
  <calcPr calcId="162913"/>
</workbook>
</file>

<file path=xl/calcChain.xml><?xml version="1.0" encoding="utf-8"?>
<calcChain xmlns="http://schemas.openxmlformats.org/spreadsheetml/2006/main">
  <c r="G219" i="1" l="1"/>
  <c r="H219" i="1"/>
  <c r="I219" i="1"/>
  <c r="J219" i="1"/>
  <c r="G4" i="1"/>
  <c r="H4" i="1"/>
  <c r="I4" i="1"/>
  <c r="J4" i="1"/>
  <c r="G25" i="1"/>
  <c r="H25" i="1"/>
  <c r="I25" i="1"/>
  <c r="J25" i="1"/>
  <c r="G217" i="1"/>
  <c r="H217" i="1"/>
  <c r="I217" i="1"/>
  <c r="J217" i="1"/>
  <c r="G78" i="1"/>
  <c r="H78" i="1"/>
  <c r="I78" i="1"/>
  <c r="J78" i="1"/>
  <c r="G156" i="1"/>
  <c r="H156" i="1"/>
  <c r="I156" i="1"/>
  <c r="J156" i="1"/>
  <c r="G113" i="1"/>
  <c r="H113" i="1"/>
  <c r="I113" i="1"/>
  <c r="J113" i="1"/>
  <c r="G192" i="1"/>
  <c r="H192" i="1"/>
  <c r="I192" i="1"/>
  <c r="J192" i="1"/>
  <c r="G148" i="1"/>
  <c r="H148" i="1"/>
  <c r="I148" i="1"/>
  <c r="J148" i="1"/>
  <c r="G34" i="1"/>
  <c r="H34" i="1"/>
  <c r="I34" i="1"/>
  <c r="J34" i="1"/>
  <c r="G86" i="1"/>
  <c r="H86" i="1"/>
  <c r="I86" i="1"/>
  <c r="J86" i="1"/>
  <c r="G93" i="1"/>
  <c r="H93" i="1"/>
  <c r="I93" i="1"/>
  <c r="J93" i="1"/>
  <c r="G12" i="1"/>
  <c r="H12" i="1"/>
  <c r="I12" i="1"/>
  <c r="J12" i="1"/>
  <c r="G170" i="1"/>
  <c r="H170" i="1"/>
  <c r="I170" i="1"/>
  <c r="J170" i="1"/>
  <c r="G23" i="1"/>
  <c r="H23" i="1"/>
  <c r="I23" i="1"/>
  <c r="J23" i="1"/>
  <c r="G147" i="1"/>
  <c r="H147" i="1"/>
  <c r="I147" i="1"/>
  <c r="J147" i="1"/>
  <c r="G169" i="1"/>
  <c r="H169" i="1"/>
  <c r="I169" i="1"/>
  <c r="J169" i="1"/>
  <c r="G91" i="1"/>
  <c r="H91" i="1"/>
  <c r="I91" i="1"/>
  <c r="J91" i="1"/>
  <c r="G33" i="1"/>
  <c r="H33" i="1"/>
  <c r="I33" i="1"/>
  <c r="J33" i="1"/>
  <c r="G80" i="1"/>
  <c r="H80" i="1"/>
  <c r="I80" i="1"/>
  <c r="J80" i="1"/>
  <c r="G37" i="1"/>
  <c r="H37" i="1"/>
  <c r="I37" i="1"/>
  <c r="J37" i="1"/>
  <c r="G53" i="1"/>
  <c r="H53" i="1"/>
  <c r="I53" i="1"/>
  <c r="J53" i="1"/>
  <c r="G191" i="1"/>
  <c r="H191" i="1"/>
  <c r="I191" i="1"/>
  <c r="J191" i="1"/>
  <c r="G115" i="1"/>
  <c r="H115" i="1"/>
  <c r="I115" i="1"/>
  <c r="J115" i="1"/>
  <c r="G122" i="1"/>
  <c r="H122" i="1"/>
  <c r="I122" i="1"/>
  <c r="J122" i="1"/>
  <c r="G145" i="1"/>
  <c r="H145" i="1"/>
  <c r="I145" i="1"/>
  <c r="J145" i="1"/>
  <c r="G27" i="1"/>
  <c r="H27" i="1"/>
  <c r="I27" i="1"/>
  <c r="J27" i="1"/>
  <c r="G21" i="1"/>
  <c r="H21" i="1"/>
  <c r="I21" i="1"/>
  <c r="J21" i="1"/>
  <c r="G20" i="1"/>
  <c r="H20" i="1"/>
  <c r="I20" i="1"/>
  <c r="J20" i="1"/>
  <c r="G212" i="1"/>
  <c r="H212" i="1"/>
  <c r="I212" i="1"/>
  <c r="J212" i="1"/>
  <c r="G218" i="1"/>
  <c r="H218" i="1"/>
  <c r="I218" i="1"/>
  <c r="J218" i="1"/>
  <c r="G82" i="1"/>
  <c r="H82" i="1"/>
  <c r="I82" i="1"/>
  <c r="J82" i="1"/>
  <c r="G117" i="1"/>
  <c r="H117" i="1"/>
  <c r="I117" i="1"/>
  <c r="J117" i="1"/>
  <c r="G213" i="1"/>
  <c r="H213" i="1"/>
  <c r="I213" i="1"/>
  <c r="J213" i="1"/>
  <c r="G133" i="1"/>
  <c r="H133" i="1"/>
  <c r="I133" i="1"/>
  <c r="J133" i="1"/>
  <c r="G84" i="1"/>
  <c r="H84" i="1"/>
  <c r="I84" i="1"/>
  <c r="J84" i="1"/>
  <c r="G94" i="1"/>
  <c r="H94" i="1"/>
  <c r="I94" i="1"/>
  <c r="J94" i="1"/>
  <c r="G95" i="1"/>
  <c r="H95" i="1"/>
  <c r="I95" i="1"/>
  <c r="J95" i="1"/>
  <c r="G31" i="1"/>
  <c r="H31" i="1"/>
  <c r="I31" i="1"/>
  <c r="J31" i="1"/>
  <c r="G88" i="1"/>
  <c r="H88" i="1"/>
  <c r="I88" i="1"/>
  <c r="J88" i="1"/>
  <c r="G224" i="1"/>
  <c r="H224" i="1"/>
  <c r="I224" i="1"/>
  <c r="J224" i="1"/>
  <c r="G132" i="1"/>
  <c r="H132" i="1"/>
  <c r="I132" i="1"/>
  <c r="J132" i="1"/>
  <c r="G178" i="1"/>
  <c r="H178" i="1"/>
  <c r="I178" i="1"/>
  <c r="J178" i="1"/>
  <c r="G123" i="1"/>
  <c r="H123" i="1"/>
  <c r="I123" i="1"/>
  <c r="J123" i="1"/>
  <c r="G126" i="1"/>
  <c r="H126" i="1"/>
  <c r="I126" i="1"/>
  <c r="J126" i="1"/>
  <c r="G150" i="1"/>
  <c r="H150" i="1"/>
  <c r="I150" i="1"/>
  <c r="J150" i="1"/>
  <c r="G161" i="1"/>
  <c r="H161" i="1"/>
  <c r="I161" i="1"/>
  <c r="J161" i="1"/>
  <c r="G106" i="1"/>
  <c r="H106" i="1"/>
  <c r="I106" i="1"/>
  <c r="J106" i="1"/>
  <c r="G230" i="1"/>
  <c r="H230" i="1"/>
  <c r="I230" i="1"/>
  <c r="J230" i="1"/>
  <c r="G51" i="1"/>
  <c r="H51" i="1"/>
  <c r="I51" i="1"/>
  <c r="J51" i="1"/>
  <c r="G167" i="1"/>
  <c r="H167" i="1"/>
  <c r="I167" i="1"/>
  <c r="J167" i="1"/>
  <c r="G143" i="1"/>
  <c r="H143" i="1"/>
  <c r="I143" i="1"/>
  <c r="J143" i="1"/>
  <c r="G153" i="1"/>
  <c r="H153" i="1"/>
  <c r="I153" i="1"/>
  <c r="J153" i="1"/>
  <c r="G2" i="1"/>
  <c r="H2" i="1"/>
  <c r="I2" i="1"/>
  <c r="J2" i="1"/>
  <c r="G55" i="1"/>
  <c r="H55" i="1"/>
  <c r="I55" i="1"/>
  <c r="J55" i="1"/>
  <c r="G79" i="1"/>
  <c r="H79" i="1"/>
  <c r="I79" i="1"/>
  <c r="J79" i="1"/>
  <c r="G71" i="1"/>
  <c r="H71" i="1"/>
  <c r="I71" i="1"/>
  <c r="J71" i="1"/>
  <c r="G202" i="1"/>
  <c r="H202" i="1"/>
  <c r="I202" i="1"/>
  <c r="J202" i="1"/>
  <c r="G41" i="1"/>
  <c r="H41" i="1"/>
  <c r="I41" i="1"/>
  <c r="J41" i="1"/>
  <c r="G96" i="1"/>
  <c r="H96" i="1"/>
  <c r="I96" i="1"/>
  <c r="J96" i="1"/>
  <c r="G180" i="1"/>
  <c r="H180" i="1"/>
  <c r="I180" i="1"/>
  <c r="J180" i="1"/>
  <c r="G181" i="1"/>
  <c r="H181" i="1"/>
  <c r="I181" i="1"/>
  <c r="J181" i="1"/>
  <c r="G19" i="1"/>
  <c r="H19" i="1"/>
  <c r="I19" i="1"/>
  <c r="J19" i="1"/>
  <c r="G185" i="1"/>
  <c r="H185" i="1"/>
  <c r="I185" i="1"/>
  <c r="J185" i="1"/>
  <c r="G173" i="1"/>
  <c r="H173" i="1"/>
  <c r="I173" i="1"/>
  <c r="J173" i="1"/>
  <c r="G209" i="1"/>
  <c r="H209" i="1"/>
  <c r="I209" i="1"/>
  <c r="J209" i="1"/>
  <c r="G166" i="1"/>
  <c r="H166" i="1"/>
  <c r="I166" i="1"/>
  <c r="J166" i="1"/>
  <c r="G128" i="1"/>
  <c r="H128" i="1"/>
  <c r="I128" i="1"/>
  <c r="J128" i="1"/>
  <c r="G15" i="1"/>
  <c r="H15" i="1"/>
  <c r="I15" i="1"/>
  <c r="J15" i="1"/>
  <c r="G129" i="1"/>
  <c r="H129" i="1"/>
  <c r="I129" i="1"/>
  <c r="J129" i="1"/>
  <c r="G65" i="1"/>
  <c r="H65" i="1"/>
  <c r="I65" i="1"/>
  <c r="J65" i="1"/>
  <c r="G203" i="1"/>
  <c r="H203" i="1"/>
  <c r="I203" i="1"/>
  <c r="J203" i="1"/>
  <c r="G38" i="1"/>
  <c r="H38" i="1"/>
  <c r="I38" i="1"/>
  <c r="J38" i="1"/>
  <c r="G6" i="1"/>
  <c r="H6" i="1"/>
  <c r="I6" i="1"/>
  <c r="J6" i="1"/>
  <c r="G195" i="1"/>
  <c r="H195" i="1"/>
  <c r="I195" i="1"/>
  <c r="J195" i="1"/>
  <c r="G207" i="1"/>
  <c r="H207" i="1"/>
  <c r="I207" i="1"/>
  <c r="J207" i="1"/>
  <c r="G158" i="1"/>
  <c r="H158" i="1"/>
  <c r="I158" i="1"/>
  <c r="J158" i="1"/>
  <c r="G97" i="1"/>
  <c r="H97" i="1"/>
  <c r="I97" i="1"/>
  <c r="J97" i="1"/>
  <c r="G75" i="1"/>
  <c r="H75" i="1"/>
  <c r="I75" i="1"/>
  <c r="J75" i="1"/>
  <c r="G46" i="1"/>
  <c r="H46" i="1"/>
  <c r="I46" i="1"/>
  <c r="J46" i="1"/>
  <c r="G98" i="1"/>
  <c r="H98" i="1"/>
  <c r="I98" i="1"/>
  <c r="J98" i="1"/>
  <c r="G189" i="1"/>
  <c r="H189" i="1"/>
  <c r="I189" i="1"/>
  <c r="J189" i="1"/>
  <c r="G54" i="1"/>
  <c r="H54" i="1"/>
  <c r="I54" i="1"/>
  <c r="J54" i="1"/>
  <c r="G49" i="1"/>
  <c r="H49" i="1"/>
  <c r="I49" i="1"/>
  <c r="J49" i="1"/>
  <c r="G210" i="1"/>
  <c r="H210" i="1"/>
  <c r="I210" i="1"/>
  <c r="J210" i="1"/>
  <c r="G47" i="1"/>
  <c r="H47" i="1"/>
  <c r="I47" i="1"/>
  <c r="J47" i="1"/>
  <c r="G190" i="1"/>
  <c r="H190" i="1"/>
  <c r="I190" i="1"/>
  <c r="J190" i="1"/>
  <c r="G205" i="1"/>
  <c r="H205" i="1"/>
  <c r="I205" i="1"/>
  <c r="J205" i="1"/>
  <c r="G9" i="1"/>
  <c r="H9" i="1"/>
  <c r="I9" i="1"/>
  <c r="J9" i="1"/>
  <c r="G118" i="1"/>
  <c r="H118" i="1"/>
  <c r="I118" i="1"/>
  <c r="J118" i="1"/>
  <c r="G228" i="1"/>
  <c r="H228" i="1"/>
  <c r="I228" i="1"/>
  <c r="J228" i="1"/>
  <c r="G206" i="1"/>
  <c r="H206" i="1"/>
  <c r="I206" i="1"/>
  <c r="J206" i="1"/>
  <c r="G140" i="1"/>
  <c r="H140" i="1"/>
  <c r="I140" i="1"/>
  <c r="J140" i="1"/>
  <c r="G193" i="1"/>
  <c r="H193" i="1"/>
  <c r="I193" i="1"/>
  <c r="J193" i="1"/>
  <c r="G154" i="1"/>
  <c r="H154" i="1"/>
  <c r="I154" i="1"/>
  <c r="J154" i="1"/>
  <c r="G142" i="1"/>
  <c r="H142" i="1"/>
  <c r="I142" i="1"/>
  <c r="J142" i="1"/>
  <c r="G214" i="1"/>
  <c r="H214" i="1"/>
  <c r="I214" i="1"/>
  <c r="J214" i="1"/>
  <c r="G99" i="1"/>
  <c r="H99" i="1"/>
  <c r="I99" i="1"/>
  <c r="J99" i="1"/>
  <c r="G35" i="1"/>
  <c r="H35" i="1"/>
  <c r="I35" i="1"/>
  <c r="J35" i="1"/>
  <c r="G56" i="1"/>
  <c r="H56" i="1"/>
  <c r="I56" i="1"/>
  <c r="J56" i="1"/>
  <c r="G60" i="1"/>
  <c r="H60" i="1"/>
  <c r="I60" i="1"/>
  <c r="J60" i="1"/>
  <c r="G199" i="1"/>
  <c r="H199" i="1"/>
  <c r="I199" i="1"/>
  <c r="J199" i="1"/>
  <c r="G119" i="1"/>
  <c r="H119" i="1"/>
  <c r="I119" i="1"/>
  <c r="J119" i="1"/>
  <c r="G100" i="1"/>
  <c r="H100" i="1"/>
  <c r="I100" i="1"/>
  <c r="J100" i="1"/>
  <c r="G68" i="1"/>
  <c r="H68" i="1"/>
  <c r="I68" i="1"/>
  <c r="J68" i="1"/>
  <c r="G211" i="1"/>
  <c r="H211" i="1"/>
  <c r="I211" i="1"/>
  <c r="J211" i="1"/>
  <c r="G112" i="1"/>
  <c r="H112" i="1"/>
  <c r="I112" i="1"/>
  <c r="J112" i="1"/>
  <c r="G70" i="1"/>
  <c r="H70" i="1"/>
  <c r="I70" i="1"/>
  <c r="J70" i="1"/>
  <c r="G29" i="1"/>
  <c r="H29" i="1"/>
  <c r="I29" i="1"/>
  <c r="J29" i="1"/>
  <c r="G144" i="1"/>
  <c r="H144" i="1"/>
  <c r="I144" i="1"/>
  <c r="J144" i="1"/>
  <c r="G52" i="1"/>
  <c r="H52" i="1"/>
  <c r="I52" i="1"/>
  <c r="J52" i="1"/>
  <c r="G137" i="1"/>
  <c r="H137" i="1"/>
  <c r="I137" i="1"/>
  <c r="J137" i="1"/>
  <c r="G85" i="1"/>
  <c r="H85" i="1"/>
  <c r="I85" i="1"/>
  <c r="J85" i="1"/>
  <c r="G134" i="1"/>
  <c r="H134" i="1"/>
  <c r="I134" i="1"/>
  <c r="J134" i="1"/>
  <c r="G40" i="1"/>
  <c r="H40" i="1"/>
  <c r="I40" i="1"/>
  <c r="J40" i="1"/>
  <c r="G131" i="1"/>
  <c r="H131" i="1"/>
  <c r="I131" i="1"/>
  <c r="J131" i="1"/>
  <c r="G159" i="1"/>
  <c r="H159" i="1"/>
  <c r="I159" i="1"/>
  <c r="J159" i="1"/>
  <c r="G36" i="1"/>
  <c r="H36" i="1"/>
  <c r="I36" i="1"/>
  <c r="J36" i="1"/>
  <c r="G92" i="1"/>
  <c r="H92" i="1"/>
  <c r="I92" i="1"/>
  <c r="J92" i="1"/>
  <c r="G24" i="1"/>
  <c r="H24" i="1"/>
  <c r="I24" i="1"/>
  <c r="J24" i="1"/>
  <c r="G157" i="1"/>
  <c r="H157" i="1"/>
  <c r="I157" i="1"/>
  <c r="J157" i="1"/>
  <c r="G87" i="1"/>
  <c r="H87" i="1"/>
  <c r="I87" i="1"/>
  <c r="J87" i="1"/>
  <c r="G116" i="1"/>
  <c r="H116" i="1"/>
  <c r="I116" i="1"/>
  <c r="J116" i="1"/>
  <c r="G50" i="1"/>
  <c r="H50" i="1"/>
  <c r="I50" i="1"/>
  <c r="J50" i="1"/>
  <c r="G201" i="1"/>
  <c r="H201" i="1"/>
  <c r="I201" i="1"/>
  <c r="J201" i="1"/>
  <c r="G42" i="1"/>
  <c r="H42" i="1"/>
  <c r="I42" i="1"/>
  <c r="J42" i="1"/>
  <c r="G149" i="1"/>
  <c r="H149" i="1"/>
  <c r="I149" i="1"/>
  <c r="J149" i="1"/>
  <c r="G107" i="1"/>
  <c r="H107" i="1"/>
  <c r="I107" i="1"/>
  <c r="J107" i="1"/>
  <c r="G72" i="1"/>
  <c r="H72" i="1"/>
  <c r="I72" i="1"/>
  <c r="J72" i="1"/>
  <c r="G183" i="1"/>
  <c r="H183" i="1"/>
  <c r="I183" i="1"/>
  <c r="J183" i="1"/>
  <c r="G26" i="1"/>
  <c r="H26" i="1"/>
  <c r="I26" i="1"/>
  <c r="J26" i="1"/>
  <c r="G124" i="1"/>
  <c r="H124" i="1"/>
  <c r="I124" i="1"/>
  <c r="J124" i="1"/>
  <c r="G197" i="1"/>
  <c r="H197" i="1"/>
  <c r="I197" i="1"/>
  <c r="J197" i="1"/>
  <c r="G146" i="1"/>
  <c r="H146" i="1"/>
  <c r="I146" i="1"/>
  <c r="J146" i="1"/>
  <c r="G121" i="1"/>
  <c r="H121" i="1"/>
  <c r="I121" i="1"/>
  <c r="J121" i="1"/>
  <c r="G168" i="1"/>
  <c r="H168" i="1"/>
  <c r="I168" i="1"/>
  <c r="J168" i="1"/>
  <c r="G229" i="1"/>
  <c r="H229" i="1"/>
  <c r="I229" i="1"/>
  <c r="J229" i="1"/>
  <c r="G14" i="1"/>
  <c r="H14" i="1"/>
  <c r="I14" i="1"/>
  <c r="J14" i="1"/>
  <c r="G152" i="1"/>
  <c r="H152" i="1"/>
  <c r="I152" i="1"/>
  <c r="J152" i="1"/>
  <c r="G62" i="1"/>
  <c r="H62" i="1"/>
  <c r="I62" i="1"/>
  <c r="J62" i="1"/>
  <c r="G163" i="1"/>
  <c r="H163" i="1"/>
  <c r="I163" i="1"/>
  <c r="J163" i="1"/>
  <c r="G57" i="1"/>
  <c r="H57" i="1"/>
  <c r="I57" i="1"/>
  <c r="J57" i="1"/>
  <c r="G16" i="1"/>
  <c r="H16" i="1"/>
  <c r="I16" i="1"/>
  <c r="J16" i="1"/>
  <c r="G110" i="1"/>
  <c r="H110" i="1"/>
  <c r="I110" i="1"/>
  <c r="J110" i="1"/>
  <c r="G200" i="1"/>
  <c r="H200" i="1"/>
  <c r="I200" i="1"/>
  <c r="J200" i="1"/>
  <c r="G187" i="1"/>
  <c r="H187" i="1"/>
  <c r="I187" i="1"/>
  <c r="J187" i="1"/>
  <c r="G61" i="1"/>
  <c r="H61" i="1"/>
  <c r="I61" i="1"/>
  <c r="J61" i="1"/>
  <c r="G184" i="1"/>
  <c r="H184" i="1"/>
  <c r="I184" i="1"/>
  <c r="J184" i="1"/>
  <c r="G48" i="1"/>
  <c r="H48" i="1"/>
  <c r="I48" i="1"/>
  <c r="J48" i="1"/>
  <c r="G83" i="1"/>
  <c r="H83" i="1"/>
  <c r="I83" i="1"/>
  <c r="J83" i="1"/>
  <c r="G66" i="1"/>
  <c r="H66" i="1"/>
  <c r="I66" i="1"/>
  <c r="J66" i="1"/>
  <c r="G160" i="1"/>
  <c r="H160" i="1"/>
  <c r="I160" i="1"/>
  <c r="J160" i="1"/>
  <c r="G138" i="1"/>
  <c r="H138" i="1"/>
  <c r="I138" i="1"/>
  <c r="J138" i="1"/>
  <c r="G208" i="1"/>
  <c r="H208" i="1"/>
  <c r="I208" i="1"/>
  <c r="J208" i="1"/>
  <c r="G198" i="1"/>
  <c r="H198" i="1"/>
  <c r="I198" i="1"/>
  <c r="J198" i="1"/>
  <c r="G223" i="1"/>
  <c r="H223" i="1"/>
  <c r="I223" i="1"/>
  <c r="J223" i="1"/>
  <c r="G194" i="1"/>
  <c r="H194" i="1"/>
  <c r="I194" i="1"/>
  <c r="J194" i="1"/>
  <c r="G44" i="1"/>
  <c r="H44" i="1"/>
  <c r="I44" i="1"/>
  <c r="J44" i="1"/>
  <c r="G64" i="1"/>
  <c r="H64" i="1"/>
  <c r="I64" i="1"/>
  <c r="J64" i="1"/>
  <c r="G127" i="1"/>
  <c r="H127" i="1"/>
  <c r="I127" i="1"/>
  <c r="J127" i="1"/>
  <c r="G45" i="1"/>
  <c r="H45" i="1"/>
  <c r="I45" i="1"/>
  <c r="J45" i="1"/>
  <c r="G109" i="1"/>
  <c r="H109" i="1"/>
  <c r="I109" i="1"/>
  <c r="J109" i="1"/>
  <c r="G227" i="1"/>
  <c r="H227" i="1"/>
  <c r="I227" i="1"/>
  <c r="J227" i="1"/>
  <c r="G18" i="1"/>
  <c r="H18" i="1"/>
  <c r="I18" i="1"/>
  <c r="J18" i="1"/>
  <c r="G58" i="1"/>
  <c r="H58" i="1"/>
  <c r="I58" i="1"/>
  <c r="J58" i="1"/>
  <c r="G151" i="1"/>
  <c r="H151" i="1"/>
  <c r="I151" i="1"/>
  <c r="J151" i="1"/>
  <c r="G73" i="1"/>
  <c r="H73" i="1"/>
  <c r="I73" i="1"/>
  <c r="J73" i="1"/>
  <c r="G28" i="1"/>
  <c r="H28" i="1"/>
  <c r="I28" i="1"/>
  <c r="J28" i="1"/>
  <c r="G177" i="1"/>
  <c r="H177" i="1"/>
  <c r="I177" i="1"/>
  <c r="J177" i="1"/>
  <c r="G101" i="1"/>
  <c r="H101" i="1"/>
  <c r="I101" i="1"/>
  <c r="J101" i="1"/>
  <c r="G120" i="1"/>
  <c r="H120" i="1"/>
  <c r="I120" i="1"/>
  <c r="J120" i="1"/>
  <c r="G11" i="1"/>
  <c r="H11" i="1"/>
  <c r="I11" i="1"/>
  <c r="J11" i="1"/>
  <c r="G171" i="1"/>
  <c r="H171" i="1"/>
  <c r="I171" i="1"/>
  <c r="J171" i="1"/>
  <c r="G179" i="1"/>
  <c r="H179" i="1"/>
  <c r="I179" i="1"/>
  <c r="J179" i="1"/>
  <c r="G32" i="1"/>
  <c r="H32" i="1"/>
  <c r="I32" i="1"/>
  <c r="J32" i="1"/>
  <c r="G216" i="1"/>
  <c r="H216" i="1"/>
  <c r="I216" i="1"/>
  <c r="J216" i="1"/>
  <c r="G3" i="1"/>
  <c r="H3" i="1"/>
  <c r="I3" i="1"/>
  <c r="J3" i="1"/>
  <c r="G175" i="1"/>
  <c r="H175" i="1"/>
  <c r="I175" i="1"/>
  <c r="J175" i="1"/>
  <c r="G89" i="1"/>
  <c r="H89" i="1"/>
  <c r="I89" i="1"/>
  <c r="J89" i="1"/>
  <c r="G39" i="1"/>
  <c r="H39" i="1"/>
  <c r="I39" i="1"/>
  <c r="J39" i="1"/>
  <c r="G220" i="1"/>
  <c r="H220" i="1"/>
  <c r="I220" i="1"/>
  <c r="J220" i="1"/>
  <c r="G102" i="1"/>
  <c r="H102" i="1"/>
  <c r="I102" i="1"/>
  <c r="J102" i="1"/>
  <c r="G67" i="1"/>
  <c r="H67" i="1"/>
  <c r="I67" i="1"/>
  <c r="J67" i="1"/>
  <c r="G69" i="1"/>
  <c r="H69" i="1"/>
  <c r="I69" i="1"/>
  <c r="J69" i="1"/>
  <c r="G63" i="1"/>
  <c r="H63" i="1"/>
  <c r="I63" i="1"/>
  <c r="J63" i="1"/>
  <c r="G74" i="1"/>
  <c r="H74" i="1"/>
  <c r="I74" i="1"/>
  <c r="J74" i="1"/>
  <c r="G182" i="1"/>
  <c r="H182" i="1"/>
  <c r="I182" i="1"/>
  <c r="J182" i="1"/>
  <c r="G10" i="1"/>
  <c r="H10" i="1"/>
  <c r="I10" i="1"/>
  <c r="J10" i="1"/>
  <c r="G204" i="1"/>
  <c r="H204" i="1"/>
  <c r="I204" i="1"/>
  <c r="J204" i="1"/>
  <c r="G103" i="1"/>
  <c r="H103" i="1"/>
  <c r="I103" i="1"/>
  <c r="J103" i="1"/>
  <c r="G186" i="1"/>
  <c r="H186" i="1"/>
  <c r="I186" i="1"/>
  <c r="J186" i="1"/>
  <c r="G164" i="1"/>
  <c r="H164" i="1"/>
  <c r="I164" i="1"/>
  <c r="J164" i="1"/>
  <c r="G76" i="1"/>
  <c r="H76" i="1"/>
  <c r="I76" i="1"/>
  <c r="J76" i="1"/>
  <c r="G104" i="1"/>
  <c r="H104" i="1"/>
  <c r="I104" i="1"/>
  <c r="J104" i="1"/>
  <c r="G141" i="1"/>
  <c r="H141" i="1"/>
  <c r="I141" i="1"/>
  <c r="J141" i="1"/>
  <c r="G77" i="1"/>
  <c r="H77" i="1"/>
  <c r="I77" i="1"/>
  <c r="J77" i="1"/>
  <c r="G105" i="1"/>
  <c r="H105" i="1"/>
  <c r="I105" i="1"/>
  <c r="J105" i="1"/>
  <c r="G5" i="1"/>
  <c r="H5" i="1"/>
  <c r="I5" i="1"/>
  <c r="J5" i="1"/>
  <c r="G196" i="1"/>
  <c r="H196" i="1"/>
  <c r="I196" i="1"/>
  <c r="J196" i="1"/>
  <c r="G231" i="1"/>
  <c r="H231" i="1"/>
  <c r="I231" i="1"/>
  <c r="J231" i="1"/>
  <c r="G13" i="1"/>
  <c r="H13" i="1"/>
  <c r="I13" i="1"/>
  <c r="J13" i="1"/>
  <c r="G59" i="1"/>
  <c r="H59" i="1"/>
  <c r="I59" i="1"/>
  <c r="J59" i="1"/>
  <c r="G7" i="1"/>
  <c r="H7" i="1"/>
  <c r="I7" i="1"/>
  <c r="J7" i="1"/>
  <c r="G43" i="1"/>
  <c r="H43" i="1"/>
  <c r="I43" i="1"/>
  <c r="J43" i="1"/>
  <c r="G81" i="1"/>
  <c r="H81" i="1"/>
  <c r="I81" i="1"/>
  <c r="J81" i="1"/>
  <c r="G114" i="1"/>
  <c r="H114" i="1"/>
  <c r="I114" i="1"/>
  <c r="J114" i="1"/>
  <c r="G226" i="1"/>
  <c r="H226" i="1"/>
  <c r="I226" i="1"/>
  <c r="J226" i="1"/>
  <c r="G135" i="1"/>
  <c r="H135" i="1"/>
  <c r="I135" i="1"/>
  <c r="J135" i="1"/>
  <c r="G222" i="1"/>
  <c r="H222" i="1"/>
  <c r="I222" i="1"/>
  <c r="J222" i="1"/>
  <c r="G165" i="1"/>
  <c r="H165" i="1"/>
  <c r="I165" i="1"/>
  <c r="J165" i="1"/>
  <c r="G30" i="1"/>
  <c r="H30" i="1"/>
  <c r="I30" i="1"/>
  <c r="J30" i="1"/>
  <c r="G172" i="1"/>
  <c r="H172" i="1"/>
  <c r="I172" i="1"/>
  <c r="J172" i="1"/>
  <c r="G139" i="1"/>
  <c r="H139" i="1"/>
  <c r="I139" i="1"/>
  <c r="J139" i="1"/>
  <c r="G90" i="1"/>
  <c r="H90" i="1"/>
  <c r="I90" i="1"/>
  <c r="J90" i="1"/>
  <c r="G176" i="1"/>
  <c r="H176" i="1"/>
  <c r="I176" i="1"/>
  <c r="J176" i="1"/>
  <c r="G174" i="1"/>
  <c r="H174" i="1"/>
  <c r="I174" i="1"/>
  <c r="J174" i="1"/>
  <c r="G136" i="1"/>
  <c r="H136" i="1"/>
  <c r="I136" i="1"/>
  <c r="J136" i="1"/>
  <c r="G221" i="1"/>
  <c r="H221" i="1"/>
  <c r="I221" i="1"/>
  <c r="J221" i="1"/>
  <c r="G108" i="1"/>
  <c r="H108" i="1"/>
  <c r="I108" i="1"/>
  <c r="J108" i="1"/>
  <c r="G225" i="1"/>
  <c r="H225" i="1"/>
  <c r="I225" i="1"/>
  <c r="J225" i="1"/>
  <c r="G125" i="1"/>
  <c r="H125" i="1"/>
  <c r="I125" i="1"/>
  <c r="J125" i="1"/>
  <c r="G130" i="1"/>
  <c r="H130" i="1"/>
  <c r="I130" i="1"/>
  <c r="J130" i="1"/>
  <c r="G17" i="1"/>
  <c r="H17" i="1"/>
  <c r="I17" i="1"/>
  <c r="J17" i="1"/>
  <c r="G215" i="1"/>
  <c r="H215" i="1"/>
  <c r="I215" i="1"/>
  <c r="J215" i="1"/>
  <c r="G188" i="1"/>
  <c r="H188" i="1"/>
  <c r="I188" i="1"/>
  <c r="J188" i="1"/>
  <c r="G155" i="1"/>
  <c r="H155" i="1"/>
  <c r="I155" i="1"/>
  <c r="J155" i="1"/>
  <c r="G162" i="1"/>
  <c r="H162" i="1"/>
  <c r="I162" i="1"/>
  <c r="J162" i="1"/>
  <c r="G111" i="1"/>
  <c r="H111" i="1"/>
  <c r="I111" i="1"/>
  <c r="J111" i="1"/>
  <c r="G22" i="1"/>
  <c r="H22" i="1"/>
  <c r="I22" i="1"/>
  <c r="J22" i="1"/>
  <c r="J8" i="1"/>
  <c r="I8" i="1"/>
  <c r="H8" i="1"/>
  <c r="G8" i="1"/>
</calcChain>
</file>

<file path=xl/sharedStrings.xml><?xml version="1.0" encoding="utf-8"?>
<sst xmlns="http://schemas.openxmlformats.org/spreadsheetml/2006/main" count="3082" uniqueCount="1963">
  <si>
    <t>Peptides</t>
  </si>
  <si>
    <t>Score</t>
  </si>
  <si>
    <t>Intensity</t>
  </si>
  <si>
    <t>-Log Student's T-test p-value WT_TMK1</t>
  </si>
  <si>
    <t>Student's T-test q-value WT_TMK1</t>
  </si>
  <si>
    <t>Student's T-test Difference WT_TMK1</t>
  </si>
  <si>
    <t>Student's T-test Test statistic WT_TMK1</t>
  </si>
  <si>
    <t>Uniprot</t>
  </si>
  <si>
    <t>Fasta.headers</t>
  </si>
  <si>
    <t>id</t>
  </si>
  <si>
    <t>Peptide.IDs</t>
  </si>
  <si>
    <t>Stickiness</t>
  </si>
  <si>
    <t>In...IPs</t>
  </si>
  <si>
    <t>Average.ratio</t>
  </si>
  <si>
    <t>AGI</t>
  </si>
  <si>
    <t>Protein.IDs</t>
  </si>
  <si>
    <t>Majority.protein.IDs</t>
  </si>
  <si>
    <t>WT</t>
  </si>
  <si>
    <t>TMK1</t>
  </si>
  <si>
    <t>F4JHB6</t>
  </si>
  <si>
    <t>Symbols: TMP-C, PIP1;4, PIP1E | plasma membrane intrinsic protein 1;4 | chr4:186569-187531 REVERSE LENGTH=219;Symbols: PIP1B, TMP-A, ATHH2, PIP1;2 | plasma membrane intrinsic protein 1B | chr2:18910450-18911579 FORWARD LENGTH=274;Symbols: PIP1A, ATPIP1,</t>
  </si>
  <si>
    <t>28.15%</t>
  </si>
  <si>
    <t>AT4G00430</t>
  </si>
  <si>
    <t>AT4G00430.2;AT2G45960.2;AT3G61430.2;AT3G61430.1;AT2G45960.1;AT1G01620.1;AT4G00430.1;AT2G45960.3</t>
  </si>
  <si>
    <t>P17562</t>
  </si>
  <si>
    <t>Symbols: SAM-2, MAT2, SAM2, AtSAM2 | S-adenosylmethionine synthetase 2 | chr4:796298-797479 REVERSE LENGTH=393;Symbols: SAM-2, MAT2, SAM2, AtSAM2 | S-adenosylmethionine synthetase 2 | chr4:796298-797479 REVERSE LENGTH=393;Symbols: SAM1, SAM-1, MAT1, AtS</t>
  </si>
  <si>
    <t>551;559</t>
  </si>
  <si>
    <t>28.89%</t>
  </si>
  <si>
    <t>AT4G01850</t>
  </si>
  <si>
    <t>AT4G01850.2;AT4G01850.1;AT1G02500.2;AT1G02500.1;AT3G17390.1</t>
  </si>
  <si>
    <t>Q9SGY1</t>
  </si>
  <si>
    <t>Symbols: PGP10 | P-glycoprotein 10 | chr1:3538470-3543782 REVERSE LENGTH=1227;Symbols: PGP3, MDR3 | P-glycoprotein 3 | chr4:780734-785329 REVERSE LENGTH=1229;Symbols: PGP9 | P-glycoprotein  9 | chr4:10022205-10027280 FORWARD LENGTH=1236;Symbols: PGP7 |</t>
  </si>
  <si>
    <t>3.70%</t>
  </si>
  <si>
    <t>AT1G10680</t>
  </si>
  <si>
    <t>AT1G10680.1;AT4G01820.1;AT4G18050.1;AT5G46540.1;AT3G28860.1;AT4G25960.1;AT1G02530.1;AT2G47000.1;AT3G62150.1</t>
  </si>
  <si>
    <t>P49693</t>
  </si>
  <si>
    <t>Symbols:  | Ribosomal protein L19e family protein | chr4:979391-980640 REVERSE LENGTH=208;Symbols: emb2386 | Ribosomal protein L19e family protein | chr1:608120-609391 REVERSE LENGTH=214</t>
  </si>
  <si>
    <t>159;589;654</t>
  </si>
  <si>
    <t>43.70%</t>
  </si>
  <si>
    <t>AT4G02230</t>
  </si>
  <si>
    <t>AT4G02230.1;AT1G02780.1</t>
  </si>
  <si>
    <t>P42760</t>
  </si>
  <si>
    <t>Symbols: GSTF6 | glutathione S-transferase 6 | chr1:661363-662191 REVERSE LENGTH=208;Symbols: ATGSTF6, GST1, ERD11, ATGSTF3, GSTF6, ATGST1 | glutathione S-transferase 6 | chr1:661363-662191 REVERSE LENGTH=208;Symbols: ATGSTF7, GST11, ATGSTF8, GSTF7, ATG</t>
  </si>
  <si>
    <t>620;652</t>
  </si>
  <si>
    <t>12.59%</t>
  </si>
  <si>
    <t>AT1G02930</t>
  </si>
  <si>
    <t>AT1G02930.2;AT1G02930.1;AT1G02920.1</t>
  </si>
  <si>
    <t>F4I472</t>
  </si>
  <si>
    <t>Symbols: RPS15 | cytosolic ribosomal protein S15 | chr1:1141852-1142960 REVERSE LENGTH=151;Symbols: RPS15 | cytosolic ribosomal protein S15 | chr1:1141852-1142960 REVERSE LENGTH=152</t>
  </si>
  <si>
    <t>49.63%</t>
  </si>
  <si>
    <t>AT1G04270</t>
  </si>
  <si>
    <t>AT1G04270.2;AT1G04270.1</t>
  </si>
  <si>
    <t>P93819</t>
  </si>
  <si>
    <t>Symbols:  | Lactate/malate dehydrogenase family protein | chr1:1189418-1191267 REVERSE LENGTH=332</t>
  </si>
  <si>
    <t>35;664</t>
  </si>
  <si>
    <t>40.74%</t>
  </si>
  <si>
    <t>AT1G04410</t>
  </si>
  <si>
    <t>AT1G04410.1</t>
  </si>
  <si>
    <t>B9DFF8</t>
  </si>
  <si>
    <t>Symbols: TUA6 | Tubulin/FtsZ family protein | chr4:8548753-8550319 REVERSE LENGTH=427;Symbols: TUA5 | tubulin alpha-5 | chr5:6687212-6688926 FORWARD LENGTH=450;Symbols: TUA3 | tubulin alpha-3 | chr5:6682761-6684474 REVERSE LENGTH=450;Symbols: TUA6 | Tu</t>
  </si>
  <si>
    <t>73;133;140</t>
  </si>
  <si>
    <t>45.93%</t>
  </si>
  <si>
    <t>AT4G14960</t>
  </si>
  <si>
    <t>AT4G14960.1;AT5G19780.1;AT5G19770.1;AT4G14960.2;AT1G50010.1;AT1G04820.1;AT1G64740.1</t>
  </si>
  <si>
    <t>AT4G14960.1;AT5G19780.1;AT5G19770.1;AT4G14960.2;AT1G50010.1;AT1G04820.1</t>
  </si>
  <si>
    <t>Q9MAU6</t>
  </si>
  <si>
    <t>Symbols: ATPDIL2-2, ATPDI10, PDI10, PDIL2-2 | PDI-like 2-2 | chr1:1413869-1416120 REVERSE LENGTH=447</t>
  </si>
  <si>
    <t>8.89%</t>
  </si>
  <si>
    <t>AT1G04980</t>
  </si>
  <si>
    <t>AT1G04980.1</t>
  </si>
  <si>
    <t>A8MRV1</t>
  </si>
  <si>
    <t>Symbols:  | Histone superfamily protein | chr1:2369212-2369523 FORWARD LENGTH=86;Symbols:  | Histone superfamily protein | chr5:24146352-24146663 REVERSE LENGTH=103;Symbols:  | Histone superfamily protein | chr5:24051649-24051960 FORWARD LENGTH=103;Sym</t>
  </si>
  <si>
    <t>70.37%</t>
  </si>
  <si>
    <t>AT1G07660</t>
  </si>
  <si>
    <t>AT1G07660.2;AT5G59970.1;AT5G59690.1;AT3G53730.1;AT3G46320.1;AT3G45930.1;AT2G28740.1;AT1G07820.2;AT1G07820.1;AT1G07660.1</t>
  </si>
  <si>
    <t>F4HU93</t>
  </si>
  <si>
    <t>Symbols: APX1, MEE6, CS1, ATAPX1, ATAPX01 | ascorbate peroxidase 1 | chr1:2438005-2439349 FORWARD LENGTH=249;Symbols: APX1, MEE6, CS1, ATAPX1, ATAPX01 | ascorbate peroxidase 1 | chr1:2438005-2439435 FORWARD LENGTH=250;Symbols: APX1, MEE6, CS1, ATAPX1, A</t>
  </si>
  <si>
    <t>17.04%</t>
  </si>
  <si>
    <t>AT1G07890</t>
  </si>
  <si>
    <t>AT1G07890.6;AT1G07890.8;AT1G07890.7;AT1G07890.5;AT1G07890.4;AT1G07890.3;AT1G07890.2;AT1G07890.1;AT4G08390.4;AT4G08390.3;AT4G08390.2;AT4G08390.1</t>
  </si>
  <si>
    <t>Q8GTY0</t>
  </si>
  <si>
    <t>Symbols:  | GTP binding Elongation factor Tu family protein | chr5:24289226-24290577 FORWARD LENGTH=400;Symbols:  | GTP binding Elongation factor Tu family protein | chr5:24289226-24290675 FORWARD LENGTH=449;Symbols:  | GTP binding Elongation factor Tu</t>
  </si>
  <si>
    <t>178;267;284;370;547;715</t>
  </si>
  <si>
    <t>AT5G60390</t>
  </si>
  <si>
    <t>AT5G60390.2;AT5G60390.3;AT5G60390.1;AT1G07940.2;AT1G07940.1;AT1G07930.1;AT1G07920.1;AT1G07930.2</t>
  </si>
  <si>
    <t>NA</t>
  </si>
  <si>
    <t>Symbols:  | Histone superfamily protein | chr5:26120099-26120509 REVERSE LENGTH=136;Symbols:  | Histone superfamily protein | chr5:3472591-3473349 REVERSE LENGTH=136;Symbols:  | Histone superfamily protein | chr5:3270478-3270888 REVERSE LENGTH=136;Symb</t>
  </si>
  <si>
    <t>AT5G65360</t>
  </si>
  <si>
    <t>AT5G65360.1;AT5G10980.1;AT5G10400.1;AT5G10390.1;AT4G40040.2;AT4G40040.1;AT4G40030.3;AT4G40030.1;AT3G27360.1;AT1G13370.1;AT1G09200.1;AT1G19890.1;AT5G65350.1;AT4G40030.2</t>
  </si>
  <si>
    <t>Symbols:  | Translation protein SH3-like family protein | chr1:3136407-3137430 REVERSE LENGTH=164;Symbols:  | Translation protein SH3-like family protein | chr1:3106549-3107606 FORWARD LENGTH=164;Symbols:  | Translation protein SH3-like family protein |</t>
  </si>
  <si>
    <t>47;636;638</t>
  </si>
  <si>
    <t>AT1G09690</t>
  </si>
  <si>
    <t>AT1G09690.1;AT1G09590.1;AT1G57860.1;AT1G57660.1</t>
  </si>
  <si>
    <t>Q9SN35</t>
  </si>
  <si>
    <t>Symbols: ATHSGBP, ATRAB11B, ATRABA1D, RABA1d | RAB GTPase homolog A1D | chr4:10320156-10321339 REVERSE LENGTH=214;Symbols: AtRABA1c, RABA1c | RAB GTPase homolog A1C | chr5:18559318-18560639 FORWARD LENGTH=216;Symbols: RAB11, ATRABA1B, RABA1b | RAB GTPas</t>
  </si>
  <si>
    <t>5.93%</t>
  </si>
  <si>
    <t>AT4G18800</t>
  </si>
  <si>
    <t>AT4G18800.1;AT5G45750.1;AT1G16920.1;AT5G60860.1;AT3G15060.1;AT1G09630.1</t>
  </si>
  <si>
    <t>F4HQT1</t>
  </si>
  <si>
    <t>Symbols: GAPC-2, GAPC2 | glyceraldehyde-3-phosphate dehydrogenase C2 | chr1:4608465-4610494 REVERSE LENGTH=310;Symbols: GAPC-2, GAPC2 | glyceraldehyde-3-phosphate dehydrogenase C2 | chr1:4608465-4610494 REVERSE LENGTH=338;Symbols: GAPC, GAPC-1, GAPC1 |</t>
  </si>
  <si>
    <t>2;3;4;30;285;393;437;541;669</t>
  </si>
  <si>
    <t>57.04%</t>
  </si>
  <si>
    <t>AT1G13440</t>
  </si>
  <si>
    <t>AT1G13440.2;AT1G13440.1;AT3G04120.1</t>
  </si>
  <si>
    <t>Q3EDD3</t>
  </si>
  <si>
    <t>Symbols:  | Protein of unknown function (DUF1262) | chr1:4637072-4638315 REVERSE LENGTH=388</t>
  </si>
  <si>
    <t>0.00%</t>
  </si>
  <si>
    <t>AT1G13550</t>
  </si>
  <si>
    <t>AT1G13550.1</t>
  </si>
  <si>
    <t>Q9LMX6</t>
  </si>
  <si>
    <t>Symbols:  | Nuclear transport factor 2 (NTF2) family protein with RNA binding (RRM-RBD-RNP motifs) domain | chr1:4710519-4712332 FORWARD LENGTH=428</t>
  </si>
  <si>
    <t>0.74%</t>
  </si>
  <si>
    <t>AT1G13730</t>
  </si>
  <si>
    <t>AT1G13730.1</t>
  </si>
  <si>
    <t>Q9SEE9</t>
  </si>
  <si>
    <t>Symbols: SR45, RNPS1 | arginine/serine-rich 45 | chr1:5675925-5678686 REVERSE LENGTH=407;Symbols: SR45, RNPS1 | arginine/serine-rich 45 | chr1:5675925-5678686 REVERSE LENGTH=414;Symbols: SR45 | arginine/serine-rich 45 | chr1:5675925-5678686 REVERSE LENG</t>
  </si>
  <si>
    <t>16.30%</t>
  </si>
  <si>
    <t>AT1G16610</t>
  </si>
  <si>
    <t>AT1G16610.2;AT1G16610.1;AT1G16610.3</t>
  </si>
  <si>
    <t>Q9CAT7</t>
  </si>
  <si>
    <t>Symbols:  | Nascent polypeptide-associated complex NAC | chr1:27540506-27541364 REVERSE LENGTH=165;Symbols: BTF3, ATBTF3 | basic transcription factor 3 | chr1:6152572-6153425 REVERSE LENGTH=165</t>
  </si>
  <si>
    <t>338;376</t>
  </si>
  <si>
    <t>27.41%</t>
  </si>
  <si>
    <t>AT1G73230</t>
  </si>
  <si>
    <t>AT1G73230.1;AT1G17880.1</t>
  </si>
  <si>
    <t>Q9C9C6</t>
  </si>
  <si>
    <t>Symbols:  | Ribosomal protein L6 family protein | chr1:27850033-27851299 REVERSE LENGTH=233;Symbols:  | Ribosomal protein L6 family protein | chr1:27847256-27848680 REVERSE LENGTH=233;Symbols:  | Ribosomal protein L6 family protein | chr1:6377448-637854</t>
  </si>
  <si>
    <t>54.07%</t>
  </si>
  <si>
    <t>AT1G74060</t>
  </si>
  <si>
    <t>AT1G74060.1;AT1G74050.1;AT1G18540.1</t>
  </si>
  <si>
    <t>F4HZN9</t>
  </si>
  <si>
    <t>Symbols: ATPDIL1-1, PDIL1-1 | PDI-like 1-1 | chr1:7645767-7648695 FORWARD LENGTH=487;Symbols: ATPDIL1-1, ATPDI5, PDI5, PDIL1-1 | PDI-like 1-1 | chr1:7645767-7648514 FORWARD LENGTH=501</t>
  </si>
  <si>
    <t>25.19%</t>
  </si>
  <si>
    <t>AT1G21750</t>
  </si>
  <si>
    <t>AT1G21750.2;AT1G21750.1</t>
  </si>
  <si>
    <t>Symbols: RPS18C | S18 ribosomal protein | chr4:6173818-6174963 FORWARD LENGTH=152;Symbols:  | Ribosomal protein S13/S18 family | chr1:12370285-12371465 REVERSE LENGTH=152;Symbols: PFL, RPS18A, PFL1 | Ribosomal protein S13/S18 family | chr1:8067990-80691</t>
  </si>
  <si>
    <t>378;655</t>
  </si>
  <si>
    <t>AT4G09800</t>
  </si>
  <si>
    <t>AT4G09800.1;AT1G34030.1;AT1G22780.1</t>
  </si>
  <si>
    <t>Q5BPZ6</t>
  </si>
  <si>
    <t>Symbols:  | unknown protein;BEST Arabidopsis thaliana protein match is: unknown protein (TAIR:AT1G22970.1);Has 52 Blast hits to 50 proteins in 17 species: Archae - 0;Bacteria - 0;Metazoa - 8;Fungi - 0;Plants - 44;Viruses - 0;Other Eukaryotes - 0 (</t>
  </si>
  <si>
    <t>AT1G22980</t>
  </si>
  <si>
    <t>AT1G22980.1</t>
  </si>
  <si>
    <t>Q94AK8</t>
  </si>
  <si>
    <t>Symbols:  | Ribosomal protein L10 family protein | chr1:8854163-8855766 REVERSE LENGTH=235</t>
  </si>
  <si>
    <t>11.11%</t>
  </si>
  <si>
    <t>AT1G25260</t>
  </si>
  <si>
    <t>AT1G25260.1</t>
  </si>
  <si>
    <t>Q93VP3</t>
  </si>
  <si>
    <t>Symbols: FBR12, ATELF5A-2, ELF5A-2 | Eukaryotic translation initiation factor 5A-1 (eIF-5A 1) protein | chr1:9205968-9207098 FORWARD LENGTH=159;Symbols: FBR12, ATELF5A-2, ELF5A-2 | Eukaryotic translation initiation factor 5A-1 (eIF-5A 1) protein | chr1:9</t>
  </si>
  <si>
    <t>372;670</t>
  </si>
  <si>
    <t>44.44%</t>
  </si>
  <si>
    <t>AT1G26630</t>
  </si>
  <si>
    <t>AT1G26630.1;AT1G26630.2;AT1G69410.1;AT1G13950.1</t>
  </si>
  <si>
    <t>F4HRW5</t>
  </si>
  <si>
    <t>Symbols:  | Ribosomal protein L22p/L17e family protein | chr1:25262209-25263627 FORWARD LENGTH=175;Symbols:  | Ribosomal protein L22p/L17e family protein | chr1:9515230-9516725 FORWARD LENGTH=176;Symbols:  | Ribosomal protein L22p/L17e family protein |</t>
  </si>
  <si>
    <t>246;454;701</t>
  </si>
  <si>
    <t>42.96%</t>
  </si>
  <si>
    <t>AT1G67430</t>
  </si>
  <si>
    <t>AT1G67430.1;AT1G27400.1;AT1G67430.2</t>
  </si>
  <si>
    <t>Q9C7E7</t>
  </si>
  <si>
    <t>Symbols:  | Pre-mRNA-splicing factor 3 | chr1:9779167-9782486 FORWARD LENGTH=786</t>
  </si>
  <si>
    <t>149;200</t>
  </si>
  <si>
    <t>AT1G28060</t>
  </si>
  <si>
    <t>AT1G28060.1</t>
  </si>
  <si>
    <t>Q9C865</t>
  </si>
  <si>
    <t>Symbols:  | SH3 domain-containing protein | chr1:11256150-11258479 REVERSE LENGTH=439</t>
  </si>
  <si>
    <t>45;189;248;374;531;592;695</t>
  </si>
  <si>
    <t>32.59%</t>
  </si>
  <si>
    <t>AT1G31440</t>
  </si>
  <si>
    <t>AT1G31440.1</t>
  </si>
  <si>
    <t>Q9SZX9</t>
  </si>
  <si>
    <t>Symbols:  | Ribosomal protein L6 family | chr4:6463201-6464458 REVERSE LENGTH=194;Symbols: PGY2 | Ribosomal protein L6 family | chr1:12023360-12024502 FORWARD LENGTH=194;Symbols:  | Ribosomal protein L6 family | chr1:12010986-12012223 FORWARD LENGTH=194</t>
  </si>
  <si>
    <t>484;645</t>
  </si>
  <si>
    <t>51.85%</t>
  </si>
  <si>
    <t>AT4G10450</t>
  </si>
  <si>
    <t>AT4G10450.1;AT1G33140.1;AT1G33120.1</t>
  </si>
  <si>
    <t>Q9LQ31</t>
  </si>
  <si>
    <t>Symbols:  | jacalin lectin family protein | chr1:12256990-12260432 FORWARD LENGTH=745;Symbols:  | jacalin lectin family protein | chr1:12256990-12260432 FORWARD LENGTH=445</t>
  </si>
  <si>
    <t>182;183;428;600</t>
  </si>
  <si>
    <t>AT1G33790</t>
  </si>
  <si>
    <t>AT1G33790.2;AT1G33790.1</t>
  </si>
  <si>
    <t>Q9SYT0</t>
  </si>
  <si>
    <t>Symbols: ANNAT1, OXY5, ATOXY5 | annexin 1 | chr1:13225304-13226939 FORWARD LENGTH=317</t>
  </si>
  <si>
    <t>20.00%</t>
  </si>
  <si>
    <t>AT1G35720</t>
  </si>
  <si>
    <t>AT1G35720.1</t>
  </si>
  <si>
    <t>A8MQQ1</t>
  </si>
  <si>
    <t>Symbols: ARP1, RPL3A, RP1 | ribosomal protein 1 | chr1:16267519-16268631 FORWARD LENGTH=306;Symbols: RP1 | ribosomal protein 1 | chr1:16266992-16268631 FORWARD LENGTH=389;Symbols: RP1 | ribosomal protein 1 | chr1:16266992-16268631 FORWARD LENGTH=389;Sy</t>
  </si>
  <si>
    <t>202;243;264;470;647</t>
  </si>
  <si>
    <t>62.22%</t>
  </si>
  <si>
    <t>AT1G43170</t>
  </si>
  <si>
    <t>AT1G43170.4;AT1G43170.9;AT1G43170.8;AT1G43170.7;AT1G43170.6;AT1G43170.5;AT1G43170.3;AT1G43170.2;AT1G43170.1;AT1G61580.1</t>
  </si>
  <si>
    <t>AT1G43170.4;AT1G43170.9;AT1G43170.8;AT1G43170.7;AT1G43170.6;AT1G43170.5;AT1G43170.3;AT1G43170.2;AT1G43170.1</t>
  </si>
  <si>
    <t>A8MRX3</t>
  </si>
  <si>
    <t>Symbols:  | unknown protein;FUNCTIONS IN: molecular_function unknown;INVOLVED IN: biological_process unknown;LOCATED IN: cellular_component unknown;Has 37 Blast hits to 37 proteins in 14 species: Archae - 0;Bacteria - 0;Metazoa - 0;Fungi - 0;Plant</t>
  </si>
  <si>
    <t>8.15%</t>
  </si>
  <si>
    <t>AT1G47278</t>
  </si>
  <si>
    <t>AT1G47278.1;AT1G47278.2</t>
  </si>
  <si>
    <t>Q9FX01</t>
  </si>
  <si>
    <t>Symbols: AT3BETAHSD/D1, 3BETAHSD/D1 | 3beta-hydroxysteroid-dehydrogenase/decarboxylase isoform 1 | chr1:17336121-17339030 FORWARD LENGTH=382;Symbols: AT3BETAHSD/D1, 3BETAHSD/D1 | 3beta-hydroxysteroid-dehydrogenase/decarboxylase isoform 1 | chr1:17336121-</t>
  </si>
  <si>
    <t>AT1G47290</t>
  </si>
  <si>
    <t>AT1G47290.1;AT1G47290.2</t>
  </si>
  <si>
    <t>Q9C514</t>
  </si>
  <si>
    <t>Symbols:  | Ribosomal protein S7e family protein | chr1:18059854-18060935 REVERSE LENGTH=191;Symbols:  | Ribosomal protein S7e family protein | chr1:18059854-18060935 REVERSE LENGTH=191</t>
  </si>
  <si>
    <t>130;406;708</t>
  </si>
  <si>
    <t>53.33%</t>
  </si>
  <si>
    <t>AT1G48830</t>
  </si>
  <si>
    <t>AT1G48830.2;AT1G48830.1;AT3G02560.2;AT3G02560.1</t>
  </si>
  <si>
    <t>AT1G48830.2;AT1G48830.1</t>
  </si>
  <si>
    <t>F4J8V9</t>
  </si>
  <si>
    <t>Symbols: ACT2, DER1, LSR2, ENL2 | actin 2 | chr3:6475535-6476832 FORWARD LENGTH=377;Symbols: ACT8 | actin 8 | chr1:18216539-18217947 FORWARD LENGTH=377;Symbols: ACT2, DER1, LSR2, ENL2 | actin 2 | chr3:6475535-6476728 FORWARD LENGTH=371;Symbols: ACT11 |</t>
  </si>
  <si>
    <t>13;20;89;111;157;265</t>
  </si>
  <si>
    <t>AT3G18780</t>
  </si>
  <si>
    <t>AT3G18780.2;AT1G49240.1;AT3G18780.1;AT3G12110.1;AT2G42100.1</t>
  </si>
  <si>
    <t>AT3G18780.2;AT1G49240.1;AT3G18780.1;AT3G12110.1</t>
  </si>
  <si>
    <t>Q9C689</t>
  </si>
  <si>
    <t>Symbols:  | Nse4, component of Smc5/6 DNA repair complex | chr1:18939480-18941560 REVERSE LENGTH=403</t>
  </si>
  <si>
    <t>AT1G51130</t>
  </si>
  <si>
    <t>AT1G51130.1</t>
  </si>
  <si>
    <t>F4I9J7</t>
  </si>
  <si>
    <t>Symbols: Y14 | RNA-binding (RRM/RBD/RNP motifs) family protein | chr1:19103072-19104753 REVERSE LENGTH=202</t>
  </si>
  <si>
    <t>AT1G51510</t>
  </si>
  <si>
    <t>AT1G51510.1</t>
  </si>
  <si>
    <t>Q43292</t>
  </si>
  <si>
    <t>Symbols:  | Zinc-binding ribosomal protein family protein | chr1:19475213-19476152 REVERSE LENGTH=95</t>
  </si>
  <si>
    <t>84;513;582</t>
  </si>
  <si>
    <t>37.78%</t>
  </si>
  <si>
    <t>AT1G52300</t>
  </si>
  <si>
    <t>AT1G52300.1</t>
  </si>
  <si>
    <t>Q9SE50</t>
  </si>
  <si>
    <t>Symbols: BGL1, BGLU18, ATBG1 | beta glucosidase 18 | chr1:19515250-19517646 FORWARD LENGTH=461;Symbols: BGLU18 | beta glucosidase 18 | chr1:19515250-19517930 FORWARD LENGTH=528;Symbols: BGL1, BGLU18, ATBG1 | beta glucosidase 18 | chr1:19515250-19517930</t>
  </si>
  <si>
    <t>109;142;699</t>
  </si>
  <si>
    <t>29.63%</t>
  </si>
  <si>
    <t>AT1G52400</t>
  </si>
  <si>
    <t>AT1G52400.2;AT1G52400.3;AT1G52400.1</t>
  </si>
  <si>
    <t>A8MQK3</t>
  </si>
  <si>
    <t>Symbols: mMDH2 | Lactate/malate dehydrogenase family protein | chr3:5056139-5057865 FORWARD LENGTH=316;Symbols: mMDH2 | Lactate/malate dehydrogenase family protein | chr3:5056139-5057941 FORWARD LENGTH=341;Symbols: mMDH1 | Lactate/malate dehydrogenase f</t>
  </si>
  <si>
    <t>18.52%</t>
  </si>
  <si>
    <t>AT3G15020</t>
  </si>
  <si>
    <t>AT3G15020.2;AT3G15020.1;AT1G53240.1</t>
  </si>
  <si>
    <t>Q1H583</t>
  </si>
  <si>
    <t>Symbols:  | GDSL-like Lipase/Acylhydrolase superfamily protein | chr1:20154548-20156365 REVERSE LENGTH=391</t>
  </si>
  <si>
    <t>419;459</t>
  </si>
  <si>
    <t>AT1G54000</t>
  </si>
  <si>
    <t>AT1G54000.1</t>
  </si>
  <si>
    <t>Q8W4H8</t>
  </si>
  <si>
    <t>Symbols:  | GDSL-like Lipase/Acylhydrolase superfamily protein | chr1:20158854-20160747 REVERSE LENGTH=386</t>
  </si>
  <si>
    <t>20.74%</t>
  </si>
  <si>
    <t>AT1G54010</t>
  </si>
  <si>
    <t>AT1G54010.1</t>
  </si>
  <si>
    <t>A8MRZ7</t>
  </si>
  <si>
    <t>Symbols: EIF4A1, RH4, TIF4A1 | eukaryotic translation initiation factor 4A1 | chr3:4592635-4594094 REVERSE LENGTH=402;Symbols: EIF4A1 | eukaryotic translation initiation factor 4A1 | chr3:4592635-4594128 REVERSE LENGTH=407;Symbols: EIF4A-2 | eif4a-2 | c</t>
  </si>
  <si>
    <t>161;247</t>
  </si>
  <si>
    <t>64.44%</t>
  </si>
  <si>
    <t>AT3G13920</t>
  </si>
  <si>
    <t>AT3G13920.3;AT3G13920.4;AT1G54270.2;AT3G13920.1;AT1G54270.1;AT1G72730.1;AT3G13920.2</t>
  </si>
  <si>
    <t>F4JB05</t>
  </si>
  <si>
    <t>Symbols:  | Ribosomal protein S5/Elongation factor G/III/V family protein | chr3:4112999-4115708 FORWARD LENGTH=767;Symbols:  | Ribosomal protein S5/Elongation factor G/III/V family protein | chr3:4112999-4115708 FORWARD LENGTH=820;Symbols: LOS1 | Ribos</t>
  </si>
  <si>
    <t>AT3G12915</t>
  </si>
  <si>
    <t>AT3G12915.2;AT3G12915.1;AT1G56070.1</t>
  </si>
  <si>
    <t>F4I529</t>
  </si>
  <si>
    <t>Symbols: CRT1, CRT1a, AtCRT1a | calreticulin 1a | chr1:21090022-21092630 REVERSE LENGTH=424;Symbols: CRT1, CRT1a, AtCRT1a | calreticulin 1a | chr1:21090059-21092630 REVERSE LENGTH=425</t>
  </si>
  <si>
    <t>AT1G56340</t>
  </si>
  <si>
    <t>AT1G56340.2;AT1G56340.1</t>
  </si>
  <si>
    <t>Q9FVT2</t>
  </si>
  <si>
    <t>Symbols:  | Translation elongation factor EF1B, gamma chain | chr1:21377873-21380114 FORWARD LENGTH=413;Symbols:  | Translation elongation factor EF1B, gamma chain | chr1:21377873-21380114 FORWARD LENGTH=413</t>
  </si>
  <si>
    <t>AT1G57720</t>
  </si>
  <si>
    <t>AT1G57720.2;AT1G57720.1</t>
  </si>
  <si>
    <t>Q9SLV3</t>
  </si>
  <si>
    <t>Symbols: ZW9 | TRAF-like family protein | chr1:21612394-21614089 REVERSE LENGTH=396</t>
  </si>
  <si>
    <t>6.67%</t>
  </si>
  <si>
    <t>AT1G58270</t>
  </si>
  <si>
    <t>AT1G58270.1</t>
  </si>
  <si>
    <t>O64777</t>
  </si>
  <si>
    <t>Symbols:  | S-locus lectin protein kinase family protein | chr1:22664669-22667769 REVERSE LENGTH=806;Symbols:  | S-locus lectin protein kinase family protein | chr1:22654638-22657774 REVERSE LENGTH=819</t>
  </si>
  <si>
    <t>AT1G61430</t>
  </si>
  <si>
    <t>AT1G61430.1;AT1G61400.1</t>
  </si>
  <si>
    <t>F4HVG4</t>
  </si>
  <si>
    <t>Symbols: BGLU46 | beta glucosidase 46 | chr1:22835452-22838444 FORWARD LENGTH=516</t>
  </si>
  <si>
    <t>2.22%</t>
  </si>
  <si>
    <t>AT1G61820</t>
  </si>
  <si>
    <t>AT1G61820.1</t>
  </si>
  <si>
    <t>Q9SRZ6</t>
  </si>
  <si>
    <t>Symbols: cICDH | cytosolic NADP+-dependent isocitrate dehydrogenase | chr1:24539088-24541861 FORWARD LENGTH=410</t>
  </si>
  <si>
    <t>14;77;349;577</t>
  </si>
  <si>
    <t>AT1G65930</t>
  </si>
  <si>
    <t>AT1G65930.1;AT1G54340.1;AT5G14590.1</t>
  </si>
  <si>
    <t>AT1G65930.1</t>
  </si>
  <si>
    <t>F4ID59</t>
  </si>
  <si>
    <t>Symbols:  | Protein kinase superfamily protein | chr1:24546860-24551119 REVERSE LENGTH=551</t>
  </si>
  <si>
    <t>AT1G65950</t>
  </si>
  <si>
    <t>AT1G65950.1</t>
  </si>
  <si>
    <t>Q9FKA7</t>
  </si>
  <si>
    <t>Symbols: VIM3, ORTH1 | Zinc finger (C3HC4-type RING finger) family protein | chr5:15837408-15840503 REVERSE LENGTH=617;Symbols: VIM4, ORTH4 | Zinc finger (C3HC4-type RING finger) family protein | chr1:24583820-24586681 REVERSE LENGTH=622;Symbols: VIM2,</t>
  </si>
  <si>
    <t>AT5G39550</t>
  </si>
  <si>
    <t>AT5G39550.1;AT1G66040.1;AT1G66050.1</t>
  </si>
  <si>
    <t>P43298</t>
  </si>
  <si>
    <t>Symbols: TMK1 | transmembrane kinase 1 | chr1:24631503-24634415 FORWARD LENGTH=942</t>
  </si>
  <si>
    <t>204;402;479;533;534;586;626;682</t>
  </si>
  <si>
    <t>AT1G66150</t>
  </si>
  <si>
    <t>AT1G66150.1;AT1G24650.1</t>
  </si>
  <si>
    <t>AT1G66150.1</t>
  </si>
  <si>
    <t>Q9C525</t>
  </si>
  <si>
    <t>Symbols: BGLU21 | Glycosyl hydrolase superfamily protein | chr1:24700110-24702995 REVERSE LENGTH=522;Symbols: BGLU21 | Glycosyl hydrolase superfamily protein | chr1:24700110-24702995 REVERSE LENGTH=524</t>
  </si>
  <si>
    <t>93;94;120;142;180;357;358;371;382;433;456;699;713;714</t>
  </si>
  <si>
    <t>34.07%</t>
  </si>
  <si>
    <t>AT1G66270</t>
  </si>
  <si>
    <t>AT1G66270.2;AT1G66270.1</t>
  </si>
  <si>
    <t>Q9C8Y9</t>
  </si>
  <si>
    <t>Symbols: BGLU22 | Glycosyl hydrolase superfamily protein | chr1:24706759-24709737 REVERSE LENGTH=524</t>
  </si>
  <si>
    <t>95;96;105;106;121;124;125;142;158;180;361;382;433;453;699;702</t>
  </si>
  <si>
    <t>AT1G66280</t>
  </si>
  <si>
    <t>AT1G66280.1;AT3G21370.1;AT1G47600.2;AT1G51470.1;AT1G47600.1</t>
  </si>
  <si>
    <t>AT1G66280.1</t>
  </si>
  <si>
    <t>Q9FE65</t>
  </si>
  <si>
    <t>Symbols: RPL34 | ribosomal protein L34 | chr1:26189900-26191081 FORWARD LENGTH=119;Symbols:  | Ribosomal protein L34e superfamily protein | chr1:9315640-9316681 REVERSE LENGTH=120</t>
  </si>
  <si>
    <t>15;76;396</t>
  </si>
  <si>
    <t>31.11%</t>
  </si>
  <si>
    <t>AT1G69620</t>
  </si>
  <si>
    <t>AT1G69620.1;AT1G26880.1;AT1G26880.2;AT3G28900.1</t>
  </si>
  <si>
    <t>AT1G69620.1;AT1G26880.1</t>
  </si>
  <si>
    <t>B9DG17</t>
  </si>
  <si>
    <t>Symbols: P40, AP40, RP40, RPSAA | 40s ribosomal protein SA | chr1:27243148-27244842 REVERSE LENGTH=294;Symbols: P40, AP40, RP40, RPSAA | 40s ribosomal protein SA | chr1:27243148-27244842 REVERSE LENGTH=298</t>
  </si>
  <si>
    <t>47.41%</t>
  </si>
  <si>
    <t>AT1G72370</t>
  </si>
  <si>
    <t>AT1G72370.2;AT1G72370.1</t>
  </si>
  <si>
    <t>Q8LPF0</t>
  </si>
  <si>
    <t>Symbols: TAF2 | TBP-associated factor 2 | chr1:27805173-27814433 REVERSE LENGTH=1370;Symbols: TAF2 | TBP-associated factor 2 | chr1:27805173-27814433 REVERSE LENGTH=1390</t>
  </si>
  <si>
    <t>AT1G73960</t>
  </si>
  <si>
    <t>AT1G73960.2;AT1G73960.1</t>
  </si>
  <si>
    <t>Q9C9C2</t>
  </si>
  <si>
    <t>Symbols:  | Calcium-dependent phosphotriesterase superfamily protein | chr1:27832432-27834017 REVERSE LENGTH=325</t>
  </si>
  <si>
    <t>AT1G74010</t>
  </si>
  <si>
    <t>AT1G74010.1</t>
  </si>
  <si>
    <t>Q6NPN4</t>
  </si>
  <si>
    <t>Symbols:  | Peptidoglycan-binding LysM domain-containing protein | chr1:29173726-29175387 FORWARD LENGTH=423</t>
  </si>
  <si>
    <t>AT1G77630</t>
  </si>
  <si>
    <t>AT1G77630.1</t>
  </si>
  <si>
    <t>O23654</t>
  </si>
  <si>
    <t>Symbols: VHA-A | vacuolar ATP synthase subunit A | chr1:29660463-29664575 FORWARD LENGTH=623;Symbols: VHA-A | vacuolar ATP synthase subunit A | chr1:29660463-29664575 FORWARD LENGTH=623</t>
  </si>
  <si>
    <t>335;611</t>
  </si>
  <si>
    <t>AT1G78900</t>
  </si>
  <si>
    <t>AT1G78900.2;AT1G78900.1</t>
  </si>
  <si>
    <t>Q8GWY0</t>
  </si>
  <si>
    <t>Symbols:  | unknown protein;Has 30201 Blast hits to 17322 proteins in 780 species: Archae - 12;Bacteria - 1396;Metazoa - 17338;Fungi - 3422;Plants - 5037;Viruses - 0;Other Eukaryotes - 2996 (source: NCBI BLink). | chr1:29794404-29795711 FORWARD LEN</t>
  </si>
  <si>
    <t>562;623;716</t>
  </si>
  <si>
    <t>46.67%</t>
  </si>
  <si>
    <t>AT1G79200</t>
  </si>
  <si>
    <t>AT1G79200.1</t>
  </si>
  <si>
    <t>Q9T0I6</t>
  </si>
  <si>
    <t>Symbols:  | Pre-mRNA-processing-splicing factor | chr4:18101438-18111029 REVERSE LENGTH=2332;Symbols: SUS2, EMB33, EMB177, EMB14 | Pre-mRNA-processing-splicing factor | chr1:30118052-30127574 FORWARD LENGTH=2359</t>
  </si>
  <si>
    <t>AT4G38780</t>
  </si>
  <si>
    <t>AT4G38780.1;AT1G80070.1</t>
  </si>
  <si>
    <t>Q9ZU52</t>
  </si>
  <si>
    <t>Symbols:  | Aldolase superfamily protein | chr2:95006-96491 REVERSE LENGTH=391</t>
  </si>
  <si>
    <t>22.22%</t>
  </si>
  <si>
    <t>AT2G01140</t>
  </si>
  <si>
    <t>AT2G01140.1</t>
  </si>
  <si>
    <t>P46422</t>
  </si>
  <si>
    <t>Symbols: ATGSTF2, ATPM24.1, ATPM24, GST2, GSTF2 | glutathione S-transferase PHI 2 | chr4:1110673-1111531 REVERSE LENGTH=212;Symbols: ATGSTF3, GST16, GSTF3 | glutathione S-transferase F3 | chr2:851348-852106 REVERSE LENGTH=212;Symbols: ATGSTF8, ATGSTF5,</t>
  </si>
  <si>
    <t>AT4G02520</t>
  </si>
  <si>
    <t>AT4G02520.1;AT2G02930.1;AT2G47730.1</t>
  </si>
  <si>
    <t>B3H5Y0</t>
  </si>
  <si>
    <t>Symbols: ACO1 | aconitase 1 | chr4:16973007-16977278 REVERSE LENGTH=795;Symbols: ACO1 | aconitase 1 | chr4:16973007-16977949 REVERSE LENGTH=898;Symbols: ACO3 | aconitase 3 | chr2:2141591-2146350 FORWARD LENGTH=990</t>
  </si>
  <si>
    <t>11.85%</t>
  </si>
  <si>
    <t>AT4G35830</t>
  </si>
  <si>
    <t>AT4G35830.2;AT4G35830.1;AT2G05710.1</t>
  </si>
  <si>
    <t>Symbols: ATP1 | ATP synthase subunit 1 | chrM:302166-303689 REVERSE LENGTH=507;Symbols:  | ATPase, F1 complex, alpha subunit protein | chr2:3361474-3364028 FORWARD LENGTH=777</t>
  </si>
  <si>
    <t>0;575</t>
  </si>
  <si>
    <t>ATMG01190</t>
  </si>
  <si>
    <t>ATMG01190.1;AT2G07698.1</t>
  </si>
  <si>
    <t>A8MRX2</t>
  </si>
  <si>
    <t>Symbols:  | Ribosomal protein S5 domain 2-like superfamily protein | chr5:6090128-6090693 REVERSE LENGTH=139;Symbols:  | Ribosomal protein S5 domain 2-like superfamily protein | chr5:6090128-6090693 REVERSE LENGTH=144;Symbols:  | Ribosomal protein S5 do</t>
  </si>
  <si>
    <t>156;190;563</t>
  </si>
  <si>
    <t>60.00%</t>
  </si>
  <si>
    <t>AT5G18380</t>
  </si>
  <si>
    <t>AT5G18380.3;AT5G18380.2;AT5G18380.1;AT2G09990.1</t>
  </si>
  <si>
    <t>Q7DNC3</t>
  </si>
  <si>
    <t>Symbols: PHT3;3 | phosphate transporter 3;3 | chr2:7510456-7512118 FORWARD LENGTH=309</t>
  </si>
  <si>
    <t>AT2G17270</t>
  </si>
  <si>
    <t>AT2G17270.1</t>
  </si>
  <si>
    <t>F4K5C7</t>
  </si>
  <si>
    <t>Symbols:  | Ribosomal protein S4 (RPS4A) family protein | chr5:2202783-2203805 FORWARD LENGTH=244;Symbols:  | Ribosomal protein S4 (RPS4A) family protein | chr2:7546598-7548138 FORWARD LENGTH=261;Symbols:  | Ribosomal protein S4 (RPS4A) family protein |</t>
  </si>
  <si>
    <t>54.81%</t>
  </si>
  <si>
    <t>AT5G07090</t>
  </si>
  <si>
    <t>AT5G07090.2;AT2G17360.1;AT5G58420.1;AT5G07090.1</t>
  </si>
  <si>
    <t>Q42344</t>
  </si>
  <si>
    <t>Symbols: HMGB4, NFD4, NFD04 | high mobility group B4 | chr2:7642486-7643468 REVERSE LENGTH=134;Symbols: HMGB4, NFD4, NFD04 | high mobility group B4 | chr2:7642486-7643468 REVERSE LENGTH=138;Symbols: HMGB4, NFD4, NFD04 | high mobility group B4 | chr2:764</t>
  </si>
  <si>
    <t>38.52%</t>
  </si>
  <si>
    <t>AT2G17560</t>
  </si>
  <si>
    <t>AT2G17560.3;AT2G17560.2;AT2G17560.1</t>
  </si>
  <si>
    <t>Q42064</t>
  </si>
  <si>
    <t>Symbols:  | Ribosomal protein L2 family | chr4:17097613-17098656 FORWARD LENGTH=258;Symbols: EMB2296 | Ribosomal protein L2 family | chr2:7837151-7838160 FORWARD LENGTH=258;Symbols:  | Ribosomal protein L2 family | chr3:19016606-19017547 REVERSE LENGTH=</t>
  </si>
  <si>
    <t>44;522</t>
  </si>
  <si>
    <t>AT4G36130</t>
  </si>
  <si>
    <t>AT4G36130.1;AT2G18020.1;AT3G51190.1</t>
  </si>
  <si>
    <t>P20649</t>
  </si>
  <si>
    <t>Symbols: AHA1, PMA, OST2, HA1 | H(+)-ATPase 1 | chr2:8221858-8227268 FORWARD LENGTH=949;Symbols: AHA2, PMA2, HA2 | H(+)-ATPase 2 | chr4:14770820-14775920 REVERSE LENGTH=948;Symbols: HA2 | H(+)-ATPase 2 | chr4:14770820-14775920 REVERSE LENGTH=981</t>
  </si>
  <si>
    <t>148;165;237;389;407</t>
  </si>
  <si>
    <t>AT2G18960</t>
  </si>
  <si>
    <t>AT2G18960.1;AT4G30190.1;AT4G30190.2;AT1G80660.2;AT2G07560.1;AT1G80660.1;AT5G62670.1;AT3G47950.1;AT2G24520.1;AT1G17260.1;AT3G42640.1;AT5G57350.2;AT5G57350.1</t>
  </si>
  <si>
    <t>AT2G18960.1;AT4G30190.1;AT4G30190.2</t>
  </si>
  <si>
    <t>P34790</t>
  </si>
  <si>
    <t>Symbols: ROC1 | rotamase CYP 1 | chr4:18083620-18084138 REVERSE LENGTH=172;Symbols:  | Cyclophilin-like peptidyl-prolyl cis-trans isomerase family protein | chr2:9055619-9056143 REVERSE LENGTH=174</t>
  </si>
  <si>
    <t>13.33%</t>
  </si>
  <si>
    <t>AT4G38740</t>
  </si>
  <si>
    <t>AT4G38740.1;AT2G21130.1</t>
  </si>
  <si>
    <t>F4IHK9</t>
  </si>
  <si>
    <t>Symbols: ATGRP7, CCR2 | cold, circadian rhythm, and rna binding 2 | chr2:9265477-9266316 REVERSE LENGTH=159;Symbols: ATGRP7, CCR2, GR-RBP7, GRP7 | cold, circadian rhythm, and rna binding 2 | chr2:9265477-9266316 REVERSE LENGTH=176</t>
  </si>
  <si>
    <t>56.30%</t>
  </si>
  <si>
    <t>AT2G21660</t>
  </si>
  <si>
    <t>AT2G21660.2;AT2G21660.1</t>
  </si>
  <si>
    <t>O65660</t>
  </si>
  <si>
    <t>Symbols:  | Lipase/lipooxygenase, PLAT/LH2 family protein | chr4:18432950-18433581 FORWARD LENGTH=181;Symbols:  | Lipase/lipooxygenase, PLAT/LH2 family protein | chr2:9427010-9427742 REVERSE LENGTH=183</t>
  </si>
  <si>
    <t>AT4G39730</t>
  </si>
  <si>
    <t>AT4G39730.1;AT2G22170.1</t>
  </si>
  <si>
    <t>F4IRK4</t>
  </si>
  <si>
    <t>Symbols:  | Bromo-adjacent homology (BAH) domain-containing protein | chr2:10689934-10691569 FORWARD LENGTH=380</t>
  </si>
  <si>
    <t>AT2G25120</t>
  </si>
  <si>
    <t>AT2G25120.1</t>
  </si>
  <si>
    <t>O80998</t>
  </si>
  <si>
    <t>Symbols:  | Mannose-binding lectin superfamily protein | chr2:11077718-11079642 REVERSE LENGTH=449</t>
  </si>
  <si>
    <t>23;42;117;209;229;230;300;310;435;455;540;574;633;634</t>
  </si>
  <si>
    <t>31.85%</t>
  </si>
  <si>
    <t>AT2G25980</t>
  </si>
  <si>
    <t>AT2G25980.1;AT1G52100.2;AT1G52100.1;AT5G35950.1</t>
  </si>
  <si>
    <t>AT2G25980.1</t>
  </si>
  <si>
    <t>F4IGQ3</t>
  </si>
  <si>
    <t>Symbols:  | Ubiquitin carboxyl-terminal hydrolase-related protein | chr2:11792996-11797343 REVERSE LENGTH=1106</t>
  </si>
  <si>
    <t>AT2G27650</t>
  </si>
  <si>
    <t>AT2G27650.1</t>
  </si>
  <si>
    <t>F4IGR3</t>
  </si>
  <si>
    <t>Symbols:  | 60S acidic ribosomal protein family | chr2:11816929-11817670 FORWARD LENGTH=98;Symbols:  | 60S acidic ribosomal protein family | chr2:11818696-11819370 FORWARD LENGTH=115;Symbols:  | 60S acidic ribosomal protein family | chr2:11816929-118176</t>
  </si>
  <si>
    <t>35.56%</t>
  </si>
  <si>
    <t>AT2G27710</t>
  </si>
  <si>
    <t>AT2G27710.4;AT2G27720.1;AT2G27710.3;AT2G27710.2;AT2G27710.1;AT2G27720.3;AT2G27720.2</t>
  </si>
  <si>
    <t>F4INW9</t>
  </si>
  <si>
    <t>Symbols:  | Protein of unknown function, DUF593 | chr2:13076229-13078595 FORWARD LENGTH=760</t>
  </si>
  <si>
    <t>AT2G30690</t>
  </si>
  <si>
    <t>AT2G30690.1</t>
  </si>
  <si>
    <t>Q9SIC8</t>
  </si>
  <si>
    <t>Symbols:  | unknown protein;Has 1719 Blast hits to 1091 proteins in 184 species: Archae - 5;Bacteria - 24;Metazoa - 559;Fungi - 169;Plants - 192;Viruses - 1;Other Eukaryotes - 769 (source: NCBI BLink). | chr2:13392220-13392819 REVERSE LENGTH=199</t>
  </si>
  <si>
    <t>AT2G31410</t>
  </si>
  <si>
    <t>AT2G31410.1</t>
  </si>
  <si>
    <t>Q9FJA6</t>
  </si>
  <si>
    <t>Symbols:  | Ribosomal protein S3 family protein | chr5:13710355-13712192 REVERSE LENGTH=248;Symbols:  | Ribosomal protein S3 family protein | chr2:13450384-13451669 FORWARD LENGTH=250;Symbols:  | Ribosomal protein S3 family protein | chr3:19951547-19952</t>
  </si>
  <si>
    <t>160;184;212;599</t>
  </si>
  <si>
    <t>61.48%</t>
  </si>
  <si>
    <t>AT5G35530</t>
  </si>
  <si>
    <t>AT5G35530.1;AT2G31610.1;AT3G53870.1</t>
  </si>
  <si>
    <t>P29197</t>
  </si>
  <si>
    <t>Symbols: HSP60, HSP60-3B | heat shock protein 60 | chr3:8669013-8672278 FORWARD LENGTH=577;Symbols: HSP60-2 | heat shock protein 60-2 | chr2:14075093-14078568 REVERSE LENGTH=580;Symbols: HSP60-2 | heat shock protein 60-2 | chr2:14075093-14078568 REVERSE</t>
  </si>
  <si>
    <t>151;666</t>
  </si>
  <si>
    <t>41.48%</t>
  </si>
  <si>
    <t>AT3G23990</t>
  </si>
  <si>
    <t>AT3G23990.1;AT2G33210.2;AT2G33210.1</t>
  </si>
  <si>
    <t>P42036</t>
  </si>
  <si>
    <t>Symbols:  | Ribosomal protein S11 family protein | chr3:19503324-19504701 FORWARD LENGTH=150;Symbols:  | Ribosomal protein S11 family protein | chr3:3623757-3624866 REVERSE LENGTH=150;Symbols:  | Ribosomal protein S11 family protein | chr2:15169925-1517</t>
  </si>
  <si>
    <t>AT3G52580</t>
  </si>
  <si>
    <t>AT3G52580.1;AT3G11510.1;AT2G36160.1</t>
  </si>
  <si>
    <t>P25696</t>
  </si>
  <si>
    <t>Symbols: LOS2, ENO2 | Enolase | chr2:15321081-15323786 REVERSE LENGTH=444</t>
  </si>
  <si>
    <t>102;485</t>
  </si>
  <si>
    <t>AT2G36530</t>
  </si>
  <si>
    <t>AT2G36530.1</t>
  </si>
  <si>
    <t>Q9SJL8</t>
  </si>
  <si>
    <t>Symbols: MAT3 | methionine adenosyltransferase 3 | chr2:15479721-15480893 REVERSE LENGTH=390;Symbols: MAT3 | methionine adenosyltransferase 3 | chr2:15479721-15480893 REVERSE LENGTH=390</t>
  </si>
  <si>
    <t>417;550;559</t>
  </si>
  <si>
    <t>AT2G36880</t>
  </si>
  <si>
    <t>AT2G36880.2;AT2G36880.1</t>
  </si>
  <si>
    <t>P43287</t>
  </si>
  <si>
    <t>Symbols: PIP2B, PIP2;2 | plasma membrane intrinsic protein 2 | chr2:15613624-15614791 REVERSE LENGTH=285</t>
  </si>
  <si>
    <t>16;31;498</t>
  </si>
  <si>
    <t>AT2G37170</t>
  </si>
  <si>
    <t>AT2G37170.1</t>
  </si>
  <si>
    <t>P51427</t>
  </si>
  <si>
    <t>Symbols: ATRPS5A, AML1, RPS5A | ribosomal protein 5A | chr3:3778175-3779354 REVERSE LENGTH=207;Symbols: ATRPS5A, AML1, RPS5A | ribosomal protein 5A | chr3:3778175-3779354 REVERSE LENGTH=207;Symbols: ATRPS5B, RPS5B | ribosomal protein 5B | chr2:15647883-</t>
  </si>
  <si>
    <t>260;394</t>
  </si>
  <si>
    <t>55.56%</t>
  </si>
  <si>
    <t>AT3G11940</t>
  </si>
  <si>
    <t>AT3G11940.2;AT3G11940.1;AT2G37270.2;AT2G37270.1</t>
  </si>
  <si>
    <t>P53494</t>
  </si>
  <si>
    <t>Symbols: ACT4 | actin 4 | chr5:23950109-23951586 FORWARD LENGTH=377;Symbols: ACT4 | actin 4 | chr5:23950109-23951586 FORWARD LENGTH=377;Symbols: ACT3 | actin 3 | chr3:19915924-19917371 FORWARD LENGTH=377;Symbols: ACT12 | actin-12 | chr3:17128567-171299</t>
  </si>
  <si>
    <t>20;89;157;266</t>
  </si>
  <si>
    <t>AT5G59370</t>
  </si>
  <si>
    <t>AT5G59370.2;AT5G59370.1;AT3G53750.1;AT3G46520.1;AT2G37620.2;AT2G37620.1</t>
  </si>
  <si>
    <t>F4IV00</t>
  </si>
  <si>
    <t>Symbols:  | Phosphatidylinositol N-acetyglucosaminlytransferase subunit P-related | chr2:16464446-16466492 REVERSE LENGTH=464;Symbols:  | Phosphatidylinositol N-acetyglucosaminlytransferase subunit P-related | chr2:16464806-16466492 REVERSE LENGTH=464</t>
  </si>
  <si>
    <t>AT2G39435</t>
  </si>
  <si>
    <t>AT2G39435.2;AT2G39435.1</t>
  </si>
  <si>
    <t>A8MS83</t>
  </si>
  <si>
    <t>Symbols: RPL23AB | ribosomal protein L23AB | chr3:20500667-20501519 FORWARD LENGTH=148;Symbols: RPL23AB | ribosomal protein L23AB | chr3:20500667-20501519 FORWARD LENGTH=154;Symbols: RPL23AB | ribosomal protein L23AB | chr3:20500667-20501519 FORWARD LEN</t>
  </si>
  <si>
    <t>395;414;707</t>
  </si>
  <si>
    <t>AT3G55280</t>
  </si>
  <si>
    <t>AT3G55280.3;AT3G55280.2;AT3G55280.1;AT2G39460.2;AT2G39460.1</t>
  </si>
  <si>
    <t>O04204</t>
  </si>
  <si>
    <t>Symbols:  | Ribosomal protein L10 family protein | chr2:16708578-16710448 REVERSE LENGTH=317;Symbols:  | Ribosomal protein L10 family protein | chr3:2823364-2825020 REVERSE LENGTH=320;Symbols:  | Ribosomal protein L10 family protein | chr3:3521453-35228</t>
  </si>
  <si>
    <t>216;640</t>
  </si>
  <si>
    <t>24.44%</t>
  </si>
  <si>
    <t>AT2G40010</t>
  </si>
  <si>
    <t>AT2G40010.1;AT3G09200.1;AT3G11250.1;AT3G09200.2</t>
  </si>
  <si>
    <t>Q949Q0</t>
  </si>
  <si>
    <t>Symbols: GLY1, SFD1 | NAD-dependent glycerol-3-phosphate dehydrogenase family protein | chr2:16974107-16976241 FORWARD LENGTH=420</t>
  </si>
  <si>
    <t>AT2G40690</t>
  </si>
  <si>
    <t>AT2G40690.1</t>
  </si>
  <si>
    <t>P49688</t>
  </si>
  <si>
    <t>Symbols:  | Ribosomal protein S5 family protein | chr2:17460016-17461398 REVERSE LENGTH=285;Symbols:  | Ribosomal protein S5 family protein | chr3:21279824-21280887 REVERSE LENGTH=276;Symbols:  | Ribosomal protein S5 family protein | chr1:21842537-21843</t>
  </si>
  <si>
    <t>40;66</t>
  </si>
  <si>
    <t>58.52%</t>
  </si>
  <si>
    <t>AT2G41840</t>
  </si>
  <si>
    <t>AT2G41840.1;AT3G57490.1;AT1G59359.1;AT1G58983.1;AT1G58684.1;AT1G58380.1</t>
  </si>
  <si>
    <t>Symbols:  | Ribosomal L5P family protein | chr5:18565281-18566377 REVERSE LENGTH=172;Symbols:  | Ribosomal L5P family protein | chr5:18565281-18566496 REVERSE LENGTH=182;Symbols: RPL16B | ribosomal protein L16B | chr4:10302238-10303206 FORWARD LENGTH=18</t>
  </si>
  <si>
    <t>46;278;691</t>
  </si>
  <si>
    <t>AT5G45775</t>
  </si>
  <si>
    <t>AT5G45775.1;AT5G45775.2;AT4G18730.1;AT3G58700.1;AT2G42740.1</t>
  </si>
  <si>
    <t>Q9SKX4</t>
  </si>
  <si>
    <t>Symbols:  | Ribosomal protein L3 family protein | chr2:17894898-17895713 FORWARD LENGTH=271</t>
  </si>
  <si>
    <t>AT2G43030</t>
  </si>
  <si>
    <t>AT2G43030.1</t>
  </si>
  <si>
    <t>F4IT48</t>
  </si>
  <si>
    <t>Symbols:  | Ribosomal protein L30/L7 family protein | chr2:18249227-18250402 REVERSE LENGTH=242;Symbols:  | Ribosomal protein L30/L7 family protein | chr2:18249227-18250417 REVERSE LENGTH=247;Symbols:  | Ribosomal protein L30/L7 family protein | chr2:13</t>
  </si>
  <si>
    <t>181;426</t>
  </si>
  <si>
    <t>52.59%</t>
  </si>
  <si>
    <t>AT2G44120</t>
  </si>
  <si>
    <t>AT2G44120.1;AT2G44120.2;AT2G01250.1;AT3G13580.3;AT3G13580.2;AT3G13580.1</t>
  </si>
  <si>
    <t>F4JBY2</t>
  </si>
  <si>
    <t>Symbols:  | Transketolase | chr3:22454004-22456824 FORWARD LENGTH=740;Symbols:  | Transketolase | chr3:22454004-22456824 FORWARD LENGTH=741;Symbols:  | Transketolase | chr2:18672737-18675589 FORWARD LENGTH=741</t>
  </si>
  <si>
    <t>AT3G60750</t>
  </si>
  <si>
    <t>AT3G60750.2;AT3G60750.1;AT2G45290.1</t>
  </si>
  <si>
    <t>P59233</t>
  </si>
  <si>
    <t>Symbols: UBQ5 | ubiquitin 5 | chr3:23037138-23037611 FORWARD LENGTH=157;Symbols: UBQ6 | ubiquitin 6 | chr2:19344701-19345174 FORWARD LENGTH=157;Symbols: UBQ6 | ubiquitin 6 | chr2:19344701-19345174 FORWARD LENGTH=157;Symbols:  | Ribosomal protein S27a /</t>
  </si>
  <si>
    <t>81;171;296;346;585</t>
  </si>
  <si>
    <t>AT3G62250</t>
  </si>
  <si>
    <t>AT3G62250.1;AT2G47110.2;AT2G47110.1;AT1G23410.1;AT3G52590.1;AT2G36170.1;AT4G05050.4;AT2G35635.1;AT1G31340.1;AT4G05050.3;AT4G05050.2;AT4G05050.1;AT4G02890.2;AT4G02890.1;AT1G55060.1;AT4G05320.5;AT4G02890.4;AT4G02890.3;AT5G03240.3;AT5G03240.2;AT5G03240.1;AT1G65350.1;AT5G37640.1;AT4G05320.6;AT4G05320.3;AT4G05320.1;AT5G20620.1;AT4G05320.4;AT4G05320.2;AT3G09790.1</t>
  </si>
  <si>
    <t>AT3G62250.1;AT2G47110.2;AT2G47110.1;AT1G23410.1;AT3G52590.1;AT2G36170.1;AT4G05050.4;AT2G35635.1;AT1G31340.1;AT4G05050.3;AT4G05050.2;AT4G05050.1;AT4G02890.2;AT4G02890.1;AT1G55060.1;AT4G05320.5;AT4G02890.4;AT4G02890.3;AT5G03240.3;AT5G03240.2;AT5G03240.1;AT1G65350.1;AT5G37640.1;AT4G05320.6;AT4G05320.3;AT4G05320.1;AT5G20620.1;AT4G05320.4;AT4G05320.2</t>
  </si>
  <si>
    <t>A8MSC5</t>
  </si>
  <si>
    <t>Symbols: ATPDIL2-1, UNE5, MEE30, PDI11, ATPDI11 | thioredoxin family protein | chr2:19481503-19483571 FORWARD LENGTH=323;Symbols: ATPDIL2-1, UNE5, MEE30, PDI11, ATPDI11 | thioredoxin family protein | chr2:19481503-19483683 FORWARD LENGTH=361</t>
  </si>
  <si>
    <t>17.78%</t>
  </si>
  <si>
    <t>AT2G47470</t>
  </si>
  <si>
    <t>AT2G47470.3;AT2G47470.1</t>
  </si>
  <si>
    <t>Symbols:  | Small nuclear ribonucleoprotein family protein | chr3:23235727-23236615 REVERSE LENGTH=108;Symbols:  | Small nuclear ribonucleoprotein family protein | chr2:19537393-19538431 FORWARD LENGTH=108;Symbols:  | Small nuclear ribonucleoprotein fam</t>
  </si>
  <si>
    <t>AT3G62840</t>
  </si>
  <si>
    <t>AT3G62840.2;AT2G47640.3;AT2G47640.2;AT3G62840.1;AT2G47640.4;AT2G47640.1</t>
  </si>
  <si>
    <t>F4J117</t>
  </si>
  <si>
    <t>Symbols: LSF1 | like SEX4 1 | chr3:198855-201682 REVERSE LENGTH=591</t>
  </si>
  <si>
    <t>AT3G01510</t>
  </si>
  <si>
    <t>AT3G01510.1</t>
  </si>
  <si>
    <t>Q9FNP8</t>
  </si>
  <si>
    <t>Symbols:  | Ribosomal protein S19e family protein | chr5:24611158-24612202 FORWARD LENGTH=143;Symbols:  | Ribosomal protein S19e family protein | chr5:5037242-5038136 REVERSE LENGTH=143;Symbols:  | Ribosomal protein S19e family protein | chr3:364138-365</t>
  </si>
  <si>
    <t>40.00%</t>
  </si>
  <si>
    <t>AT5G61170</t>
  </si>
  <si>
    <t>AT5G61170.1;AT5G15520.1;AT3G02080.1</t>
  </si>
  <si>
    <t>Q9SRT9</t>
  </si>
  <si>
    <t>Symbols: RGP1, ATRGP1 | reversibly glycosylated polypeptide 1 | chr3:415463-417304 FORWARD LENGTH=357;Symbols: RGP2, ATRGP2 | reversibly glycosylated polypeptide 2 | chr5:5092203-5094093 FORWARD LENGTH=360;Symbols: RGP3, RGP | reversibly glycosylated po</t>
  </si>
  <si>
    <t>AT3G02230</t>
  </si>
  <si>
    <t>AT3G02230.1;AT5G15650.1;AT3G08900.1;AT5G50750.1</t>
  </si>
  <si>
    <t>F4IZU3</t>
  </si>
  <si>
    <t>Symbols: UNE6 | LUC7 related protein | chr3:786439-789762 FORWARD LENGTH=402;Symbols:  | LUC7 related protein | chr5:5749849-5753415 FORWARD LENGTH=404</t>
  </si>
  <si>
    <t>AT3G03340</t>
  </si>
  <si>
    <t>AT3G03340.1;AT5G17440.1</t>
  </si>
  <si>
    <t>O82772</t>
  </si>
  <si>
    <t>Symbols: GLUC, BGLU25 | beta glucosidase 25 | chr3:881028-884028 FORWARD LENGTH=531</t>
  </si>
  <si>
    <t>132;368;545;546</t>
  </si>
  <si>
    <t>AT3G03640</t>
  </si>
  <si>
    <t>AT3G03640.1</t>
  </si>
  <si>
    <t>Q9M9W1</t>
  </si>
  <si>
    <t>Symbols:  | Ribosomal L22e protein family | chr3:1614641-1615204 FORWARD LENGTH=124;Symbols:  | Ribosomal L22e protein family | chr3:1614641-1615204 FORWARD LENGTH=124;Symbols:  | Ribosomal L22e protein family | chr3:1614641-1615204 FORWARD LENGTH=124</t>
  </si>
  <si>
    <t>19;114;292;304;642</t>
  </si>
  <si>
    <t>AT3G05560</t>
  </si>
  <si>
    <t>AT3G05560.3;AT3G05560.2;AT3G05560.1</t>
  </si>
  <si>
    <t>Q0WLB5</t>
  </si>
  <si>
    <t>Symbols:  | Clathrin, heavy chain | chr3:2587171-2595411 REVERSE LENGTH=1703;Symbols:  | Clathrin, heavy chain | chr3:3482575-3491667 REVERSE LENGTH=1705</t>
  </si>
  <si>
    <t>AT3G08530</t>
  </si>
  <si>
    <t>AT3G08530.1;AT3G11130.1</t>
  </si>
  <si>
    <t>P31167</t>
  </si>
  <si>
    <t>Symbols: AAC1 | ADP/ATP carrier 1 | chr3:2605706-2607030 REVERSE LENGTH=381;Symbols: AAC1 | ADP/ATP carrier 1 | chr3:2605706-2607030 REVERSE LENGTH=381;Symbols: AAC3, ATAAC3 | ADP/ATP carrier 3 | chr4:14041486-14042781 REVERSE LENGTH=379;Symbols: AAC2</t>
  </si>
  <si>
    <t>71;240;251;555</t>
  </si>
  <si>
    <t>AT3G08580</t>
  </si>
  <si>
    <t>AT3G08580.2;AT3G08580.1;AT4G28390.1;AT5G13490.2;AT5G13490.1</t>
  </si>
  <si>
    <t>Q9SR37</t>
  </si>
  <si>
    <t>Symbols: PYK10, PSR3.1, BGLU23, LEB | Glycosyl hydrolase superfamily protein | chr3:2840657-2843730 REVERSE LENGTH=524</t>
  </si>
  <si>
    <t>83;85;97;98;104;142;169;409;416;433;450;453;699</t>
  </si>
  <si>
    <t>42.22%</t>
  </si>
  <si>
    <t>AT3G09260</t>
  </si>
  <si>
    <t>AT3G09260.1;AT5G28510.1</t>
  </si>
  <si>
    <t>AT3G09260.1</t>
  </si>
  <si>
    <t>Q2V3X4</t>
  </si>
  <si>
    <t>Symbols:  | Ribosomal protein L4/L1 family | chr3:2953813-2955444 FORWARD LENGTH=406;Symbols:  | Ribosomal protein L4/L1 family | chr3:2953813-2955444 FORWARD LENGTH=405</t>
  </si>
  <si>
    <t>22;341;410;440;463;619</t>
  </si>
  <si>
    <t>AT3G09630</t>
  </si>
  <si>
    <t>AT3G09630.1;AT3G09630.2</t>
  </si>
  <si>
    <t>Q9FPF0</t>
  </si>
  <si>
    <t>Symbols:  | Class I glutamine amidotransferase-like superfamily protein | chr3:5047683-5049621 FORWARD LENGTH=369;Symbols:  | Class I glutamine amidotransferase-like superfamily protein | chr3:5047683-5049621 FORWARD LENGTH=369;Symbols:  | Class I gluta</t>
  </si>
  <si>
    <t>26.67%</t>
  </si>
  <si>
    <t>AT3G14990</t>
  </si>
  <si>
    <t>AT3G14990.3;AT3G14990.2;AT3G14990.1</t>
  </si>
  <si>
    <t>Q38882</t>
  </si>
  <si>
    <t>Symbols: PLDALPHA1, PLD | phospholipase D alpha 1 | chr3:5330835-5333474 FORWARD LENGTH=810</t>
  </si>
  <si>
    <t>101;118;131;256;308;461;607</t>
  </si>
  <si>
    <t>39.26%</t>
  </si>
  <si>
    <t>AT3G15730</t>
  </si>
  <si>
    <t>AT3G15730.1;AT1G52570.1</t>
  </si>
  <si>
    <t>AT3G15730.1</t>
  </si>
  <si>
    <t>Q9LSB4</t>
  </si>
  <si>
    <t>Symbols: NAI2 | DNA topoisomerase-related | chr3:5397783-5402610 REVERSE LENGTH=734;Symbols: NAI2 | DNA topoisomerase-related | chr3:5397783-5402610 REVERSE LENGTH=772</t>
  </si>
  <si>
    <t>145;438</t>
  </si>
  <si>
    <t>AT3G15950</t>
  </si>
  <si>
    <t>AT3G15950.2;AT3G15950.1</t>
  </si>
  <si>
    <t>O04318</t>
  </si>
  <si>
    <t>Symbols: NSP3 | nitrile specifier protein 3 | chr3:5562602-5564356 FORWARD LENGTH=467;Symbols: ATMLP-470 | nitrile specifier protein 1 | chr3:5566516-5568330 FORWARD LENGTH=470;Symbols: ATMLP-470, NSP1, ATNSP1 | nitrile specifier protein 1 | chr3:556651</t>
  </si>
  <si>
    <t>226;365</t>
  </si>
  <si>
    <t>9.63%</t>
  </si>
  <si>
    <t>AT3G16390</t>
  </si>
  <si>
    <t>AT3G16390.1;AT3G16400.2;AT3G16400.1;AT3G16410.1;AT2G33070.2;AT2G33070.1;AT2G33070.3</t>
  </si>
  <si>
    <t>O04314</t>
  </si>
  <si>
    <t>Symbols: PBP1 | PYK10-binding protein 1 | chr3:5579560-5580674 FORWARD LENGTH=298;Symbols: PBP1 | PYK10-binding protein 1 | chr3:5579560-5580674 FORWARD LENGTH=298;Symbols: PBP1, JAL30 | PYK10-binding protein 1 | chr3:5579560-5580674 FORWARD LENGTH=298</t>
  </si>
  <si>
    <t>57;213;215;420;421;535;675</t>
  </si>
  <si>
    <t>AT3G16420</t>
  </si>
  <si>
    <t>AT3G16420.3;AT3G16420.2;AT3G16420.1</t>
  </si>
  <si>
    <t>O04313</t>
  </si>
  <si>
    <t>Symbols: JAL31 | jacalin-related lectin 31 | chr3:5581830-5582959 FORWARD LENGTH=296;Symbols: JAL31 | jacalin-related lectin 31 | chr3:5581830-5582959 FORWARD LENGTH=296</t>
  </si>
  <si>
    <t>213;422;500;501;535;675</t>
  </si>
  <si>
    <t>AT3G16430</t>
  </si>
  <si>
    <t>AT3G16430.2;AT3G16430.1</t>
  </si>
  <si>
    <t>O04312</t>
  </si>
  <si>
    <t>Symbols: ATMLP-300B, MEE36, MLP-300B | myrosinase-binding protein-like protein-300B | chr3:5586087-5587541 FORWARD LENGTH=300</t>
  </si>
  <si>
    <t>AT3G16440</t>
  </si>
  <si>
    <t>AT3G16440.1</t>
  </si>
  <si>
    <t>O04311</t>
  </si>
  <si>
    <t>Symbols:  | Mannose-binding lectin superfamily protein | chr3:5588593-5589792 FORWARD LENGTH=300;Symbols:  | Mannose-binding lectin superfamily protein | chr3:5588593-5589792 FORWARD LENGTH=300;Symbols:  | Mannose-binding lectin superfamily protein | ch</t>
  </si>
  <si>
    <t>122;604;605;635;677</t>
  </si>
  <si>
    <t>AT3G16450</t>
  </si>
  <si>
    <t>AT3G16450.3;AT3G16450.2;AT3G16450.1</t>
  </si>
  <si>
    <t>O04310</t>
  </si>
  <si>
    <t>Symbols:  | Mannose-binding lectin superfamily protein | chr3:5593029-5595522 FORWARD LENGTH=705;Symbols:  | Mannose-binding lectin superfamily protein | chr3:5593029-5595522 FORWARD LENGTH=705</t>
  </si>
  <si>
    <t>152;198;210;211;309;329;391;423;504;542;552;561;608;678</t>
  </si>
  <si>
    <t>23.70%</t>
  </si>
  <si>
    <t>AT3G16460</t>
  </si>
  <si>
    <t>AT3G16460.2;AT3G16460.1</t>
  </si>
  <si>
    <t>O04309</t>
  </si>
  <si>
    <t>Symbols: JR1 | Mannose-binding lectin superfamily protein | chr3:5596096-5597709 REVERSE LENGTH=451;Symbols: JR1 | Mannose-binding lectin superfamily protein | chr3:5596096-5597709 REVERSE LENGTH=451;Symbols: JR1 | Mannose-binding lectin superfamily pro</t>
  </si>
  <si>
    <t>61;194;227;228;306;307;318;359;676</t>
  </si>
  <si>
    <t>AT3G16470</t>
  </si>
  <si>
    <t>AT3G16470.2;AT3G16470.1;AT3G16470.3;AT1G52000.1</t>
  </si>
  <si>
    <t>AT3G16470.2;AT3G16470.1;AT3G16470.3</t>
  </si>
  <si>
    <t>Q9LUQ6</t>
  </si>
  <si>
    <t>Symbols:  | Ribosomal protein L19e family protein | chr3:5708982-5710249 FORWARD LENGTH=209</t>
  </si>
  <si>
    <t>584;654</t>
  </si>
  <si>
    <t>AT3G16780</t>
  </si>
  <si>
    <t>AT3G16780.1</t>
  </si>
  <si>
    <t>Q1PEP5</t>
  </si>
  <si>
    <t>Symbols: PARLL1, ATNUC-L2, NUC-L2 | nucleolin like 2 | chr3:6404270-6407822 REVERSE LENGTH=636</t>
  </si>
  <si>
    <t>AT3G18610</t>
  </si>
  <si>
    <t>AT3G18610.1</t>
  </si>
  <si>
    <t>Q39085</t>
  </si>
  <si>
    <t>Symbols: DWF1 | cell elongation protein / DWARF1 / DIMINUTO (DIM) | chr3:6879835-6881616 REVERSE LENGTH=561;Symbols: DWF1, DIM, EVE1, DIM1, CBB1 | cell elongation protein / DWARF1 / DIMINUTO (DIM) | chr3:6879835-6881616 REVERSE LENGTH=561;Symbols: DWF1,</t>
  </si>
  <si>
    <t>AT3G19820</t>
  </si>
  <si>
    <t>AT3G19820.3;AT3G19820.2;AT3G19820.1</t>
  </si>
  <si>
    <t>Q9LTQ5</t>
  </si>
  <si>
    <t>Symbols:  | TRAF-like family protein | chr3:7105481-7107079 FORWARD LENGTH=379</t>
  </si>
  <si>
    <t>115;403</t>
  </si>
  <si>
    <t>AT3G20370</t>
  </si>
  <si>
    <t>AT3G20370.1</t>
  </si>
  <si>
    <t>Q9LU41</t>
  </si>
  <si>
    <t>Symbols: ACA9, ATACA9 | autoinhibited Ca(2+)-ATPase 9 | chr3:7425770-7431941 FORWARD LENGTH=1086</t>
  </si>
  <si>
    <t>AT3G21180</t>
  </si>
  <si>
    <t>AT3G21180.1</t>
  </si>
  <si>
    <t>F4JUQ4</t>
  </si>
  <si>
    <t>Symbols:  | Zinc-binding ribosomal protein family protein | chr4:8242684-8243805 REVERSE LENGTH=105;Symbols:  | Zinc-binding ribosomal protein family protein | chr3:8375427-8376224 FORWARD LENGTH=105;Symbols:  | Zinc-binding ribosomal protein family pro</t>
  </si>
  <si>
    <t>244;269</t>
  </si>
  <si>
    <t>AT4G14320</t>
  </si>
  <si>
    <t>AT4G14320.1;AT3G23390.1;AT4G14320.2</t>
  </si>
  <si>
    <t>B3H746</t>
  </si>
  <si>
    <t>Symbols: ROF1, ATFKBP62, FKBP62 | rotamase FKBP 1 | chr3:9188257-9191137 FORWARD LENGTH=551;Symbols: ROF1, ATFKBP62, FKBP62 | rotamase FKBP 1 | chr3:9188257-9191175 FORWARD LENGTH=562</t>
  </si>
  <si>
    <t>AT3G25230</t>
  </si>
  <si>
    <t>AT3G25230.1;AT3G25230.2</t>
  </si>
  <si>
    <t>Q9LJV8</t>
  </si>
  <si>
    <t>Symbols:  | glycine-rich protein | chr3:11051645-11052629 REVERSE LENGTH=294</t>
  </si>
  <si>
    <t>276;282;326;448;451;571;572</t>
  </si>
  <si>
    <t>AT3G29075</t>
  </si>
  <si>
    <t>AT3G29075.1;AT5G39570.1</t>
  </si>
  <si>
    <t>AT3G29075.1</t>
  </si>
  <si>
    <t>Q9LHB9</t>
  </si>
  <si>
    <t>Symbols:  | Peroxidase superfamily protein | chr3:13526404-13529949 REVERSE LENGTH=352</t>
  </si>
  <si>
    <t>10.37%</t>
  </si>
  <si>
    <t>AT3G32980</t>
  </si>
  <si>
    <t>AT3G32980.1</t>
  </si>
  <si>
    <t>F4JCM3</t>
  </si>
  <si>
    <t>Symbols:  | unknown protein;Has 0 Blast hits to 0 proteins in 0 species (source: NCBI BLink). | chr3:14038360-14039358 FORWARD LENGTH=198</t>
  </si>
  <si>
    <t>AT3G33494</t>
  </si>
  <si>
    <t>AT3G33494.1</t>
  </si>
  <si>
    <t>Symbols:  | Ribosomal protein S14p/S29e family protein | chr4:16233395-16234114 REVERSE LENGTH=56;Symbols:  | Ribosomal protein S14p/S29e family protein | chr3:15800175-15801132 REVERSE LENGTH=56;Symbols:  | Ribosomal protein S14p/S29e family protein |</t>
  </si>
  <si>
    <t>236;630;696</t>
  </si>
  <si>
    <t>AT4G33865</t>
  </si>
  <si>
    <t>AT4G33865.1;AT3G44010.1;AT3G43980.1</t>
  </si>
  <si>
    <t>Symbols:  | Ribosomal protein S10p/S20e family protein | chr5:25021388-25022235 REVERSE LENGTH=124;Symbols:  | Ribosomal protein S10p/S20e family protein | chr5:25021388-25022235 REVERSE LENGTH=124;Symbols:  | Ribosomal protein S10p/S20e family protein</t>
  </si>
  <si>
    <t>64;631;643</t>
  </si>
  <si>
    <t>AT5G62300</t>
  </si>
  <si>
    <t>AT5G62300.2;AT5G62300.1;AT3G45030.1;AT3G47370.3;AT3G47370.2;AT3G47370.1</t>
  </si>
  <si>
    <t>P16181</t>
  </si>
  <si>
    <t>Symbols: EMB1080 | Nucleic acid-binding, OB-fold-like protein | chr3:18141017-18142189 REVERSE LENGTH=160</t>
  </si>
  <si>
    <t>AT3G48930</t>
  </si>
  <si>
    <t>AT3G48930.1</t>
  </si>
  <si>
    <t>A8MQA1</t>
  </si>
  <si>
    <t>Symbols: ATBBC1, BBC1, RSU2 | breast basic conserved 1 | chr3:18166971-18168047 REVERSE LENGTH=204;Symbols: ATBBC1, BBC1, RSU2 | breast basic conserved 1 | chr3:18166971-18168047 REVERSE LENGTH=206;Symbols: ATBBC1, BBC1, RSU2 | breast basic conserved 1</t>
  </si>
  <si>
    <t>524;621</t>
  </si>
  <si>
    <t>51.11%</t>
  </si>
  <si>
    <t>AT3G49010</t>
  </si>
  <si>
    <t>AT3G49010.4;AT3G49010.3;AT3G49010.2;AT3G49010.1;AT3G49010.5;AT5G23900.1</t>
  </si>
  <si>
    <t>P51414</t>
  </si>
  <si>
    <t>Symbols:  | Translation protein SH3-like family protein | chr3:18504311-18504751 FORWARD LENGTH=146</t>
  </si>
  <si>
    <t>90;312</t>
  </si>
  <si>
    <t>48.89%</t>
  </si>
  <si>
    <t>AT3G49910</t>
  </si>
  <si>
    <t>AT3G49910.1</t>
  </si>
  <si>
    <t>O65023</t>
  </si>
  <si>
    <t>Symbols:  | Mitochondrial substrate carrier family protein | chr3:19243978-19246611 FORWARD LENGTH=381</t>
  </si>
  <si>
    <t>AT3G51870</t>
  </si>
  <si>
    <t>AT3G51870.1</t>
  </si>
  <si>
    <t>Q94JX8</t>
  </si>
  <si>
    <t>Symbols:  | CONTAINS InterPro DOMAIN/s: Kinase phosphorylation domain (InterPro:IPR019315);Has 8882 Blast hits to 4920 proteins in 346 species: Archae - 10;Bacteria - 184;Metazoa - 3955;Fungi - 1221;Plants - 712;Viruses - 24;Other Eukaryotes - 2776</t>
  </si>
  <si>
    <t>AT3G52220</t>
  </si>
  <si>
    <t>AT3G52220.1</t>
  </si>
  <si>
    <t>Q9LF98</t>
  </si>
  <si>
    <t>Symbols:  | Aldolase superfamily protein | chr3:19627383-19628874 REVERSE LENGTH=358;Symbols:  | Aldolase superfamily protein | chr2:15296929-15298387 REVERSE LENGTH=358</t>
  </si>
  <si>
    <t>1;39;50;242;432</t>
  </si>
  <si>
    <t>45.19%</t>
  </si>
  <si>
    <t>AT3G52930</t>
  </si>
  <si>
    <t>AT3G52930.1;AT2G36460.1;AT2G36460.2;AT4G26530.2;AT4G26530.1;AT5G03690.2;AT5G03690.1</t>
  </si>
  <si>
    <t>AT3G52930.1;AT2G36460.1</t>
  </si>
  <si>
    <t>P38666</t>
  </si>
  <si>
    <t>Symbols: STV1, RPL24B, RPL24 | Ribosomal protein L24e family protein | chr3:19660749-19661912 REVERSE LENGTH=163;Symbols: RPL24A | ribosomal protein L24 | chr2:15350548-15351819 REVERSE LENGTH=164</t>
  </si>
  <si>
    <t>12;86;328;478</t>
  </si>
  <si>
    <t>48.15%</t>
  </si>
  <si>
    <t>AT3G53020</t>
  </si>
  <si>
    <t>AT3G53020.1;AT2G36620.1</t>
  </si>
  <si>
    <t>P43286</t>
  </si>
  <si>
    <t>Symbols: PIP2A, PIP2, PIP2;1 | plasma membrane intrinsic protein 2A | chr3:19803906-19805454 REVERSE LENGTH=287;Symbols: PIP2A, PIP2, PIP2;1 | plasma membrane intrinsic protein 2A | chr3:19803906-19805454 REVERSE LENGTH=287</t>
  </si>
  <si>
    <t>17;129;498</t>
  </si>
  <si>
    <t>AT3G53420</t>
  </si>
  <si>
    <t>AT3G53420.2;AT3G53420.1</t>
  </si>
  <si>
    <t>Q9M352</t>
  </si>
  <si>
    <t>Symbols:  | Ribosomal protein L36e family protein | chr3:19913921-19914813 REVERSE LENGTH=103;Symbols:  | Ribosomal protein L36e family protein | chr5:533501-534394 FORWARD LENGTH=108;Symbols:  | Ribosomal protein L36e family protein | chr3:19913921-199</t>
  </si>
  <si>
    <t>144;173;325</t>
  </si>
  <si>
    <t>36.30%</t>
  </si>
  <si>
    <t>AT3G53740</t>
  </si>
  <si>
    <t>AT3G53740.1;AT5G02450.1;AT3G53740.4;AT3G53740.3;AT3G53740.2;AT2G37600.2;AT2G37600.1</t>
  </si>
  <si>
    <t>P48491</t>
  </si>
  <si>
    <t>Symbols: ATCTIMC, TPI, CYTOTPI | triosephosphate isomerase | chr3:20553794-20556078 FORWARD LENGTH=254</t>
  </si>
  <si>
    <t>25.93%</t>
  </si>
  <si>
    <t>AT3G55440</t>
  </si>
  <si>
    <t>AT3G55440.1</t>
  </si>
  <si>
    <t>Q8L8W5</t>
  </si>
  <si>
    <t>Symbols:  | Cyclophilin-like peptidyl-prolyl cis-trans isomerase family protein | chr3:20743529-20745049 REVERSE LENGTH=228</t>
  </si>
  <si>
    <t>AT3G55920</t>
  </si>
  <si>
    <t>AT3G55920.1</t>
  </si>
  <si>
    <t>Q9LYK9</t>
  </si>
  <si>
    <t>Symbols:  | Ribosomal protein S26e family protein | chr3:20892309-20893343 REVERSE LENGTH=130</t>
  </si>
  <si>
    <t>238;427;447</t>
  </si>
  <si>
    <t>AT3G56340</t>
  </si>
  <si>
    <t>AT3G56340.1;AT2G40590.1;AT2G40510.1</t>
  </si>
  <si>
    <t>AT3G56340.1</t>
  </si>
  <si>
    <t>B3DN87</t>
  </si>
  <si>
    <t>Symbols:  | DHHC-type zinc finger family protein | chr3:21070834-21072441 FORWARD LENGTH=338</t>
  </si>
  <si>
    <t>AT3G56920</t>
  </si>
  <si>
    <t>AT3G56920.1</t>
  </si>
  <si>
    <t>Q9LD90</t>
  </si>
  <si>
    <t>Symbols: NAP57, AtNAP57, CBF5, AtCBF5 | homologue of NAP57 | chr3:21154255-21155952 REVERSE LENGTH=565</t>
  </si>
  <si>
    <t>176;519;580</t>
  </si>
  <si>
    <t>AT3G57150</t>
  </si>
  <si>
    <t>AT3G57150.1</t>
  </si>
  <si>
    <t>Q8RXU5</t>
  </si>
  <si>
    <t>Symbols:  | Zinc-binding ribosomal protein family protein | chr3:22268803-22269750 FORWARD LENGTH=92</t>
  </si>
  <si>
    <t>74;311;321;404;694</t>
  </si>
  <si>
    <t>AT3G60245</t>
  </si>
  <si>
    <t>AT3G60245.1;AT3G10950.1</t>
  </si>
  <si>
    <t>AT3G60245.1</t>
  </si>
  <si>
    <t>P59224</t>
  </si>
  <si>
    <t>Symbols: ATRPS13A, RPS13, PFL2, RPS13A | ribosomal protein S13A | chr4:37172-38123 FORWARD LENGTH=151;Symbols:  | Ribosomal protein S13/S15 | chr3:22460525-22461656 REVERSE LENGTH=151</t>
  </si>
  <si>
    <t>119;360;613</t>
  </si>
  <si>
    <t>57.78%</t>
  </si>
  <si>
    <t>AT4G00100</t>
  </si>
  <si>
    <t>AT4G00100.1;AT3G60770.1</t>
  </si>
  <si>
    <t>Q9ZT91</t>
  </si>
  <si>
    <t>Symbols:  | GTP binding Elongation factor Tu family protein | chr4:1295751-1298354 REVERSE LENGTH=454</t>
  </si>
  <si>
    <t>AT4G02930</t>
  </si>
  <si>
    <t>AT4G02930.1</t>
  </si>
  <si>
    <t>A8MQP1</t>
  </si>
  <si>
    <t>Symbols: HOG1, SAHH1 | S-adenosyl-L-homocysteine hydrolase | chr4:8054931-8056763 FORWARD LENGTH=325;Symbols: HOG1, SAHH1 | S-adenosyl-L-homocysteine hydrolase | chr4:8054931-8056676 FORWARD LENGTH=440;Symbols: HOG1, EMB1395, SAHH1, MEE58, ATSAHH1 | S-a</t>
  </si>
  <si>
    <t>10;65;112;193;397;521;629</t>
  </si>
  <si>
    <t>AT4G13940</t>
  </si>
  <si>
    <t>AT4G13940.4;AT4G13940.3;AT4G13940.1;AT4G13940.2;AT3G23810.1</t>
  </si>
  <si>
    <t>B3H733</t>
  </si>
  <si>
    <t>Symbols: RLM3 | disease resistance protein (TIR-NBS class), putative | chr4:9561113-9565225 FORWARD LENGTH=637;Symbols: RLM3 | disease resistance protein (TIR-NBS class), putative | chr4:9561113-9565225 FORWARD LENGTH=638;Symbols: RLM3 | disease resista</t>
  </si>
  <si>
    <t>AT4G16990</t>
  </si>
  <si>
    <t>AT4G16990.5;AT4G16990.3;AT4G16990.4;AT4G16990.1;AT4G16990.2</t>
  </si>
  <si>
    <t>Q9FHG2</t>
  </si>
  <si>
    <t>Symbols:  | Ribosomal protein L32e | chr5:18833429-18834409 FORWARD LENGTH=133;Symbols:  | Ribosomal protein L32e | chr5:18833429-18834409 FORWARD LENGTH=133;Symbols:  | Ribosomal protein L32e | chr4:10035715-10036475 REVERSE LENGTH=133</t>
  </si>
  <si>
    <t>AT5G46430</t>
  </si>
  <si>
    <t>AT5G46430.2;AT5G46430.1;AT4G18100.1</t>
  </si>
  <si>
    <t>Q9FEF8</t>
  </si>
  <si>
    <t>Symbols: FIB1, FBR1, ATFIB1, ATFBR1, SKIP7 | fibrillarin 1 | chr5:21294290-21296409 FORWARD LENGTH=273;Symbols: FIB1, FBR1, ATFIB1, ATFBR1, SKIP7 | fibrillarin 1 | chr5:21294290-21296509 FORWARD LENGTH=308;Symbols: FIB2, ATFIB2 | fibrillarin 2 | chr4:13</t>
  </si>
  <si>
    <t>AT5G52470</t>
  </si>
  <si>
    <t>AT5G52470.2;AT5G52470.1;AT4G25630.1</t>
  </si>
  <si>
    <t>P14671</t>
  </si>
  <si>
    <t>Symbols: TSB1, TRPB, TRP2, ATTSB1 | tryptophan synthase beta-subunit 1 | chr5:22264805-22266738 REVERSE LENGTH=470;Symbols: TSB2 | tryptophan synthase beta-subunit 2 | chr4:13586564-13588619 FORWARD LENGTH=475</t>
  </si>
  <si>
    <t>2.96%</t>
  </si>
  <si>
    <t>AT5G54810</t>
  </si>
  <si>
    <t>AT5G54810.1;AT4G27070.1</t>
  </si>
  <si>
    <t>Q9T043</t>
  </si>
  <si>
    <t>Symbols:  | Ribosomal protein L14 | chr4:13594104-13595187 REVERSE LENGTH=134</t>
  </si>
  <si>
    <t>37;41;48;627</t>
  </si>
  <si>
    <t>AT4G27090</t>
  </si>
  <si>
    <t>AT4G27090.1;AT2G20450.1</t>
  </si>
  <si>
    <t>AT4G27090.1</t>
  </si>
  <si>
    <t>A8MS03</t>
  </si>
  <si>
    <t>Symbols: RPS6, RPS6A | ribosomal protein S6 | chr4:15346306-15347075 REVERSE LENGTH=188</t>
  </si>
  <si>
    <t>49;315;323;625</t>
  </si>
  <si>
    <t>AT4G31700</t>
  </si>
  <si>
    <t>AT4G31700.2</t>
  </si>
  <si>
    <t>O49499</t>
  </si>
  <si>
    <t>Symbols: CCoAOMT1 | S-adenosyl-L-methionine-dependent methyltransferases superfamily protein | chr4:16310844-16311973 FORWARD LENGTH=148;Symbols: CCoAOMT1 | S-adenosyl-L-methionine-dependent methyltransferases superfamily protein | chr4:16310844-16311973</t>
  </si>
  <si>
    <t>7.41%</t>
  </si>
  <si>
    <t>AT4G34050</t>
  </si>
  <si>
    <t>AT4G34050.2;AT4G34050.1</t>
  </si>
  <si>
    <t>F4JQG2</t>
  </si>
  <si>
    <t>Symbols: ATU2AF65A | U2 snRNP auxilliary factor, large subunit, splicing factor | chr4:17294591-17297609 REVERSE LENGTH=542;Symbols: ATU2AF65A | U2 snRNP auxilliary factor, large subunit, splicing factor | chr4:17294139-17297609 REVERSE LENGTH=551;Symbo</t>
  </si>
  <si>
    <t>AT4G36690</t>
  </si>
  <si>
    <t>AT4G36690.2;AT4G36690.4;AT4G36690.3;AT4G36690.1</t>
  </si>
  <si>
    <t>F4JVB9</t>
  </si>
  <si>
    <t>Symbols: CCR1, ATGRP8, GR-RBP8, GRP8 | cold, circadian rhythm, and RNA binding 1 | chr4:18274166-18274958 REVERSE LENGTH=92;Symbols: CCR1, ATGRP8, GR-RBP8, GRP8 | cold, circadian rhythm, and RNA binding 1 | chr4:18274166-18274958 REVERSE LENGTH=126;Symb</t>
  </si>
  <si>
    <t>AT4G39260</t>
  </si>
  <si>
    <t>AT4G39260.3;AT4G39260.2;AT4G39260.1</t>
  </si>
  <si>
    <t>O81346</t>
  </si>
  <si>
    <t>Symbols: CYP79B2 | cytochrome P450, family 79, subfamily B, polypeptide 2 | chr4:18525311-18527284 FORWARD LENGTH=541</t>
  </si>
  <si>
    <t>AT4G39950</t>
  </si>
  <si>
    <t>AT4G39950.1</t>
  </si>
  <si>
    <t>P22954</t>
  </si>
  <si>
    <t>Symbols:  | Heat shock protein 70 (Hsp 70) family protein | chr5:550296-552565 REVERSE LENGTH=653;Symbols: HSP70, ATHSP70 | heat shock protein 70 | chr3:3991487-3993689 REVERSE LENGTH=650;Symbols: ERD2, HSP70T-1 | heat shock protein 70 (Hsp 70) family p</t>
  </si>
  <si>
    <t>63;82;301;302;386;415;612;637</t>
  </si>
  <si>
    <t>AT5G02490</t>
  </si>
  <si>
    <t>AT5G02490.1;AT3G12580.1;AT1G56410.1;AT1G16030.1</t>
  </si>
  <si>
    <t>AT5G02490.1;AT3G12580.1;AT1G56410.1</t>
  </si>
  <si>
    <t>F4KCE5</t>
  </si>
  <si>
    <t>Symbols: HSC70-1, HSP70-1, AT-HSC70-1, HSC70 | heat shock cognate protein 70-1 | chr5:554055-556334 REVERSE LENGTH=651;Symbols:  | Heat shock protein 70 (Hsp 70) family protein | chr3:2903434-2905632 REVERSE LENGTH=649;Symbols:  | Heat shock protein 70</t>
  </si>
  <si>
    <t>63;82;163;203;301;302;385;415;612;637</t>
  </si>
  <si>
    <t>65.93%</t>
  </si>
  <si>
    <t>AT5G02500</t>
  </si>
  <si>
    <t>AT5G02500.1;AT3G09440.2;AT3G09440.1;AT5G02500.2</t>
  </si>
  <si>
    <t>F4KDU5</t>
  </si>
  <si>
    <t>Symbols:  | Ribosomal protein L4/L1 family | chr5:657830-659526 FORWARD LENGTH=407;Symbols:  | Ribosomal protein L4/L1 family | chr5:657830-659526 FORWARD LENGTH=406</t>
  </si>
  <si>
    <t>22;341;411;440;463;672</t>
  </si>
  <si>
    <t>37.04%</t>
  </si>
  <si>
    <t>AT5G02870</t>
  </si>
  <si>
    <t>AT5G02870.1;AT5G02870.2</t>
  </si>
  <si>
    <t>P49201</t>
  </si>
  <si>
    <t>Symbols:  | Ribosomal protein S12/S23 family protein | chr5:693280-694396 REVERSE LENGTH=142;Symbols:  | Ribosomal protein S12/S23 family protein | chr3:2969197-2970291 REVERSE LENGTH=142</t>
  </si>
  <si>
    <t>235;316;322;512</t>
  </si>
  <si>
    <t>AT5G02960</t>
  </si>
  <si>
    <t>AT5G02960.1;AT3G09680.1</t>
  </si>
  <si>
    <t>A8MR82</t>
  </si>
  <si>
    <t>Symbols:  | Surfeit locus protein 6 | chr5:1548398-1549534 FORWARD LENGTH=378;Symbols:  | Surfeit locus protein 6 | chr5:1548198-1549534 FORWARD LENGTH=386</t>
  </si>
  <si>
    <t>AT5G05210</t>
  </si>
  <si>
    <t>AT5G05210.2;AT5G05210.1</t>
  </si>
  <si>
    <t>P83484</t>
  </si>
  <si>
    <t>Symbols:  | ATP synthase alpha/beta family protein | chr5:2825739-2828352 FORWARD LENGTH=556;Symbols:  | ATP synthase alpha/beta family protein | chr5:2818395-2821149 REVERSE LENGTH=556;Symbols:  | ATP synthase alpha/beta family protein | chr5:2821992-2</t>
  </si>
  <si>
    <t>167;286;293;576</t>
  </si>
  <si>
    <t>AT5G08690</t>
  </si>
  <si>
    <t>AT5G08690.1;AT5G08670.1;AT5G08680.1;ATCG00480.1</t>
  </si>
  <si>
    <t>AT5G08690.1;AT5G08670.1;AT5G08680.1</t>
  </si>
  <si>
    <t>P53492</t>
  </si>
  <si>
    <t>Symbols: ACT7 | actin 7 | chr5:3052809-3054220 FORWARD LENGTH=377</t>
  </si>
  <si>
    <t>20;89;110;157;265</t>
  </si>
  <si>
    <t>AT5G09810</t>
  </si>
  <si>
    <t>AT5G09810.1</t>
  </si>
  <si>
    <t>F4KGU2</t>
  </si>
  <si>
    <t>Symbols: EMB3010, RPS6B | Ribosomal protein S6e | chr5:3258734-3260142 REVERSE LENGTH=249</t>
  </si>
  <si>
    <t>49;262;319;320</t>
  </si>
  <si>
    <t>AT5G10360</t>
  </si>
  <si>
    <t>AT5G10360.1</t>
  </si>
  <si>
    <t>Q9FMP0</t>
  </si>
  <si>
    <t>Symbols: MED19A | MED19A;BEST Arabidopsis thaliana protein match is: unknown protein (TAIR:AT5G19480.2);Has 1807 Blast hits to 1807 proteins in 277 species: Archae - 0;Bacteria - 0;Metazoa - 736;Fungi - 347;Plants - 385;Viruses - 0;Other Eukaryote</t>
  </si>
  <si>
    <t>AT5G12230</t>
  </si>
  <si>
    <t>AT5G12230.1</t>
  </si>
  <si>
    <t>Q9LYR4</t>
  </si>
  <si>
    <t>Symbols:  | Aldolase-type TIM barrel family protein | chr5:4302080-4304212 REVERSE LENGTH=438</t>
  </si>
  <si>
    <t>AT5G13420</t>
  </si>
  <si>
    <t>AT5G13420.1</t>
  </si>
  <si>
    <t>Q9FMU6</t>
  </si>
  <si>
    <t>Symbols: PHT3;1 | phosphate transporter 3;1 | chr5:4531059-4532965 REVERSE LENGTH=375</t>
  </si>
  <si>
    <t>487;624</t>
  </si>
  <si>
    <t>AT5G14040</t>
  </si>
  <si>
    <t>AT5G14040.1</t>
  </si>
  <si>
    <t>Q9LFE0</t>
  </si>
  <si>
    <t>Symbols: DOT2, MDF | SART-1 family | chr5:5517784-5521566 REVERSE LENGTH=820</t>
  </si>
  <si>
    <t>138;249;511;539</t>
  </si>
  <si>
    <t>AT5G16780</t>
  </si>
  <si>
    <t>AT5G16780.1</t>
  </si>
  <si>
    <t>Q9LFK5</t>
  </si>
  <si>
    <t>Symbols:  | Zinc-binding dehydrogenase family protein | chr5:5574537-5575884 REVERSE LENGTH=346</t>
  </si>
  <si>
    <t>AT5G16960</t>
  </si>
  <si>
    <t>AT5G16960.1</t>
  </si>
  <si>
    <t>Q9FFI4</t>
  </si>
  <si>
    <t>Symbols:  | Protein prenylyltransferase superfamily protein | chr5:5679995-5685597 FORWARD LENGTH=899</t>
  </si>
  <si>
    <t>AT5G17270</t>
  </si>
  <si>
    <t>AT5G17270.1</t>
  </si>
  <si>
    <t>O50008</t>
  </si>
  <si>
    <t>Symbols: ATCIMS | Cobalamin-independent synthase family protein | chr5:5935771-5939195 FORWARD LENGTH=765;Symbols: ATCIMS, ATMETS, ATMS1 | Cobalamin-independent synthase family protein | chr5:5935771-5939195 FORWARD LENGTH=765;Symbols: ATMS2, MS2 | meth</t>
  </si>
  <si>
    <t>28;29;60;75;295;709</t>
  </si>
  <si>
    <t>65.19%</t>
  </si>
  <si>
    <t>AT5G17920</t>
  </si>
  <si>
    <t>AT5G17920.2;AT5G17920.1;AT3G03780.3;AT3G03780.2;AT3G03780.1</t>
  </si>
  <si>
    <t>Q8H156</t>
  </si>
  <si>
    <t>Symbols: RAN3, ATRAN3 | RAN GTPase 3 | chr5:22392285-22393957 FORWARD LENGTH=221;Symbols: RAN2 | RAS-related GTP-binding nuclear protein 2 | chr5:6762817-6764381 FORWARD LENGTH=221;Symbols: RAN-1, RAN1, ATRAN1 | RAS-related nuclear protein-1 | chr5:6760</t>
  </si>
  <si>
    <t>274;398</t>
  </si>
  <si>
    <t>AT5G55190</t>
  </si>
  <si>
    <t>AT5G55190.1;AT5G20020.1;AT5G20010.1</t>
  </si>
  <si>
    <t>Q9FIF3</t>
  </si>
  <si>
    <t>Symbols:  | Ribosomal protein S8e family protein | chr5:23902626-23903670 REVERSE LENGTH=210;Symbols:  | Ribosomal protein S8e family protein | chr5:6851695-6853012 REVERSE LENGTH=222</t>
  </si>
  <si>
    <t>6;162</t>
  </si>
  <si>
    <t>AT5G59240</t>
  </si>
  <si>
    <t>AT5G59240.1;AT5G20290.1</t>
  </si>
  <si>
    <t>Q9FNK2</t>
  </si>
  <si>
    <t>Symbols:  | Leucine Rich Repeat protein family | chr5:7504536-7505838 FORWARD LENGTH=304</t>
  </si>
  <si>
    <t>AT5G22590</t>
  </si>
  <si>
    <t>AT5G22590.1</t>
  </si>
  <si>
    <t>Q9FFC7</t>
  </si>
  <si>
    <t>Symbols: EMB86, EMB1030, EMB263 | Alanyl-tRNA synthetase, class IIc | chr5:7616221-7619961 REVERSE LENGTH=978</t>
  </si>
  <si>
    <t>AT5G22800</t>
  </si>
  <si>
    <t>AT5G22800.1</t>
  </si>
  <si>
    <t>O81493</t>
  </si>
  <si>
    <t>Symbols:  | TRAF-like family protein | chr5:9200492-9202153 FORWARD LENGTH=351</t>
  </si>
  <si>
    <t>164;207;280;332;703;704</t>
  </si>
  <si>
    <t>19.26%</t>
  </si>
  <si>
    <t>AT5G26260</t>
  </si>
  <si>
    <t>AT5G26260.1</t>
  </si>
  <si>
    <t>A8MR02</t>
  </si>
  <si>
    <t>Symbols:  | TRAF-like family protein | chr5:9208724-9210403 FORWARD LENGTH=350;Symbols:  | TRAF-like family protein | chr5:9208724-9210403 FORWARD LENGTH=327</t>
  </si>
  <si>
    <t>207;353;399;418;705</t>
  </si>
  <si>
    <t>21.48%</t>
  </si>
  <si>
    <t>AT5G26280</t>
  </si>
  <si>
    <t>AT5G26280.1;AT5G26280.2</t>
  </si>
  <si>
    <t>Q9FE58</t>
  </si>
  <si>
    <t>Symbols:  | Ribosomal L22e protein family | chr5:9836166-9837113 FORWARD LENGTH=124</t>
  </si>
  <si>
    <t>18;114;292;304;642</t>
  </si>
  <si>
    <t>AT5G27770</t>
  </si>
  <si>
    <t>AT5G27770.1</t>
  </si>
  <si>
    <t>Q940B0</t>
  </si>
  <si>
    <t>Symbols:  | Ribosomal protein L18e/L15 superfamily protein | chr5:9873169-9874297 FORWARD LENGTH=187;Symbols: RPL18 | ribosomal protein L18 | chr3:1621511-1622775 FORWARD LENGTH=187</t>
  </si>
  <si>
    <t>51;239;532;641</t>
  </si>
  <si>
    <t>AT5G27850</t>
  </si>
  <si>
    <t>AT5G27850.1;AT3G05590.1</t>
  </si>
  <si>
    <t>F4K007</t>
  </si>
  <si>
    <t>Symbols: BIP, BIP2 | Heat shock protein 70 (Hsp 70) family protein | chr5:16807697-16810480 REVERSE LENGTH=668;Symbols: BIP1 | heat shock protein 70 (Hsp 70) family protein | chr5:10540665-10543274 REVERSE LENGTH=669</t>
  </si>
  <si>
    <t>303;388;439</t>
  </si>
  <si>
    <t>AT5G42020</t>
  </si>
  <si>
    <t>AT5G42020.1;AT5G28540.1;AT5G42020.2</t>
  </si>
  <si>
    <t>AT5G42020.1;AT5G28540.1</t>
  </si>
  <si>
    <t>Q9FGC5</t>
  </si>
  <si>
    <t>Symbols:  | Mannose-binding lectin superfamily protein | chr5:14090825-14092808 FORWARD LENGTH=444</t>
  </si>
  <si>
    <t>24;25;38;170;250;553;554;591;601;679</t>
  </si>
  <si>
    <t>15.56%</t>
  </si>
  <si>
    <t>AT5G35940</t>
  </si>
  <si>
    <t>AT5G35940.1</t>
  </si>
  <si>
    <t>Q9FFS5</t>
  </si>
  <si>
    <t>Symbols:  | Disease resistance protein (TIR-NBS-LRR class) family | chr5:16617232-16620785 REVERSE LENGTH=1085</t>
  </si>
  <si>
    <t>AT5G41550</t>
  </si>
  <si>
    <t>AT5G41550.1</t>
  </si>
  <si>
    <t>F4K7F4</t>
  </si>
  <si>
    <t>Symbols: EXO84B | exocyst complex component 84B | chr5:20250803-20254766 REVERSE LENGTH=752;Symbols: EXO84B | exocyst complex component 84B | chr5:20250803-20254766 REVERSE LENGTH=783;Symbols: EXO84B | exocyst complex component 84B | chr5:20250803-20254</t>
  </si>
  <si>
    <t>AT5G49830</t>
  </si>
  <si>
    <t>AT5G49830.1;AT5G49830.3;AT5G49830.2</t>
  </si>
  <si>
    <t>Q38799</t>
  </si>
  <si>
    <t>Symbols: MAB1 | Transketolase family protein | chr5:20689671-20692976 FORWARD LENGTH=363</t>
  </si>
  <si>
    <t>AT5G50850</t>
  </si>
  <si>
    <t>AT5G50850.1</t>
  </si>
  <si>
    <t>Q9LV05</t>
  </si>
  <si>
    <t>Symbols:  | unknown protein;FUNCTIONS IN: molecular_function unknown;INVOLVED IN: biological_process unknown;LOCATED IN: cytosol;EXPRESSED IN: 25 plant structures;EXPRESSED DURING: 15 growth stages;Has 1807 Blast hits to 1807 proteins in 277 species</t>
  </si>
  <si>
    <t>AT5G53440</t>
  </si>
  <si>
    <t>AT5G53440.1</t>
  </si>
  <si>
    <t>F4JXC2</t>
  </si>
  <si>
    <t>Symbols:  | unknown protein;Has 30201 Blast hits to 17322 proteins in 780 species: Archae - 12;Bacteria - 1396;Metazoa - 17338;Fungi - 3422;Plants - 5037;Viruses - 0;Other Eukaryotes - 2996 (source: NCBI BLink). | chr5:21848180-21849935 FORWARD LEN</t>
  </si>
  <si>
    <t>283;616</t>
  </si>
  <si>
    <t>AT5G53800</t>
  </si>
  <si>
    <t>AT5G53800.1</t>
  </si>
  <si>
    <t>Q9S7M0</t>
  </si>
  <si>
    <t>Symbols: LHCB3, LHCB3*1 | light-harvesting chlorophyll B-binding protein 3 | chr5:22038424-22039383 FORWARD LENGTH=265</t>
  </si>
  <si>
    <t>AT5G54270</t>
  </si>
  <si>
    <t>AT5G54270.1</t>
  </si>
  <si>
    <t>F4K6B6</t>
  </si>
  <si>
    <t>Symbols: HSP81-2, ERD8, HSP90.2, AtHsp90.2 | heat shock protein 81-2 | chr5:22686923-22689433 FORWARD LENGTH=699;Symbols: HSP81-3, Hsp81.3, AtHsp90-3, AtHsp90.3 | heat shock protein 81-3 | chr5:22681410-22683911 FORWARD LENGTH=699;Symbols: Hsp81.4, AtHs</t>
  </si>
  <si>
    <t>72;503</t>
  </si>
  <si>
    <t>AT5G56030</t>
  </si>
  <si>
    <t>AT5G56030.1;AT5G56010.1;AT5G56000.1;AT5G56030.2</t>
  </si>
  <si>
    <t>A8MR49</t>
  </si>
  <si>
    <t>Symbols:  | Ribosomal protein L31e family protein | chr5:22944003-22944767 REVERSE LENGTH=85;Symbols:  | Ribosomal protein L31e family protein | chr5:22944003-22944767 REVERSE LENGTH=119;Symbols:  | Ribosomal protein L31e family protein | chr4:13286026-</t>
  </si>
  <si>
    <t>188;314</t>
  </si>
  <si>
    <t>AT5G56710</t>
  </si>
  <si>
    <t>AT5G56710.2;AT5G56710.1;AT4G26230.1;AT2G19740.1</t>
  </si>
  <si>
    <t>Q9LVC6</t>
  </si>
  <si>
    <t>Symbols: VLN5 | villin, putative | chr5:23212690-23217549 FORWARD LENGTH=962</t>
  </si>
  <si>
    <t>1.48%</t>
  </si>
  <si>
    <t>AT5G57320</t>
  </si>
  <si>
    <t>AT5G57320.1</t>
  </si>
  <si>
    <t>Q9FF53</t>
  </si>
  <si>
    <t>Symbols: PIP2F, PIP2;4 | plasma membrane intrinsic protein 2;4 | chr5:24375673-24376939 REVERSE LENGTH=291;Symbols: PIP3B, PIP2;8 | plasma membrane intrinsic protein 2;8 | chr2:7301647-7303180 FORWARD LENGTH=278;Symbols: PIP3 | plasma membrane intrinsic</t>
  </si>
  <si>
    <t>17;499</t>
  </si>
  <si>
    <t>AT5G60660</t>
  </si>
  <si>
    <t>AT5G60660.1;AT2G16850.1;AT4G35100.2;AT4G35100.1</t>
  </si>
  <si>
    <t>Q9ASR0</t>
  </si>
  <si>
    <t>Symbols: TUB3 | tubulin beta chain 3 | chr5:25184501-25186426 FORWARD LENGTH=450;Symbols: TUB2 | tubulin beta chain 2 | chr5:25181560-25183501 FORWARD LENGTH=450</t>
  </si>
  <si>
    <t>62.96%</t>
  </si>
  <si>
    <t>AT5G62700</t>
  </si>
  <si>
    <t>AT5G62700.1;AT5G62690.1</t>
  </si>
  <si>
    <t>K1C15_SHEEP | Keratin, type I cytoskeletal 15 (Cytokeratin-15) (CK-15) (Keratin-15) (K15)</t>
  </si>
  <si>
    <t>32;334;474;475;493;650</t>
  </si>
  <si>
    <t>O77727</t>
  </si>
  <si>
    <t>LYSC_CHICK | Lysozyme C (EC 3.2.1.17) (1,4-beta-N-acetylmuramidase C) (Allergen Gal d IV) (allergen Gal d 4)</t>
  </si>
  <si>
    <t>79;80;197;271;442</t>
  </si>
  <si>
    <t>P00698</t>
  </si>
  <si>
    <t>TRYP_PIG | Trypsin (EC 3.4.21.4)</t>
  </si>
  <si>
    <t>390;429;628</t>
  </si>
  <si>
    <t>P00761;P0</t>
  </si>
  <si>
    <t>P00761;P00760;P07477</t>
  </si>
  <si>
    <t>P00761</t>
  </si>
  <si>
    <t>ALDOA_RABIT | Fructose-bisphosphate aldolase A (EC 4.1.2.13) (Muscle-type aldolase)</t>
  </si>
  <si>
    <t>P00883</t>
  </si>
  <si>
    <t>HVM49_MOUSE | Ig heavy chain V region VH558 B4;HVM10_MOUSE | Ig heavy chain V region 1-62-3 (Ig heavy chain V region 145);HVM50_MOUSE | Ig heavy chain V region AC38 15.3;HVM07_MOUSE | Ig heavy chain V region B1-8/186-2</t>
  </si>
  <si>
    <t>P06328;P0</t>
  </si>
  <si>
    <t>P06328;P01754;P06329;P01751</t>
  </si>
  <si>
    <t>IGKC_MOUSE | Ig kappa chain C region</t>
  </si>
  <si>
    <t>123;275;467;502;606;681</t>
  </si>
  <si>
    <t>P01837</t>
  </si>
  <si>
    <t>IGHG1_MOUSE | Ig gamma-1 chain C region secreted form;IGH1M_MOUSE | Ig gamma-1 chain C region, membrane-bound form</t>
  </si>
  <si>
    <t>52;53;91;528;660</t>
  </si>
  <si>
    <t>P01868;P0</t>
  </si>
  <si>
    <t>P01868;P01869</t>
  </si>
  <si>
    <t>IGHA1_HUMAN | Ig alpha-1 chain C region</t>
  </si>
  <si>
    <t>483;573;597</t>
  </si>
  <si>
    <t>P01876;P0</t>
  </si>
  <si>
    <t>P01876;P01877</t>
  </si>
  <si>
    <t>P01876</t>
  </si>
  <si>
    <t>K1C14_HUMAN | Keratin, type I cytoskeletal 14 (Cytokeratin-14) (CK-14) (Keratin-14) (K14)</t>
  </si>
  <si>
    <t>32;55;175;255;299;334;343;344;351;425;468;491;492;649;667</t>
  </si>
  <si>
    <t>P02533</t>
  </si>
  <si>
    <t>K2C6A_HUMAN | Keratin, type II cytoskeletal 6A (Cytokeratin-6A) (CK-6A) (Cytokeratin-6D) (CK-6D) (Keratin-6A) (K6A) (Type-II keratin Kb6) (allergen Hom s 5)</t>
  </si>
  <si>
    <t>9;27;59;62;126;186;191;192;221;254;257;364;430;431;443;457;465;506;558;683;686;687</t>
  </si>
  <si>
    <t>P02538;P0</t>
  </si>
  <si>
    <t>P02538;P05787;Q8VED5;H-INV:HIT000292931</t>
  </si>
  <si>
    <t>P02538</t>
  </si>
  <si>
    <t>ALBU_HUMAN | Serum albumin</t>
  </si>
  <si>
    <t>11;78;347;564;622;661;698;706</t>
  </si>
  <si>
    <t>P02768</t>
  </si>
  <si>
    <t>ALBU_BOVIN | Serum albumin (BSA) (allergen Bos d 6)</t>
  </si>
  <si>
    <t>78;139;400;617;661;706</t>
  </si>
  <si>
    <t>P02769</t>
  </si>
  <si>
    <t>TRFL_HUMAN | Lactotransferrin (Lactoferrin) (EC 3.4.21.-) (Growth-inhibiting protein 12) (Talalactoferrin) [Cleaved into: Lactoferricin-H (Lfcin-H);Kaliocin-1;Lactoferroxin-A;Lactoferroxin-B;Lactoferroxin-C]</t>
  </si>
  <si>
    <t>P02788</t>
  </si>
  <si>
    <t>K2C1_HUMAN | Keratin, type II cytoskeletal 1 (67 kDa cytokeratin) (Cytokeratin-1) (CK-1) (Hair alpha protein) (Keratin-1) (K1) (Type-II keratin Kb1)</t>
  </si>
  <si>
    <t>8;127;134;201;222;281;313;340;379;380;430;431;434;441;464;489;490;517;527;588;594;595;686;687;689</t>
  </si>
  <si>
    <t>P04264;H-</t>
  </si>
  <si>
    <t>P04264;H-INV:HIT000016045</t>
  </si>
  <si>
    <t>P04264</t>
  </si>
  <si>
    <t>KV6AA_MOUSE | Ig kappa chain V-VI region NQ5-78.2.6;KV6A9_MOUSE | Ig kappa chain V-VI region NQ6-8.3.1;KV6A8_MOUSE | Ig kappa chain V-VI region NQ5-61.1.2;KV6A7_MOUSE | Ig kappa chain V-VI region NQ2-48.2.2;KV6A6_MOUSE | Ig kappa chain V-VI region NQ2</t>
  </si>
  <si>
    <t>P04944;P0</t>
  </si>
  <si>
    <t>P04944;P04943;P04942;P04941;P04940</t>
  </si>
  <si>
    <t>K1C16_HUMAN | Keratin, type I cytoskeletal 16 (Cytokeratin-16) (CK-16) (Keratin-16) (K16)</t>
  </si>
  <si>
    <t>32;54;113;174;177;255;299;334;343;344;351;476;497;583;649;667</t>
  </si>
  <si>
    <t>P08779;Q3</t>
  </si>
  <si>
    <t>P08779;Q3ZAW8;Q9Z2K1</t>
  </si>
  <si>
    <t>P08779</t>
  </si>
  <si>
    <t>THIO_HUMAN | Thioredoxin (Trx) (ATL-derived factor) (ADF) (Surface-associated sulphydryl protein) (SASP)</t>
  </si>
  <si>
    <t>P10599</t>
  </si>
  <si>
    <t>K1C10_HUMAN | Keratin, type I cytoskeletal 10 (Cytokeratin-10) (CK-10) (Keratin-10) (K10)</t>
  </si>
  <si>
    <t>7;33;259;272;287;334;343;344;350;363;424;444;469;474;475;494;495;508;525;537;538;650;667;693</t>
  </si>
  <si>
    <t>P13645;P0</t>
  </si>
  <si>
    <t>P13645;P02535;Q148H6;P05784;Q7Z3Y7;Q2M2I5;P02534;Q14525;Q61765;Q15323;Q92764;Q14532;O76014;Q7Z3Z0;Q497I4;O76015;Q7Z3Y8;O76013;Q7Z3Y9</t>
  </si>
  <si>
    <t>P13645</t>
  </si>
  <si>
    <t>K1C13_HUMAN | Keratin, type I cytoskeletal 13 (Cytokeratin-13) (CK-13) (Keratin-13) (K13)</t>
  </si>
  <si>
    <t>32;88;168;179;291;345;351;474;475;526;569;570;692</t>
  </si>
  <si>
    <t>P13646</t>
  </si>
  <si>
    <t>K2C5_HUMAN | Keratin, type II cytoskeletal 5 (58 kDa cytokeratin) (Cytokeratin-5) (CK-5) (Keratin-5) (K5) (Type-II keratin Kb5)</t>
  </si>
  <si>
    <t>58;126;185;191;192;220;254;268;298;364;377;405;430;431;465;507;530;567;568;602;609;610;665;683;686;687;690</t>
  </si>
  <si>
    <t>P13647</t>
  </si>
  <si>
    <t>K2C4_HUMAN | Keratin, type II cytoskeletal 4 (Cytokeratin-4) (CK-4) (Keratin-4) (K4) (Type-II keratin Kb4)</t>
  </si>
  <si>
    <t>59;187;191;214;466;488;514;516;568;593;688</t>
  </si>
  <si>
    <t>P19013</t>
  </si>
  <si>
    <t>K1C9_HUMAN | Keratin, type I cytoskeletal 9 (Cytokeratin-9) (CK-9) (Keratin-9) (K9)</t>
  </si>
  <si>
    <t>196;206;231;232;273;288;317;343;412;458;460;462;477;509;523;543;587;663</t>
  </si>
  <si>
    <t>P35527</t>
  </si>
  <si>
    <t>K22E_HUMAN | Keratin, type II cytoskeletal 2 epidermal (Cytokeratin-2e) (CK-2e) (Epithelial keratin-2e) (Keratin-2 epidermis) (Keratin-2e) (K2e) (Type-II keratin Kb2)</t>
  </si>
  <si>
    <t>56;59;128;135;143;191;192;201;219;225;233;234;261;270;281;330;331;364;375;445;486;520;529;544;556;557;632;657;686;687;700</t>
  </si>
  <si>
    <t>P35908;Q0</t>
  </si>
  <si>
    <t>P35908;Q01546;Q7Z794;Q9DCV7;Q8N1N4</t>
  </si>
  <si>
    <t>P35908</t>
  </si>
  <si>
    <t>GFP_AEQVI | Green fluorescent protein;eGFP from pK7WGF2;eGFP from pK7FWG2;GFPL1_ZOASP | GFP-like fluorescent chromoprotein FP506 (zFP506);Î©leader-YFP-3C2-TEV2-SBP;eGFP-3C2-TEV2-eGFP;SBP-3C2-TEV2-eGFP;SBP-3C2-TEV2-citrineYFP</t>
  </si>
  <si>
    <t>141;195;199;218;482;579</t>
  </si>
  <si>
    <t>P42212;PS</t>
  </si>
  <si>
    <t>P42212;PSB_N_GFP;PSB_C_GFP;Q9U6Y5;PSB_N_GS_yellow;PSB_N_GS_green;PSB_C_GS_green;PSB_C_GS_yellow</t>
  </si>
  <si>
    <t>K2C6C_HUMAN | Keratin, type II cytoskeletal 6C (Cytokeratin-6C) (CK-6C) (Cytokeratin-6E) (CK-6E) (Keratin K6h) (Keratin-6C) (K6C) (Type-II keratin Kb12);K2C6B_HUMAN | Keratin, type II cytoskeletal 6B (Cytokeratin-6B) (CK-6B) (Keratin-6B) (K6B) (Type-II k</t>
  </si>
  <si>
    <t>9;27;59;62;126;186;191;192;221;254;257;364;430;431;443;457;465;505;558;683;686;687</t>
  </si>
  <si>
    <t>P48668;P0</t>
  </si>
  <si>
    <t>P48668;P04259</t>
  </si>
  <si>
    <t>LYSC_HUMAN | Lysozyme C (EC 3.2.1.17) (1,4-beta-N-acetylmuramidase C)</t>
  </si>
  <si>
    <t>69;354</t>
  </si>
  <si>
    <t>P61626</t>
  </si>
  <si>
    <t>RS27A_HUMAN | Ubiquitin-40S ribosomal protein S27a (Ubiquitin carboxyl extension protein 80) [Cleaved into: Ubiquitin;40S ribosomal protein S27a]</t>
  </si>
  <si>
    <t>171;296;590</t>
  </si>
  <si>
    <t>P62979</t>
  </si>
  <si>
    <t>K1C17_HUMAN | Keratin, type I cytoskeletal 17 (39.1) (Cytokeratin-17) (CK-17) (Keratin-17) (K17);K1C17_MOUSE | Keratin, type I cytoskeletal 17 (Cytokeratin-17) (CK-17) (Keratin-17) (K17);K1C19_HUMAN | Keratin, type I cytoskeletal 19 (Cytokeratin-19) (CK</t>
  </si>
  <si>
    <t>67;175;334;343;344;351;425;491;492;578;581;649</t>
  </si>
  <si>
    <t>Q04695;Q9</t>
  </si>
  <si>
    <t>Q04695;Q9QWL7;P08727;P19001;Q61782;Q8N1A0;Q9C075;Q99PS0;P35900;Q9D312</t>
  </si>
  <si>
    <t>Q04695;Q9QWL7;P08727</t>
  </si>
  <si>
    <t>FILA2_HUMAN | Filaggrin-2 (FLG-2) (Intermediate filament-associated and psoriasis-susceptibility protein) (Ifapsoriasin)</t>
  </si>
  <si>
    <t>Q5D862</t>
  </si>
  <si>
    <t>HORN_HUMAN | Hornerin</t>
  </si>
  <si>
    <t>252;253;258;471;472;697</t>
  </si>
  <si>
    <t>Q86YZ3</t>
  </si>
  <si>
    <t>Average WT</t>
  </si>
  <si>
    <t>Average TMK1</t>
  </si>
  <si>
    <t>Ratio</t>
  </si>
  <si>
    <t>P-value</t>
  </si>
  <si>
    <t>Sequence</t>
  </si>
  <si>
    <t>Proteins</t>
  </si>
  <si>
    <t>AAELTNLFESR</t>
  </si>
  <si>
    <t>AAQEALYVR</t>
  </si>
  <si>
    <t>AT3G52930.1</t>
  </si>
  <si>
    <t>AASFNIIPSSTGAAK</t>
  </si>
  <si>
    <t>AATYDEIK</t>
  </si>
  <si>
    <t>AATYDEIKK</t>
  </si>
  <si>
    <t>AAVETACPR</t>
  </si>
  <si>
    <t>ADGYILEGK</t>
  </si>
  <si>
    <t>ADLEMQIESLTEELAYLK</t>
  </si>
  <si>
    <t>AEAESLYQSK</t>
  </si>
  <si>
    <t>AEAESWYQTK</t>
  </si>
  <si>
    <t>P02538;Q8VED5;P48668;P04259</t>
  </si>
  <si>
    <t>AEEIFEK</t>
  </si>
  <si>
    <t>AT4G13940.4;AT4G13940.3;AT4G13940.1;AT4G13940.2</t>
  </si>
  <si>
    <t>AEFAEVSK</t>
  </si>
  <si>
    <t>AEKPEVR</t>
  </si>
  <si>
    <t>AT3G53020.1</t>
  </si>
  <si>
    <t>AEYDEAGPGIVHR</t>
  </si>
  <si>
    <t>AT3G18780.2;AT1G49240.1</t>
  </si>
  <si>
    <t>AFADASMNTAYEK</t>
  </si>
  <si>
    <t>AFLVEEQK</t>
  </si>
  <si>
    <t>AT1G69620.1;AT1G26880.1;AT3G28900.1</t>
  </si>
  <si>
    <t>AT1G69620.1</t>
  </si>
  <si>
    <t>AFQSSYYDR</t>
  </si>
  <si>
    <t>AFQSSYYTR</t>
  </si>
  <si>
    <t>AT3G53420.2;AT3G53420.1;AT5G60660.1</t>
  </si>
  <si>
    <t>AGALGDSVSITR</t>
  </si>
  <si>
    <t>AGALGDSVTITR</t>
  </si>
  <si>
    <t>AGFAGDDAPR</t>
  </si>
  <si>
    <t>AT3G18780.2;AT1G49240.1;AT3G18780.1;AT3G12110.1;AT2G42100.1;AT5G59370.2;AT5G59370.1;AT3G53750.1;AT3G46520.1;AT2G37620.2;AT2G37620.1;AT5G09810.1</t>
  </si>
  <si>
    <t>AGNLYINPK</t>
  </si>
  <si>
    <t>AGQAAFGNMCR</t>
  </si>
  <si>
    <t>AT3G09630.1;AT3G09630.2;AT5G02870.1;AT5G02870.2</t>
  </si>
  <si>
    <t>AT3G09630.1</t>
  </si>
  <si>
    <t>AGQTVVGPIHGVSGK</t>
  </si>
  <si>
    <t>AGQVECYEYGDK</t>
  </si>
  <si>
    <t>AGSEGIQFIK</t>
  </si>
  <si>
    <t>AGTDSIISAR</t>
  </si>
  <si>
    <t>AIGGGLSSVGGGSSTIK</t>
  </si>
  <si>
    <t>P02538;P48668</t>
  </si>
  <si>
    <t>AIKEEIK</t>
  </si>
  <si>
    <t>AIKEEIKK</t>
  </si>
  <si>
    <t>AIKEESEGK</t>
  </si>
  <si>
    <t>AKDVEGPEGFQTR</t>
  </si>
  <si>
    <t>ALEEANADLEVK</t>
  </si>
  <si>
    <t>P02533;P08779;P13646;O77727</t>
  </si>
  <si>
    <t>ALEESNYELEGK</t>
  </si>
  <si>
    <t>P13645;P02535</t>
  </si>
  <si>
    <t>ALELVEEMR</t>
  </si>
  <si>
    <t>ALGQISER</t>
  </si>
  <si>
    <t>ALGSIGAGTTPGR</t>
  </si>
  <si>
    <t>ALIEAMEK</t>
  </si>
  <si>
    <t>ALMVNAK</t>
  </si>
  <si>
    <t>ALQQSTLK</t>
  </si>
  <si>
    <t>ALSTSKPDPVVEDQA</t>
  </si>
  <si>
    <t>AT2G41840.1</t>
  </si>
  <si>
    <t>ALVDAPDMER</t>
  </si>
  <si>
    <t>ALVGLHGR</t>
  </si>
  <si>
    <t>ALVMHTYK</t>
  </si>
  <si>
    <t>AMIGQVAGGGR</t>
  </si>
  <si>
    <t>AMLEVDDQQQNVTSQR</t>
  </si>
  <si>
    <t>AMQLLESGLK</t>
  </si>
  <si>
    <t>ANGETISTK</t>
  </si>
  <si>
    <t>AT1G09690.1;AT1G09590.1</t>
  </si>
  <si>
    <t>ANLNDFDR</t>
  </si>
  <si>
    <t>ANSDAADYQK</t>
  </si>
  <si>
    <t>AT4G31700.2;AT5G10360.1</t>
  </si>
  <si>
    <t>ANSEATLGTYK</t>
  </si>
  <si>
    <t>APLGQNTVLLR</t>
  </si>
  <si>
    <t>AT5G27850.1</t>
  </si>
  <si>
    <t>APQVYTIPPPK</t>
  </si>
  <si>
    <t>P01868</t>
  </si>
  <si>
    <t>APQVYTIPPPKEQMAK</t>
  </si>
  <si>
    <t>APSTYGGGLSVSSR</t>
  </si>
  <si>
    <t>APSTYGGGLSVSSSR</t>
  </si>
  <si>
    <t>AQEREQIK</t>
  </si>
  <si>
    <t>P35908;Q01546</t>
  </si>
  <si>
    <t>AQKVEAQGGK</t>
  </si>
  <si>
    <t>AQYEEIANR</t>
  </si>
  <si>
    <t>AQYEEIAQR</t>
  </si>
  <si>
    <t>P35908;P02538;P48668;P04259;P19013</t>
  </si>
  <si>
    <t>ASHIVGYPR</t>
  </si>
  <si>
    <t>ASKPVLGSDHGK</t>
  </si>
  <si>
    <t>ASTSTTIR</t>
  </si>
  <si>
    <t>P02538;P48668;P04259</t>
  </si>
  <si>
    <t>ATAGDTHLGGEDFDNR</t>
  </si>
  <si>
    <t>AT5G02490.1;AT3G12580.1;AT1G56410.1;AT1G16030.1;AT5G02500.1;AT3G09440.2;AT3G09440.1;AT5G02500.2</t>
  </si>
  <si>
    <t>ATAYQPMKPGK</t>
  </si>
  <si>
    <t>AT5G62300.2;AT5G62300.1;AT3G45030.1</t>
  </si>
  <si>
    <t>ATDVMIAGK</t>
  </si>
  <si>
    <t>ATFDCLQK</t>
  </si>
  <si>
    <t>ATMQNLNDR</t>
  </si>
  <si>
    <t>Q04695;Q9QWL7;Q9C075;Q99PS0</t>
  </si>
  <si>
    <t>Q04695</t>
  </si>
  <si>
    <t>ATNGSASSAQLSQK</t>
  </si>
  <si>
    <t>ATNYNAGDR</t>
  </si>
  <si>
    <t>ATTTTEATK</t>
  </si>
  <si>
    <t>AVAGAGVLSGYDK</t>
  </si>
  <si>
    <t>AT3G08580.2;AT3G08580.1</t>
  </si>
  <si>
    <t>AVENSPFLEK</t>
  </si>
  <si>
    <t>AVFVDLEPTVIDEVR</t>
  </si>
  <si>
    <t>AVGIWGCK</t>
  </si>
  <si>
    <t>AVNEYKEAK</t>
  </si>
  <si>
    <t>AYGGVLSGSAVR</t>
  </si>
  <si>
    <t>AT1G69620.1;AT1G26880.1;AT1G26880.2</t>
  </si>
  <si>
    <t>CATITPDEGR</t>
  </si>
  <si>
    <t>AT1G65930.1;AT5G14590.1</t>
  </si>
  <si>
    <t>CCTESLVNR</t>
  </si>
  <si>
    <t>P02768;P02769</t>
  </si>
  <si>
    <t>CELAAAMK</t>
  </si>
  <si>
    <t>CELAAAMKR</t>
  </si>
  <si>
    <t>CGLTYVYQK</t>
  </si>
  <si>
    <t>AT3G62250.1;AT2G47110.2;AT2G47110.1</t>
  </si>
  <si>
    <t>CMEPVEK</t>
  </si>
  <si>
    <t>AT5G02490.1;AT3G12580.1;AT5G02500.1;AT3G09440.2;AT3G09440.1;AT5G02500.2</t>
  </si>
  <si>
    <t>CNNDNGDVAVDFFHR</t>
  </si>
  <si>
    <t>CSACAYPAAR</t>
  </si>
  <si>
    <t>CSSYVNAK</t>
  </si>
  <si>
    <t>DAAQEAVK</t>
  </si>
  <si>
    <t>DADSFDLRK</t>
  </si>
  <si>
    <t>DAEEWFHAK</t>
  </si>
  <si>
    <t>DAYVGDEAQSK</t>
  </si>
  <si>
    <t>AT3G18780.2;AT1G49240.1;AT3G18780.1;AT3G12110.1;AT5G59370.2;AT5G59370.1;AT3G53750.1;AT3G46520.1;AT2G37620.2;AT2G37620.1;AT5G09810.1</t>
  </si>
  <si>
    <t>DDEVQIVR</t>
  </si>
  <si>
    <t>DDPEVQFSWFVDDVEVHTAQTQPR</t>
  </si>
  <si>
    <t>DFESLGSDGR</t>
  </si>
  <si>
    <t>DFLAQGVR</t>
  </si>
  <si>
    <t>DFLAQGVRPSALK</t>
  </si>
  <si>
    <t>DFLGQGVR</t>
  </si>
  <si>
    <t>DFLGQGVRPSALK</t>
  </si>
  <si>
    <t>DFLSQGVR</t>
  </si>
  <si>
    <t>DFLSQGVRPSALK</t>
  </si>
  <si>
    <t>DGAGDVAFIR</t>
  </si>
  <si>
    <t>DGEIEDQLDSKPK</t>
  </si>
  <si>
    <t>DGEYEPAEKPDPDTDYMR</t>
  </si>
  <si>
    <t>DGGSDYLGK</t>
  </si>
  <si>
    <t>DIVALSGAHTLGR</t>
  </si>
  <si>
    <t>DIVGHRLPK</t>
  </si>
  <si>
    <t>DKDSVEVGTADYNR</t>
  </si>
  <si>
    <t>DKDSVEVGTADYNRK</t>
  </si>
  <si>
    <t>DLAELIAAGR</t>
  </si>
  <si>
    <t>DLDQVAGR</t>
  </si>
  <si>
    <t>DLNTDAFR</t>
  </si>
  <si>
    <t>DLTDSLMK</t>
  </si>
  <si>
    <t>DLTDYLMK</t>
  </si>
  <si>
    <t>DMSQADFGR</t>
  </si>
  <si>
    <t>AT4G13940.4;AT4G13940.3;AT4G13940.1;AT3G23810.1</t>
  </si>
  <si>
    <t>DQYEQMAEK</t>
  </si>
  <si>
    <t>DRNLYELR</t>
  </si>
  <si>
    <t>AT3G05560.3;AT3G05560.2;AT3G05560.1;AT5G27770.1</t>
  </si>
  <si>
    <t>DRPPSSYSLK</t>
  </si>
  <si>
    <t>DRPVTLSK</t>
  </si>
  <si>
    <t>DRTSPTYGR</t>
  </si>
  <si>
    <t>DSEIAMGGYQPHHLSHR</t>
  </si>
  <si>
    <t>DSHGIPQVK</t>
  </si>
  <si>
    <t>AT4G00100.1</t>
  </si>
  <si>
    <t>DSNDAPTVSR</t>
  </si>
  <si>
    <t>DSNDVPTVSR</t>
  </si>
  <si>
    <t>DSQDVEGGEHGKK</t>
  </si>
  <si>
    <t>DSTYSMSSTLTLTK</t>
  </si>
  <si>
    <t>DSVEVGTADYNR</t>
  </si>
  <si>
    <t>DSVEVGTADYNRK</t>
  </si>
  <si>
    <t>DVDAAYMNK</t>
  </si>
  <si>
    <t>P02538;P13647;P48668;P04259</t>
  </si>
  <si>
    <t>DVDGAYMTK</t>
  </si>
  <si>
    <t>DVDNAYMIK</t>
  </si>
  <si>
    <t>DVEAVPGEGFQTR</t>
  </si>
  <si>
    <t>DVILIATR</t>
  </si>
  <si>
    <t>DVIQALR</t>
  </si>
  <si>
    <t>DVLPDALSDSNR</t>
  </si>
  <si>
    <t>DVNAAVGTIK</t>
  </si>
  <si>
    <t>DYQELMNTK</t>
  </si>
  <si>
    <t>DYQELMNVK</t>
  </si>
  <si>
    <t>EAIDGAYVDKK</t>
  </si>
  <si>
    <t>EAPQGEKPEPVR</t>
  </si>
  <si>
    <t>EASALDLQNR</t>
  </si>
  <si>
    <t>ECCHGDLLECADDR</t>
  </si>
  <si>
    <t>EDAANNFAR</t>
  </si>
  <si>
    <t>EDGNILGHK</t>
  </si>
  <si>
    <t>EDIQLMK</t>
  </si>
  <si>
    <t>AT1G66280.1;AT3G21370.1;AT3G09260.1;AT5G28510.1;AT1G66270.2;AT1G66270.1;AT1G52400.2;AT1G52400.3;AT1G52400.1</t>
  </si>
  <si>
    <t>EEAEALYHSK</t>
  </si>
  <si>
    <t>EEMSSVLR</t>
  </si>
  <si>
    <t>EFEAATNAK</t>
  </si>
  <si>
    <t>EFNLANPNNK</t>
  </si>
  <si>
    <t>EGDGTRRR</t>
  </si>
  <si>
    <t>EGLTTQEGEDR</t>
  </si>
  <si>
    <t>AT2G18960.1</t>
  </si>
  <si>
    <t>EGNEDEEEEVNGGNK</t>
  </si>
  <si>
    <t>EGPLAEENMR</t>
  </si>
  <si>
    <t>EGVITIQDGK</t>
  </si>
  <si>
    <t>EGYKITGFHGR</t>
  </si>
  <si>
    <t>EHILLAR</t>
  </si>
  <si>
    <t>EIAQDFK</t>
  </si>
  <si>
    <t>EIFGNFGEVIHVEIAMDR</t>
  </si>
  <si>
    <t>EIKDILVR</t>
  </si>
  <si>
    <t>EITALAPSSMK</t>
  </si>
  <si>
    <t>EKGVSQAGVK</t>
  </si>
  <si>
    <t>EKTLSDQFEAK</t>
  </si>
  <si>
    <t>ELAEDGYSGVEVR</t>
  </si>
  <si>
    <t>ELAQQIEK</t>
  </si>
  <si>
    <t>ELEFYMK</t>
  </si>
  <si>
    <t>ELESICNPIIAK</t>
  </si>
  <si>
    <t>ELRDERPSSK</t>
  </si>
  <si>
    <t>ELSEIAEQAK</t>
  </si>
  <si>
    <t>ELVVYPADEPMR</t>
  </si>
  <si>
    <t>EMIESGVIK</t>
  </si>
  <si>
    <t>EQYEAMAER</t>
  </si>
  <si>
    <t>ESGKYYK</t>
  </si>
  <si>
    <t>ESHKITGFHGK</t>
  </si>
  <si>
    <t>ESTLHLVLR</t>
  </si>
  <si>
    <t>AT3G62250.1;AT2G47110.2;AT2G47110.1;AT1G23410.1;AT3G52590.1;AT2G36170.1;AT4G05050.4;AT2G35635.1;AT1G31340.1;AT4G05050.3;AT4G05050.2;AT4G05050.1;AT4G02890.2;AT4G02890.1;AT1G55060.1;AT4G05320.5;AT4G02890.4;AT4G02890.3;AT5G03240.3;AT5G03240.2;AT5G03240.1;AT1G65350.1;AT5G37640.1;AT4G05320.6;AT4G05320.3;AT4G05320.1;AT5G20620.1;AT4G05320.4;AT4G05320.2;AT3G09790.1;P62979</t>
  </si>
  <si>
    <t>EVAELSGGSER</t>
  </si>
  <si>
    <t>EVAGQAPYEK</t>
  </si>
  <si>
    <t>AT3G53740.1;AT5G02450.1;AT3G53740.4;AT3G53740.3;AT3G53740.2</t>
  </si>
  <si>
    <t>EVASNSELVQSSR</t>
  </si>
  <si>
    <t>EVATNSELVQSGK</t>
  </si>
  <si>
    <t>Q04695;Q9QWL7;P02533</t>
  </si>
  <si>
    <t>EVEGEEAEEK</t>
  </si>
  <si>
    <t>EVFTSSSSSSSR</t>
  </si>
  <si>
    <t>EVSSYLKK</t>
  </si>
  <si>
    <t>EVSTNTAMIQTSK</t>
  </si>
  <si>
    <t>EYADYVFTEYGGK</t>
  </si>
  <si>
    <t>AT1G66280.1;AT1G66270.2;AT1G66270.1</t>
  </si>
  <si>
    <t>EYAEKDNELIR</t>
  </si>
  <si>
    <t>AT2G44120.1;AT2G44120.2</t>
  </si>
  <si>
    <t>EYGGNVGR</t>
  </si>
  <si>
    <t>AT1G33790.2</t>
  </si>
  <si>
    <t>EYGSNVGR</t>
  </si>
  <si>
    <t>EYIDAAVR</t>
  </si>
  <si>
    <t>AT5G35530.1;AT2G31610.1</t>
  </si>
  <si>
    <t>EYQELMNTK</t>
  </si>
  <si>
    <t>EYQELMNVK</t>
  </si>
  <si>
    <t>P02538;P05787;H-INV:HIT000292931;P48668;P04259</t>
  </si>
  <si>
    <t>EYQELMSVK</t>
  </si>
  <si>
    <t>EYTINLHR</t>
  </si>
  <si>
    <t>FAEDFKK</t>
  </si>
  <si>
    <t>FAGVNMR</t>
  </si>
  <si>
    <t>FASFIDK</t>
  </si>
  <si>
    <t>P35908;Q01546;Q7Z794;Q9DCV7;P02538;P05787;Q8VED5;P13647;P48668;P04259;P19013</t>
  </si>
  <si>
    <t>FASFIDKVR</t>
  </si>
  <si>
    <t>P35908;Q01546;Q7Z794;Q9DCV7;P02538;P05787;Q8VED5;P13647;P48668;P04259</t>
  </si>
  <si>
    <t>FDNLYGCR</t>
  </si>
  <si>
    <t>FDYEKDGK</t>
  </si>
  <si>
    <t>FEGDTLVNR</t>
  </si>
  <si>
    <t>FEMEQNLR</t>
  </si>
  <si>
    <t>FESNFNTQATNR</t>
  </si>
  <si>
    <t>FGVHVAPITK</t>
  </si>
  <si>
    <t>FICTTGK</t>
  </si>
  <si>
    <t>FKVEMNAR</t>
  </si>
  <si>
    <t>FLEQQNQVLQTK</t>
  </si>
  <si>
    <t>P35908;Q7Z794;P04264</t>
  </si>
  <si>
    <t>FQTSLEK</t>
  </si>
  <si>
    <t>FSDSSVQSDMK</t>
  </si>
  <si>
    <t>AT5G02500.1;AT5G02500.2</t>
  </si>
  <si>
    <t>FSGSESSNAVVVHPR</t>
  </si>
  <si>
    <t>FSNSSSSNEFSK</t>
  </si>
  <si>
    <t>FSSSSGYGGGSSR</t>
  </si>
  <si>
    <t>FSTLEDK</t>
  </si>
  <si>
    <t>AT5G26260.1;AT5G26280.1;AT5G26280.2</t>
  </si>
  <si>
    <t>FSTSVTDLTNVNAMGAPDINPGDILAVPLLACSSNFPK</t>
  </si>
  <si>
    <t>FTLEISGNK</t>
  </si>
  <si>
    <t>FTLQVQDK</t>
  </si>
  <si>
    <t>FTLQVQDKK</t>
  </si>
  <si>
    <t>FVADGVFYAELNEVLTR</t>
  </si>
  <si>
    <t>FVYDKSPEEVTGEEHGK</t>
  </si>
  <si>
    <t>AT3G16420.3;AT3G16420.2;AT3G16420.1;AT3G16430.2;AT3G16430.1</t>
  </si>
  <si>
    <t>GAFSSVSMSGGAGR</t>
  </si>
  <si>
    <t>GANLWDDGSTHDAVTK</t>
  </si>
  <si>
    <t>GDSVVLMGK</t>
  </si>
  <si>
    <t>AT2G40010.1;AT3G09200.1;AT3G11250.1</t>
  </si>
  <si>
    <t>GEEFDGSEAVR</t>
  </si>
  <si>
    <t>GEELFTGVVPILVELDGDVNGHKFSVSGEGEGDATYGK</t>
  </si>
  <si>
    <t>GEHALKDAR</t>
  </si>
  <si>
    <t>GELALKDAR</t>
  </si>
  <si>
    <t>GEMALKDAK</t>
  </si>
  <si>
    <t>GENALKDAK</t>
  </si>
  <si>
    <t>GESSVTGPVVR</t>
  </si>
  <si>
    <t>GFAYIDLTSGFDEALQLSGSEIGGGNIHVEESRPR</t>
  </si>
  <si>
    <t>GFSSGSAVVSGGSR</t>
  </si>
  <si>
    <t>GGAGLEVVQGK</t>
  </si>
  <si>
    <t>GGDVWDDGGAYDNVK</t>
  </si>
  <si>
    <t>AT3G16470.2;AT3G16470.1</t>
  </si>
  <si>
    <t>GGEEWDDGGAYENVK</t>
  </si>
  <si>
    <t>GGLEGIQFIK</t>
  </si>
  <si>
    <t>GGNQWDDGADHENVTK</t>
  </si>
  <si>
    <t>GGSGGSHGGGSGFGGESGGSYGGGEEASGSGGGYGGGSGK</t>
  </si>
  <si>
    <t>GGSGGSYGGGGSGGGYGGGSGSR</t>
  </si>
  <si>
    <t>GGSISGGGYGSGGGK</t>
  </si>
  <si>
    <t>GGSSSGGGYGSGGGGSSSVK</t>
  </si>
  <si>
    <t>GHAVGDIPGVR</t>
  </si>
  <si>
    <t>AT5G02960.1</t>
  </si>
  <si>
    <t>GHSNVWNSHPK</t>
  </si>
  <si>
    <t>GHVESVAK</t>
  </si>
  <si>
    <t>GHVKPIR</t>
  </si>
  <si>
    <t>GIDLIAGGK</t>
  </si>
  <si>
    <t>GIGDCFGR</t>
  </si>
  <si>
    <t>GILAADESTGSIAK</t>
  </si>
  <si>
    <t>GILAADESTGTIGK</t>
  </si>
  <si>
    <t>AT3G52930.1;AT2G36460.1;AT4G26530.2;AT4G26530.1;AT5G03690.2;AT5G03690.1</t>
  </si>
  <si>
    <t>GIQAQLEK</t>
  </si>
  <si>
    <t>GKDSLAAQGK</t>
  </si>
  <si>
    <t>GKEDALVTK</t>
  </si>
  <si>
    <t>GLDVDALFISHIQVNQAAK</t>
  </si>
  <si>
    <t>AT1G67430.1;AT1G27400.1</t>
  </si>
  <si>
    <t>GLDVIQQAQSGTGK</t>
  </si>
  <si>
    <t>GLEGFIATGTK</t>
  </si>
  <si>
    <t>GLNEGGDNVDAASSGK</t>
  </si>
  <si>
    <t>GNAIVGFHGR</t>
  </si>
  <si>
    <t>GNTANVIR</t>
  </si>
  <si>
    <t>GPYESGSGHSSGLGHQESR</t>
  </si>
  <si>
    <t>GPYESGSGHSSGLGHR</t>
  </si>
  <si>
    <t>GRLDSELR</t>
  </si>
  <si>
    <t>GSCGIGGGIGGGSSR</t>
  </si>
  <si>
    <t>P02533;P08779</t>
  </si>
  <si>
    <t>GSDVHCILCPR</t>
  </si>
  <si>
    <t>GSGGLGGACGGAGFGSR</t>
  </si>
  <si>
    <t>GSGSGQSPSYGR</t>
  </si>
  <si>
    <t>GSLGGGFSSGGFSGGSFSR</t>
  </si>
  <si>
    <t>GSSNSYAIK</t>
  </si>
  <si>
    <t>GSSSGGGYSSGSSSYGSGGR</t>
  </si>
  <si>
    <t>GVSDLPGLTDTEKPR</t>
  </si>
  <si>
    <t>GVTLMPNVGYGSDK</t>
  </si>
  <si>
    <t>GYEGVVTR</t>
  </si>
  <si>
    <t>GYMFTTTAER</t>
  </si>
  <si>
    <t>AT3G18780.2;AT1G49240.1;AT3G18780.1;AT5G09810.1</t>
  </si>
  <si>
    <t>GYSFTTTAER</t>
  </si>
  <si>
    <t>GYVASNSKDDPAK</t>
  </si>
  <si>
    <t>AT5G60390.2;AT5G60390.3;AT5G60390.1;AT1G07940.2;AT1G07940.1;AT1G07930.1;AT1G07920.1</t>
  </si>
  <si>
    <t>HEISEMNR</t>
  </si>
  <si>
    <t>HFEIGGDK</t>
  </si>
  <si>
    <t>AT4G14320.1;AT3G23390.1</t>
  </si>
  <si>
    <t>HGGGGGGFGGGGFGSR</t>
  </si>
  <si>
    <t>HGLDNYR</t>
  </si>
  <si>
    <t>HGNSHQGEPR</t>
  </si>
  <si>
    <t>HGVQELEIELQSQLSK</t>
  </si>
  <si>
    <t>HLTGEFEK</t>
  </si>
  <si>
    <t>HNSYTCEATHK</t>
  </si>
  <si>
    <t>HSGKDYDDGDEK</t>
  </si>
  <si>
    <t>HYNDEDVIR</t>
  </si>
  <si>
    <t>IACYVTVR</t>
  </si>
  <si>
    <t>IEEEASTLK</t>
  </si>
  <si>
    <t>IEETETLPR</t>
  </si>
  <si>
    <t>IEISELNR</t>
  </si>
  <si>
    <t>P35908;P04264</t>
  </si>
  <si>
    <t>IESDYVKPSYGGHEDDGDDGHKK</t>
  </si>
  <si>
    <t>IGDMEGAAAIQR</t>
  </si>
  <si>
    <t>IGGIGTVPVGR</t>
  </si>
  <si>
    <t>IGINGFGR</t>
  </si>
  <si>
    <t>IGLFGGAGVGK</t>
  </si>
  <si>
    <t>IKEWYEK</t>
  </si>
  <si>
    <t>IKFEMEQNLR</t>
  </si>
  <si>
    <t>IKNPAYK</t>
  </si>
  <si>
    <t>ILDAKLNQVGEDLEGVTHKVYFDIQINGSPAGR</t>
  </si>
  <si>
    <t>ILTATIENNR</t>
  </si>
  <si>
    <t>IMEIASLEK</t>
  </si>
  <si>
    <t>IMNVLGEPIDER</t>
  </si>
  <si>
    <t>IMTELEK</t>
  </si>
  <si>
    <t>IPSSEEIADR</t>
  </si>
  <si>
    <t>AT5G17920.2;AT5G17920.1</t>
  </si>
  <si>
    <t>IQDKEGIPPDQQR</t>
  </si>
  <si>
    <t>AT3G62250.1;AT2G47110.2;AT2G47110.1;AT1G23410.1;AT3G52590.1;AT2G36170.1;AT4G05050.4;AT2G35635.1;AT1G31340.1;AT4G05050.3;AT4G05050.2;AT4G05050.1;AT4G02890.2;AT4G02890.1;AT1G55060.1;AT4G05320.5;AT4G02890.4;AT4G02890.3;AT5G03240.3;AT5G03240.2;AT5G03240.1;AT1G65350.1;AT5G37640.1;AT4G05320.6;AT4G05320.3;AT4G05320.1;AT5G20620.1;AT4G05320.4;AT4G05320.2;P62979</t>
  </si>
  <si>
    <t>ISGLIYEETR</t>
  </si>
  <si>
    <t>ISISTSGGSFR</t>
  </si>
  <si>
    <t>ISSVLAGGSCR</t>
  </si>
  <si>
    <t>ITGFHGSADANLK</t>
  </si>
  <si>
    <t>ITITNDK</t>
  </si>
  <si>
    <t>AT5G02490.1;AT3G12580.1;AT1G56410.1;AT5G02500.1;AT3G09440.2;AT3G09440.1</t>
  </si>
  <si>
    <t>ITITNDKGR</t>
  </si>
  <si>
    <t>ITITNEK</t>
  </si>
  <si>
    <t>ITVTADGQFSK</t>
  </si>
  <si>
    <t>IVMELYTDK</t>
  </si>
  <si>
    <t>IVSHEHGK</t>
  </si>
  <si>
    <t>IVSLEHGK</t>
  </si>
  <si>
    <t>IVVVDSEMPSR</t>
  </si>
  <si>
    <t>IYASYGGEGIQYVK</t>
  </si>
  <si>
    <t>IYVGQGENGIASVK</t>
  </si>
  <si>
    <t>KAVGIWGCK</t>
  </si>
  <si>
    <t>KDDEVQIVR</t>
  </si>
  <si>
    <t>KDVDGAYMTK</t>
  </si>
  <si>
    <t>KEEVITR</t>
  </si>
  <si>
    <t>AT5G56710.2;AT5G56710.1</t>
  </si>
  <si>
    <t>KGENDLPGLTDTEKPR</t>
  </si>
  <si>
    <t>KGHAVGDIPGVR</t>
  </si>
  <si>
    <t>KGPAAIQK</t>
  </si>
  <si>
    <t>KLEAQGGR</t>
  </si>
  <si>
    <t>KLEIDDDQK</t>
  </si>
  <si>
    <t>KLEIDDDQKLR</t>
  </si>
  <si>
    <t>KMEVSQHSK</t>
  </si>
  <si>
    <t>KPFAGSSHAK</t>
  </si>
  <si>
    <t>KQGVLTPGR</t>
  </si>
  <si>
    <t>KREDPVYLEK</t>
  </si>
  <si>
    <t>KREEMSSVLR</t>
  </si>
  <si>
    <t>KTESEHGSGYGGR</t>
  </si>
  <si>
    <t>KTLERGEK</t>
  </si>
  <si>
    <t>KVEFASK</t>
  </si>
  <si>
    <t>KVYVGQGQDGVAAVK</t>
  </si>
  <si>
    <t>KYEDEINK</t>
  </si>
  <si>
    <t>KYEDEINKR</t>
  </si>
  <si>
    <t>KYLSVTDGTVK</t>
  </si>
  <si>
    <t>KYYTETSWK</t>
  </si>
  <si>
    <t>LAADDFR</t>
  </si>
  <si>
    <t>P13645;P02535;Q148H6;P05784;Q7Z3Y7;Q2M2I5;P02534;Q14525;Q61765;Q15323;Q92764;Q14532;O76014;Q497I4;O76015;O76013;Q04695;Q9QWL7;P08727;P19001;P02533;P08779;Q3ZAW8;Q9Z2K1;O77727</t>
  </si>
  <si>
    <t>LAADTPLLTGQR</t>
  </si>
  <si>
    <t>LAATCATAVESR</t>
  </si>
  <si>
    <t>LADDTQGTVEAAK</t>
  </si>
  <si>
    <t>LAEQFQK</t>
  </si>
  <si>
    <t>LAISSIPR</t>
  </si>
  <si>
    <t>LALDLEIATYR</t>
  </si>
  <si>
    <t>LAPGGHLGR</t>
  </si>
  <si>
    <t>LASIGLDNTEDNR</t>
  </si>
  <si>
    <t>LASYLDK</t>
  </si>
  <si>
    <t>P13645;P05784;Q04695;Q9QWL7;P08727;P19001;P35527;P02533;P08779</t>
  </si>
  <si>
    <t>LASYLDKVR</t>
  </si>
  <si>
    <t>P13645;Q04695;Q9QWL7;P08727;P19001;P02533;P08779</t>
  </si>
  <si>
    <t>LAVDDFR</t>
  </si>
  <si>
    <t>LAVLQFYK</t>
  </si>
  <si>
    <t>AT3G62250.1;AT2G47110.2;AT2G47110.1;AT1G23410.1</t>
  </si>
  <si>
    <t>LDELRDEGK</t>
  </si>
  <si>
    <t>LDEVGAIR</t>
  </si>
  <si>
    <t>LEAACVGTVESGK</t>
  </si>
  <si>
    <t>LENEIQTYR</t>
  </si>
  <si>
    <t>LEQEIATYR</t>
  </si>
  <si>
    <t>Q04695;Q9QWL7;P08727;P19001;Q61782;Q8N1A0;P35900;Q9D312;P02533;P08779;Q3ZAW8;Q9Z2K1;P13646</t>
  </si>
  <si>
    <t>LESISLPR</t>
  </si>
  <si>
    <t>LFVHNGK</t>
  </si>
  <si>
    <t>AT5G26280.1</t>
  </si>
  <si>
    <t>LGMDGYR</t>
  </si>
  <si>
    <t>LGNVYTIGK</t>
  </si>
  <si>
    <t>LGSVKLPR</t>
  </si>
  <si>
    <t>LGTTDSVDVGTADHNR</t>
  </si>
  <si>
    <t>LGTTDSVDVGTADHNRK</t>
  </si>
  <si>
    <t>LGVNVAPIAK</t>
  </si>
  <si>
    <t>LILVESR</t>
  </si>
  <si>
    <t>LKDKDSVEVGTADYNR</t>
  </si>
  <si>
    <t>LKSMSSSQK</t>
  </si>
  <si>
    <t>AT5G17360.1</t>
  </si>
  <si>
    <t>LKYENEVALR</t>
  </si>
  <si>
    <t>LLEGEECR</t>
  </si>
  <si>
    <t>P35908;Q01546;Q8N1N4;P02538;P13647;P48668;P04259</t>
  </si>
  <si>
    <t>LLTPVEEGPTPR</t>
  </si>
  <si>
    <t>AT3G16390.1;AT3G16400.2;AT3G16400.1;AT3G16410.1</t>
  </si>
  <si>
    <t>LMEVGLEKR</t>
  </si>
  <si>
    <t>LMTDPNKKK</t>
  </si>
  <si>
    <t>LNMDAFR</t>
  </si>
  <si>
    <t>LPADSDEYLQR</t>
  </si>
  <si>
    <t>LPLQDVYK</t>
  </si>
  <si>
    <t>LPQFTAAQK</t>
  </si>
  <si>
    <t>LPTDDGLTAQMR</t>
  </si>
  <si>
    <t>AT1G26630.1</t>
  </si>
  <si>
    <t>LPVPDKR</t>
  </si>
  <si>
    <t>LQDLYSSTK</t>
  </si>
  <si>
    <t>LQGEIAHVK</t>
  </si>
  <si>
    <t>LQSTLKR</t>
  </si>
  <si>
    <t>LRAEIDNVK</t>
  </si>
  <si>
    <t>LRDDLER</t>
  </si>
  <si>
    <t>LRSEIDNVK</t>
  </si>
  <si>
    <t>LRSEIDNVKK</t>
  </si>
  <si>
    <t>LSCKMGYPVR</t>
  </si>
  <si>
    <t>LSIAWSR</t>
  </si>
  <si>
    <t>AT1G66280.1;AT1G47600.2;AT1G51470.1;AT1G47600.1;AT1G66270.2;AT1G66270.1</t>
  </si>
  <si>
    <t>LSIEAMVCREVTNFLR</t>
  </si>
  <si>
    <t>LSISWSR</t>
  </si>
  <si>
    <t>LSKDEIEK</t>
  </si>
  <si>
    <t>AT5G02500.1;AT3G09440.2;AT3G09440.1</t>
  </si>
  <si>
    <t>LSKEDIEK</t>
  </si>
  <si>
    <t>AT5G02490.1</t>
  </si>
  <si>
    <t>LSLFDNR</t>
  </si>
  <si>
    <t>LSQEEIDR</t>
  </si>
  <si>
    <t>LSQQGAITK</t>
  </si>
  <si>
    <t>AT2G18960.1;AT4G30190.1;AT4G30190.2;AT1G80660.2;AT2G07560.1;AT1G80660.1;AT5G62670.1;AT3G47950.1;AT1G17260.1;AT3G42640.1;AT5G57350.2;AT5G57350.1</t>
  </si>
  <si>
    <t>LSSPATLNSR</t>
  </si>
  <si>
    <t>LTAEGGETGAVWDDGSHDDVKK</t>
  </si>
  <si>
    <t>LTEHYRR</t>
  </si>
  <si>
    <t>LTGMSFR</t>
  </si>
  <si>
    <t>LTNSLMMHGR</t>
  </si>
  <si>
    <t>LTPDYDALDVANK</t>
  </si>
  <si>
    <t>LTYQTTK</t>
  </si>
  <si>
    <t>LVGVSEETTTGVK</t>
  </si>
  <si>
    <t>LVIVGDGGTGK</t>
  </si>
  <si>
    <t>LVLYVNGNK</t>
  </si>
  <si>
    <t>LVNELTEFAK</t>
  </si>
  <si>
    <t>MEGKEEDVR</t>
  </si>
  <si>
    <t>MENGVIAGK</t>
  </si>
  <si>
    <t>MESFNTLLK</t>
  </si>
  <si>
    <t>MEVSQHSK</t>
  </si>
  <si>
    <t>MFFDAELSQMQTHVSDTSVVLSMDNNR</t>
  </si>
  <si>
    <t>MFSAQHK</t>
  </si>
  <si>
    <t>MITGDQLAIGK</t>
  </si>
  <si>
    <t>AT2G18960.1;AT4G30190.1;AT4G30190.2;AT1G80660.2;AT2G07560.1;AT1G80660.1;AT5G62670.1;AT3G47950.1;AT2G24520.1</t>
  </si>
  <si>
    <t>MSAVGFPR</t>
  </si>
  <si>
    <t>MSIAWPR</t>
  </si>
  <si>
    <t>MSLLAEAQR</t>
  </si>
  <si>
    <t>MSLLAEASR</t>
  </si>
  <si>
    <t>AT5G02870.1</t>
  </si>
  <si>
    <t>MTLDDFR</t>
  </si>
  <si>
    <t>MVIPDALK</t>
  </si>
  <si>
    <t>AT5G48760.2;AT5G48760.1;AT4G13170.1;AT3G24830.1</t>
  </si>
  <si>
    <t>MYDIQTK</t>
  </si>
  <si>
    <t>NALENYAYNMR</t>
  </si>
  <si>
    <t>NAQNYAIGSK</t>
  </si>
  <si>
    <t>NDGGAMIPIR</t>
  </si>
  <si>
    <t>NDGGNDHISLYAR</t>
  </si>
  <si>
    <t>NDISALYSSGASK</t>
  </si>
  <si>
    <t>NGQPEQAPLR</t>
  </si>
  <si>
    <t>NGQPEQAPLRGTK</t>
  </si>
  <si>
    <t>NGQTEQTPLR</t>
  </si>
  <si>
    <t>NGSQVVFGDER</t>
  </si>
  <si>
    <t>NHEEEMKDLR</t>
  </si>
  <si>
    <t>NHEEEMNALR</t>
  </si>
  <si>
    <t>NHYVEGGDAGNR</t>
  </si>
  <si>
    <t>NIVEQAAIR</t>
  </si>
  <si>
    <t>NIYVGQGENGVSAVK</t>
  </si>
  <si>
    <t>NKPGVYTK</t>
  </si>
  <si>
    <t>NKYEDEINK</t>
  </si>
  <si>
    <t>P04264;H-INV:HIT000016045;P02538;P05787;Q8VED5;H-INV:HIT000292931;P13647;P48668;P04259</t>
  </si>
  <si>
    <t>NKYEDEINKR</t>
  </si>
  <si>
    <t>P04264;H-INV:HIT000016045;P02538;P05787;Q8VED5;P13647;P48668;P04259</t>
  </si>
  <si>
    <t>NLNAMNQLK</t>
  </si>
  <si>
    <t>AT3G52930.1;AT2G36460.1;AT2G36460.2</t>
  </si>
  <si>
    <t>NLNTDAFR</t>
  </si>
  <si>
    <t>AT1G66280.1;AT3G09260.1;AT1G66270.2;AT1G66270.1</t>
  </si>
  <si>
    <t>NMQDMVEDYR</t>
  </si>
  <si>
    <t>NNQLVLGEEHGK</t>
  </si>
  <si>
    <t>NNTQVLINCR</t>
  </si>
  <si>
    <t>NPEDIPWGEAGADFVVESTGVFTDKDK</t>
  </si>
  <si>
    <t>AT1G13440.2;AT1G13440.1</t>
  </si>
  <si>
    <t>NPSTISTTVQK</t>
  </si>
  <si>
    <t>NQAAVNPER</t>
  </si>
  <si>
    <t>NSIGIRPGK</t>
  </si>
  <si>
    <t>NSKIEISELNR</t>
  </si>
  <si>
    <t>NTDGSTDYGILQINSR</t>
  </si>
  <si>
    <t>NTKQEIAEINR</t>
  </si>
  <si>
    <t>NVQALEIELQSQLALK</t>
  </si>
  <si>
    <t>NVQDAIADAEQR</t>
  </si>
  <si>
    <t>NVSADVAATTR</t>
  </si>
  <si>
    <t>PAGGAPAAPR</t>
  </si>
  <si>
    <t>PGPVGSGSDFGR</t>
  </si>
  <si>
    <t>PISGFGVSK</t>
  </si>
  <si>
    <t>PLTAALNVYSR</t>
  </si>
  <si>
    <t>PNFSSNHDSSAYDDQALK</t>
  </si>
  <si>
    <t>PSAARESK</t>
  </si>
  <si>
    <t>PSALKKDEL</t>
  </si>
  <si>
    <t>AT1G66280.1;AT3G09260.1</t>
  </si>
  <si>
    <t>QAIPFTR</t>
  </si>
  <si>
    <t>QDGDMLGENR</t>
  </si>
  <si>
    <t>QDSLVSWEPK</t>
  </si>
  <si>
    <t>QEIAEINR</t>
  </si>
  <si>
    <t>QEYEQLIAK</t>
  </si>
  <si>
    <t>QEYNTGMDQCYEK</t>
  </si>
  <si>
    <t>QFSSSYLSR</t>
  </si>
  <si>
    <t>QGGKDILVK</t>
  </si>
  <si>
    <t>QGVDADINGLR</t>
  </si>
  <si>
    <t>QIGAYDDAEK</t>
  </si>
  <si>
    <t>QISNLQQSISDAEQR</t>
  </si>
  <si>
    <t>QLDSIVGER</t>
  </si>
  <si>
    <t>QLDTLGNDKGR</t>
  </si>
  <si>
    <t>QNGVLNSWTDQDSK</t>
  </si>
  <si>
    <t>QRPAEIK</t>
  </si>
  <si>
    <t>QSLEASLAETEGR</t>
  </si>
  <si>
    <t>QSLLTQTSR</t>
  </si>
  <si>
    <t>QSSSYGPHGYGSGR</t>
  </si>
  <si>
    <t>QSSSYGQHESASR</t>
  </si>
  <si>
    <t>QSSVPDGFEELAKKVVHLCGNLPLGLSIVGSSLR</t>
  </si>
  <si>
    <t>QSVEADINGLR</t>
  </si>
  <si>
    <t>P13645;P02535;Q2M2I5;P13646;O77727</t>
  </si>
  <si>
    <t>QSVEADINGLRR</t>
  </si>
  <si>
    <t>P13645;P02535;P13646;O77727</t>
  </si>
  <si>
    <t>QTVEADVNGLR</t>
  </si>
  <si>
    <t>QVLDNLTMEK</t>
  </si>
  <si>
    <t>RAEKPEVR</t>
  </si>
  <si>
    <t>RMENGVIAGK</t>
  </si>
  <si>
    <t>RMIRAHAQVIR</t>
  </si>
  <si>
    <t>RWIYDTSK</t>
  </si>
  <si>
    <t>SAMPEGYVQER</t>
  </si>
  <si>
    <t>SAVQGPPER</t>
  </si>
  <si>
    <t>SCALINQK</t>
  </si>
  <si>
    <t>SCNALLLK</t>
  </si>
  <si>
    <t>SCQISCK</t>
  </si>
  <si>
    <t>SEGYGGLYK</t>
  </si>
  <si>
    <t>SEIAELNR</t>
  </si>
  <si>
    <t>SEIDNVK</t>
  </si>
  <si>
    <t>SEIDNVKK</t>
  </si>
  <si>
    <t>SEISELR</t>
  </si>
  <si>
    <t>SEISELRR</t>
  </si>
  <si>
    <t>SEITDLRR</t>
  </si>
  <si>
    <t>SEITELR</t>
  </si>
  <si>
    <t>SEITELRR</t>
  </si>
  <si>
    <t>SELDVNK</t>
  </si>
  <si>
    <t>SEVTELR</t>
  </si>
  <si>
    <t>SFGAAVIYNK</t>
  </si>
  <si>
    <t>AT3G53420.2;AT3G53420.1;AT2G37170.1</t>
  </si>
  <si>
    <t>SFGAAVIYNNEK</t>
  </si>
  <si>
    <t>SFLQVQDK</t>
  </si>
  <si>
    <t>SFLQVQDKK</t>
  </si>
  <si>
    <t>SFNRNEC</t>
  </si>
  <si>
    <t>SGDELTSLK</t>
  </si>
  <si>
    <t>SGFQISAPEATGK</t>
  </si>
  <si>
    <t>SGFSSISVSR</t>
  </si>
  <si>
    <t>SGFSSVSVSR</t>
  </si>
  <si>
    <t>SGGGGGGGFGR</t>
  </si>
  <si>
    <t>SGGGGGGGGCGGGGGVSSLR</t>
  </si>
  <si>
    <t>SGGGGGGGLGSGGSIR</t>
  </si>
  <si>
    <t>SGNIADRIEQNK</t>
  </si>
  <si>
    <t>SHEDDDETHKAAER</t>
  </si>
  <si>
    <t>SHLGNEWK</t>
  </si>
  <si>
    <t>SHTLCVR</t>
  </si>
  <si>
    <t>SISMSVAGSR</t>
  </si>
  <si>
    <t>SITVNEAQSR</t>
  </si>
  <si>
    <t>SKAEAEALYQTK</t>
  </si>
  <si>
    <t>SKAEAESLYQSK</t>
  </si>
  <si>
    <t>SKATLTVDK</t>
  </si>
  <si>
    <t>SKDTEAAVDAEDESAAEK</t>
  </si>
  <si>
    <t>SKEEAEALYHSK</t>
  </si>
  <si>
    <t>SKFDNLYGCR</t>
  </si>
  <si>
    <t>SLDFGER</t>
  </si>
  <si>
    <t>AT4G36130.1;AT2G18020.1</t>
  </si>
  <si>
    <t>SLEDTKNR</t>
  </si>
  <si>
    <t>SLEGLQTNVQR</t>
  </si>
  <si>
    <t>AT3G49010.4;AT3G49010.3;AT3G49010.2;AT3G49010.1</t>
  </si>
  <si>
    <t>SLLEGEGSSGGGGR</t>
  </si>
  <si>
    <t>SLLEGQDAK</t>
  </si>
  <si>
    <t>SLNNQFASFIDK</t>
  </si>
  <si>
    <t>SLSHSPGK</t>
  </si>
  <si>
    <t>SLVGLGGTK</t>
  </si>
  <si>
    <t>SLYNLGGSK</t>
  </si>
  <si>
    <t>SNPQEVTKPSPK</t>
  </si>
  <si>
    <t>SNSNFNAVILK</t>
  </si>
  <si>
    <t>SNVVVNTNGNPDIGK</t>
  </si>
  <si>
    <t>SNVVVNTNGNPDIGKDK</t>
  </si>
  <si>
    <t>SPEEVTGEEHGK</t>
  </si>
  <si>
    <t>SPEQVSAAVK</t>
  </si>
  <si>
    <t>SQYEQLAEQNR</t>
  </si>
  <si>
    <t>SQYEQLAEQNRK</t>
  </si>
  <si>
    <t>SRDEDTEKEISR</t>
  </si>
  <si>
    <t>SSEVMGYDDTGTK</t>
  </si>
  <si>
    <t>SSIFDAK</t>
  </si>
  <si>
    <t>SSTTPVPSTPLK</t>
  </si>
  <si>
    <t>STMQELNSR</t>
  </si>
  <si>
    <t>STSSFSCLSR</t>
  </si>
  <si>
    <t>STSSPSEEIVK</t>
  </si>
  <si>
    <t>STSSPSEEIVKR</t>
  </si>
  <si>
    <t>STTTGHLIYK</t>
  </si>
  <si>
    <t>STVPDKSQPRSR</t>
  </si>
  <si>
    <t>SVSQDYGVR</t>
  </si>
  <si>
    <t>SVVAAGLAR</t>
  </si>
  <si>
    <t>SVVANGMAR</t>
  </si>
  <si>
    <t>AT4G01850.2;AT4G01850.1;AT1G02500.2;AT1G02500.1</t>
  </si>
  <si>
    <t>SWDDGSHAK</t>
  </si>
  <si>
    <t>SYDYGGDYDGIR</t>
  </si>
  <si>
    <t>SYDYGGDYDGIRK</t>
  </si>
  <si>
    <t>TAAAPIER</t>
  </si>
  <si>
    <t>TAAENDFVTLK</t>
  </si>
  <si>
    <t>TAAENDFVTLKK</t>
  </si>
  <si>
    <t>TAAENEFVTLK</t>
  </si>
  <si>
    <t>TAAYGHFGR</t>
  </si>
  <si>
    <t>AT4G01850.2;AT4G01850.1;AT1G02500.2;AT1G02500.1;AT3G17390.1;AT2G36880.2;AT2G36880.1</t>
  </si>
  <si>
    <t>TAEEVAALVR</t>
  </si>
  <si>
    <t>TAGPFGIVSGTK</t>
  </si>
  <si>
    <t>TAHDWMIK</t>
  </si>
  <si>
    <t>TAVAVTHCK</t>
  </si>
  <si>
    <t>TCVADESAENCDK</t>
  </si>
  <si>
    <t>TDDLRRPLDR</t>
  </si>
  <si>
    <t>TDVLERTR</t>
  </si>
  <si>
    <t>TEAESWYQTK</t>
  </si>
  <si>
    <t>TEEREQIK</t>
  </si>
  <si>
    <t>P13647;P19013</t>
  </si>
  <si>
    <t>TEITELR</t>
  </si>
  <si>
    <t>TEITELRR</t>
  </si>
  <si>
    <t>TEVEYGR</t>
  </si>
  <si>
    <t>TEYSSYAR</t>
  </si>
  <si>
    <t>TFTCTAAYPESK</t>
  </si>
  <si>
    <t>TFVFESK</t>
  </si>
  <si>
    <t>TGSIVDVPAGK</t>
  </si>
  <si>
    <t>TIAMDGTEGLVR</t>
  </si>
  <si>
    <t>TIEAEAAHGTVTR</t>
  </si>
  <si>
    <t>AT1G65930.1;AT1G54340.1</t>
  </si>
  <si>
    <t>TIEELQNK</t>
  </si>
  <si>
    <t>TIFFKDDGNYK</t>
  </si>
  <si>
    <t>TKEVEGEEAEEK</t>
  </si>
  <si>
    <t>TKFETEQALR</t>
  </si>
  <si>
    <t>TKGTGSFGK</t>
  </si>
  <si>
    <t>TKYEHELALR</t>
  </si>
  <si>
    <t>TLADQFEAK</t>
  </si>
  <si>
    <t>TLADYNIQK</t>
  </si>
  <si>
    <t>TLDVSSNK</t>
  </si>
  <si>
    <t>TLLDIDNTR</t>
  </si>
  <si>
    <t>TLLEGEESR</t>
  </si>
  <si>
    <t>TLSDQFEAK</t>
  </si>
  <si>
    <t>TLSDYNIQK</t>
  </si>
  <si>
    <t>TLVIGTVTGTK</t>
  </si>
  <si>
    <t>TMIYSAPLEDAR</t>
  </si>
  <si>
    <t>TMQDSVEDFK</t>
  </si>
  <si>
    <t>TNAENEFVTIK</t>
  </si>
  <si>
    <t>TNAENEFVTIKK</t>
  </si>
  <si>
    <t>TPGPGAQSALR</t>
  </si>
  <si>
    <t>TPLTATLSK</t>
  </si>
  <si>
    <t>TQDGGTEVVEAK</t>
  </si>
  <si>
    <t>TQNVLGEK</t>
  </si>
  <si>
    <t>TSDMIGYDENGLK</t>
  </si>
  <si>
    <t>TSDMMGFNK</t>
  </si>
  <si>
    <t>TSFTSVSR</t>
  </si>
  <si>
    <t>TSLAPGSGVVTK</t>
  </si>
  <si>
    <t>TSPPYGLETQK</t>
  </si>
  <si>
    <t>TSPPYGLETQKK</t>
  </si>
  <si>
    <t>TSTSPIVK</t>
  </si>
  <si>
    <t>TSVDVLKK</t>
  </si>
  <si>
    <t>TSYGPYGTK</t>
  </si>
  <si>
    <t>TTAENEFVMLK</t>
  </si>
  <si>
    <t>TTAENEFVMLKK</t>
  </si>
  <si>
    <t>TTLVANTSNMPVAAR</t>
  </si>
  <si>
    <t>TTPSYVAFTDSER</t>
  </si>
  <si>
    <t>AT5G02490.1;AT3G12580.1;AT1G56410.1;AT5G02500.1;AT3G09440.2;AT3G09440.1;AT5G02500.2</t>
  </si>
  <si>
    <t>TTSQDVDESICK</t>
  </si>
  <si>
    <t>TTVVVAHR</t>
  </si>
  <si>
    <t>TVEDGPDDVER</t>
  </si>
  <si>
    <t>TVFNDEEQR</t>
  </si>
  <si>
    <t>TVMENFVAFVDK</t>
  </si>
  <si>
    <t>TVQRKSPK</t>
  </si>
  <si>
    <t>TVTKEEALAIK</t>
  </si>
  <si>
    <t>TVVEEEEAK</t>
  </si>
  <si>
    <t>TWFNQPAR</t>
  </si>
  <si>
    <t>TYETTLEK</t>
  </si>
  <si>
    <t>TYFNDLTTEAAR</t>
  </si>
  <si>
    <t>TYSDLAGPEYTAK</t>
  </si>
  <si>
    <t>TYVNTYR</t>
  </si>
  <si>
    <t>VADFGLVR</t>
  </si>
  <si>
    <t>VALVNYGEDHGK</t>
  </si>
  <si>
    <t>VATVSLPR</t>
  </si>
  <si>
    <t>VAVICGYGDVGK</t>
  </si>
  <si>
    <t>VCGNSHGLIR</t>
  </si>
  <si>
    <t>VCTDLVR</t>
  </si>
  <si>
    <t>VDPEIQNVK</t>
  </si>
  <si>
    <t>VDYDKDGK</t>
  </si>
  <si>
    <t>VDYDKDGKVETR</t>
  </si>
  <si>
    <t>VEAGGGAGGASWDDGVHDGVR</t>
  </si>
  <si>
    <t>VEHVQQSR</t>
  </si>
  <si>
    <t>VEIIANDQGNR</t>
  </si>
  <si>
    <t>VGDYVDVK</t>
  </si>
  <si>
    <t>VGEFSGANK</t>
  </si>
  <si>
    <t>VGSSEAALLAK</t>
  </si>
  <si>
    <t>VHEIPAMK</t>
  </si>
  <si>
    <t>VIAANKDR</t>
  </si>
  <si>
    <t>VIDLFSSPDVVK</t>
  </si>
  <si>
    <t>VIDQIQSNNFEK</t>
  </si>
  <si>
    <t>VIEVEGPR</t>
  </si>
  <si>
    <t>VITVNEAQSR</t>
  </si>
  <si>
    <t>VLAHTQIR</t>
  </si>
  <si>
    <t>VLAPYSAEDAR</t>
  </si>
  <si>
    <t>VLDELTLAR</t>
  </si>
  <si>
    <t>Q04695;Q9QWL7;P08727;P19001;P02533;P08779</t>
  </si>
  <si>
    <t>VLDELTLTK</t>
  </si>
  <si>
    <t>P13645;O77727</t>
  </si>
  <si>
    <t>VLDVYEAR</t>
  </si>
  <si>
    <t>VLDVYEHR</t>
  </si>
  <si>
    <t>VLELESTNVK</t>
  </si>
  <si>
    <t>VLMESIHK</t>
  </si>
  <si>
    <t>AT4G02230.1;AT1G02780.1;AT3G16780.1</t>
  </si>
  <si>
    <t>VLNTNVDGK</t>
  </si>
  <si>
    <t>VLPYSAVQLLAYESYKNLFKGK</t>
  </si>
  <si>
    <t>VLYDAEISQIHQSVTDTNVILSMDNSR</t>
  </si>
  <si>
    <t>VNELKEEIR</t>
  </si>
  <si>
    <t>VNQAYVIGTSTK</t>
  </si>
  <si>
    <t>VNSAAFPAPIEK</t>
  </si>
  <si>
    <t>VPQVSTPTLVEVSR</t>
  </si>
  <si>
    <t>VPVLTPSR</t>
  </si>
  <si>
    <t>VQALEEANNDLENK</t>
  </si>
  <si>
    <t>VQTSSGEKPVR</t>
  </si>
  <si>
    <t>VSLAGACGVGGYGSR</t>
  </si>
  <si>
    <t>VTDALNATK</t>
  </si>
  <si>
    <t>VTMQNLNDR</t>
  </si>
  <si>
    <t>P13645;P02535;Q148H6;Q7Z3Y7;Q7Z3Z0;Q7Z3Y8;Q7Z3Y9;P02533;P08779;Q3ZAW8;Q9Z2K1</t>
  </si>
  <si>
    <t>VTTTIGYGSPNK</t>
  </si>
  <si>
    <t>VVDLIVHMSK</t>
  </si>
  <si>
    <t>VVEVSTSK</t>
  </si>
  <si>
    <t>VVLIGDSGVGK</t>
  </si>
  <si>
    <t>VVTKEEAQAIK</t>
  </si>
  <si>
    <t>VYIGQAQDGISAVK</t>
  </si>
  <si>
    <t>VYRSEGLAGFHR</t>
  </si>
  <si>
    <t>VYVGQAQDGISAVK</t>
  </si>
  <si>
    <t>VYVGQGDSGVVYVK</t>
  </si>
  <si>
    <t>VYVGQGQDGISAVK</t>
  </si>
  <si>
    <t>VYVGQGQDGVAAVK</t>
  </si>
  <si>
    <t>VYVTYDGTSIR</t>
  </si>
  <si>
    <t>WEEVFFYENVHNEDCVEVVVDVDLELQVINIEGQK</t>
  </si>
  <si>
    <t>WKIDGSER</t>
  </si>
  <si>
    <t>WQAYEGR</t>
  </si>
  <si>
    <t>WTLLQEQGTK</t>
  </si>
  <si>
    <t>WVRVDFKEPVWFK</t>
  </si>
  <si>
    <t>YAAGVVTQNENEAEVSGSSSPSGGEFLSPSAENGASR</t>
  </si>
  <si>
    <t>YEDEINK</t>
  </si>
  <si>
    <t>P35908;Q01546;Q7Z794;P04264;H-INV:HIT000016045;P02538;P05787;Q8VED5;H-INV:HIT000292931;P13647;P48668;P04259</t>
  </si>
  <si>
    <t>YEDEINKR</t>
  </si>
  <si>
    <t>P35908;Q01546;Q7Z794;P04264;H-INV:HIT000016045;P02538;P05787;Q8VED5;P13647;P48668;P04259</t>
  </si>
  <si>
    <t>YEEEINKR</t>
  </si>
  <si>
    <t>YEELQITAGR</t>
  </si>
  <si>
    <t>YEELQQTAGR</t>
  </si>
  <si>
    <t>YEGVILNK</t>
  </si>
  <si>
    <t>YENELALR</t>
  </si>
  <si>
    <t>YENEVALR</t>
  </si>
  <si>
    <t>YFCEFCGK</t>
  </si>
  <si>
    <t>YGDENPDANTPLSR</t>
  </si>
  <si>
    <t>YGLNCCR</t>
  </si>
  <si>
    <t>YGQQGSGSGQSPSR</t>
  </si>
  <si>
    <t>YICENQDSISSK</t>
  </si>
  <si>
    <t>YKEDIQLMK</t>
  </si>
  <si>
    <t>YLDGLTAER</t>
  </si>
  <si>
    <t>YLEDVIAHK</t>
  </si>
  <si>
    <t>YLKGCEDRDGR</t>
  </si>
  <si>
    <t>YLSVTDGTVK</t>
  </si>
  <si>
    <t>YLSVTDGTVKR</t>
  </si>
  <si>
    <t>YLTVTDGLVK</t>
  </si>
  <si>
    <t>YLYEIAR</t>
  </si>
  <si>
    <t>YPLTTESAMK</t>
  </si>
  <si>
    <t>YRLDGTK</t>
  </si>
  <si>
    <t>YTEVKPALK</t>
  </si>
  <si>
    <t>YTGDSDLQLER</t>
  </si>
  <si>
    <t>YVDAVMTIPK</t>
  </si>
  <si>
    <t>YVGSSFR</t>
  </si>
  <si>
    <t>YVPGCEDR</t>
  </si>
  <si>
    <t>YVPGCEDREGQSGK</t>
  </si>
  <si>
    <t>YYCTVIDAPGHR</t>
  </si>
  <si>
    <t>YYEGISTAPR</t>
  </si>
  <si>
    <t>Overview detected peptides</t>
  </si>
  <si>
    <t>overview full protein with detected peptides</t>
  </si>
  <si>
    <t>GFP</t>
  </si>
  <si>
    <t>Overview of detected peptides</t>
  </si>
  <si>
    <t>AHA1 - AHA2</t>
  </si>
  <si>
    <r>
      <t>MSSLEDIKNETVDLEKIPIEEVFQQLKCSR</t>
    </r>
    <r>
      <rPr>
        <sz val="11"/>
        <color rgb="FFFF0000"/>
        <rFont val="Calibri (Body)_x0000_"/>
      </rPr>
      <t>EGLTTQEGEDR</t>
    </r>
    <r>
      <rPr>
        <sz val="11"/>
        <color rgb="FF000000"/>
        <rFont val="Calibri"/>
        <family val="2"/>
        <scheme val="minor"/>
      </rPr>
      <t>IQIFGPNKLEEKKESKLLKFLGFMWNPLSWVMEMAAIMAIALANGDGRPPDWQDFVGIICLLVINSTISFIEENNAGNAAAALMAGLAPKTKVLRDGKWSEQEAAILVPGDIVSIKLGDIIPADARLLEGDPLKVDQSALTGESLPVTKHPGQEVFSGSTCKQGEIEAVVIATGVHTFFGKAAHLVDSTNQVGHFQKVLTAIGNFCICSIAIGMVIEIIVMYPIQRRKYRDGIDNLLVLLIGGIPIAMPTVLSVTMAIGSHR</t>
    </r>
    <r>
      <rPr>
        <sz val="11"/>
        <color rgb="FFFF0000"/>
        <rFont val="Calibri (Body)_x0000_"/>
      </rPr>
      <t>LSQQGAITK</t>
    </r>
    <r>
      <rPr>
        <sz val="11"/>
        <color rgb="FF000000"/>
        <rFont val="Calibri"/>
        <family val="2"/>
        <scheme val="minor"/>
      </rPr>
      <t>RMTAIEEMAGMDVLCSDKTGTLTLNKLSVDKNLVEVFCKGVEKDQVLLFAAMASRVENQDAIDAAMVGMLADPKEARAGIREVHFLPFNPVDKRTALTYIDGSGNWHRVSKGAPEQILELAKASNDLSKKVLSIIDKYAERGLRSLAVARQVVPEKTKESPGAPWEFVGLLPLFDPPRHDSAETIRRALNLGVNVK</t>
    </r>
    <r>
      <rPr>
        <sz val="11"/>
        <color rgb="FFFF0000"/>
        <rFont val="Calibri (Body)_x0000_"/>
      </rPr>
      <t>MITGDQLAIGK</t>
    </r>
    <r>
      <rPr>
        <sz val="11"/>
        <color rgb="FF000000"/>
        <rFont val="Calibri"/>
        <family val="2"/>
        <scheme val="minor"/>
      </rPr>
      <t>ETGRRLGMGTNMYPSSALLGTHKDANLASIPVEELIEKADGFAGVFPEHKYEIVKKLQERKHIVGMTGDGVNDAPALKKADIGIAVADATDAARGASDIVLTEPGLSVIISAVLTSRAIFQRMKNYTIYAVSITIRIVFGFMLIALIWEFDFSAFMVLIIAILNDGTIMTISKDRVKPSPTPDSWKLKEIFATGVVLGGYQAIMTVIFFWAAHKTDFFSDTFGVRSIRDNNHELMGAVYLQVSIISQALIFVTRSRSWSFVERPGALLMIAFLIAQLIATLIAVYANWEFAKIRGIGWGWAGVIWLYSIVTYFPLDVFKFAIRYILSGKAWLNLFENKTAFTMKKDYGKEEREAQWALAQRTLHGLQPKEAVNIFPEKGSYR</t>
    </r>
    <r>
      <rPr>
        <sz val="11"/>
        <color rgb="FFFF0000"/>
        <rFont val="Calibri (Body)_x0000_"/>
      </rPr>
      <t>ELSEIAEQAK</t>
    </r>
    <r>
      <rPr>
        <sz val="11"/>
        <color rgb="FF000000"/>
        <rFont val="Calibri"/>
        <family val="2"/>
        <scheme val="minor"/>
      </rPr>
      <t>RRAEIARLRELHTLK</t>
    </r>
    <r>
      <rPr>
        <sz val="11"/>
        <color rgb="FFFF0000"/>
        <rFont val="Calibri (Body)_x0000_"/>
      </rPr>
      <t>GHVESVVK</t>
    </r>
    <r>
      <rPr>
        <sz val="11"/>
        <color rgb="FF000000"/>
        <rFont val="Calibri"/>
        <family val="2"/>
        <scheme val="minor"/>
      </rPr>
      <t>LKGLDIETPSHYTV</t>
    </r>
  </si>
  <si>
    <t>AT2G18960-AT4G30190</t>
  </si>
  <si>
    <r>
      <t>Tab2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- Peptide IDs</t>
    </r>
    <r>
      <rPr>
        <sz val="12"/>
        <color theme="1"/>
        <rFont val="Times New Roman"/>
        <family val="1"/>
      </rPr>
      <t xml:space="preserve"> shows the peptide IDs and their corresponding sequences from the MS/MS analysis. The peptide IDs can be found in the column “Peptide IDs” in Tab1.</t>
    </r>
  </si>
  <si>
    <r>
      <t>Tab3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- Coverage of identified proteins </t>
    </r>
    <r>
      <rPr>
        <sz val="12"/>
        <color theme="1"/>
        <rFont val="Times New Roman"/>
        <family val="1"/>
      </rPr>
      <t>gives an overview of the peptide coverage and peptide sequences of the selected proteins in this manuscript.</t>
    </r>
  </si>
  <si>
    <r>
      <t xml:space="preserve">Tab1 - Analysed Results </t>
    </r>
    <r>
      <rPr>
        <sz val="12"/>
        <color theme="1"/>
        <rFont val="Times New Roman"/>
        <family val="1"/>
      </rPr>
      <t>shows an overview of the putative interactors after MaxQuant and Perseus statistical analysis. The list is sorted based on the RATIO of 35S::TMK1-GFP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vs Col-0 Wt control. P-values are calculated based on the three replicates of 35S::TMK1-GFP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vs Col-0 Wt control using a two-sided t-test. Yellow highlight indicates bait, green indicates GFP and orange indicates selected proteins in this analysis. Included as well is a “stickiness” value for all proteins, based on all IP experiments performed in our hands.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Note that based on the peptides recovered in this analysis, AHA1 and AHA2 could not be discriminated; hence both are shown.</t>
    </r>
  </si>
  <si>
    <r>
      <t>MKKRRTFLLFSFTFLLLLSLSKADSDGDLSAMLSLKKSLNPPSSFGWSDPDPCKWTHIVCTGTKRVTRIQIGHSGLQGTLSPDLRNLSELERLELQWNNISGPVPSLSGLASLQVLMLSNNNFDSIPSDVFQGLTSLQSVEIDNNPFKSWEIPESLRNASALQNFSANSANVSGSLPGFLGPDEFPGLSILHLAFNNLEGELPMSLAGSQVQSLWLNGQKLTGDITVLQNMTGLKEVWLHSNKFSGPLPDFSGLKELESLSLRDNSFTGPVPASLLSLESLKVVNLTNNHLQGPVPVFKSSVSVDLDKDSNSFCLSSPGECDPRVKSLLLIASSFDYPPRLAESWKGNDPCTNWIGIACSNGNITVISLEKMELTGTISPEFGAIKSLQRIILGINNLTGMIPQELTTLPNLK</t>
    </r>
    <r>
      <rPr>
        <sz val="11"/>
        <color rgb="FFFF0000"/>
        <rFont val="Calibri"/>
        <family val="2"/>
        <scheme val="minor"/>
      </rPr>
      <t>TLDVSSNK</t>
    </r>
    <r>
      <rPr>
        <sz val="11"/>
        <color theme="1"/>
        <rFont val="Calibri"/>
        <family val="2"/>
        <scheme val="minor"/>
      </rPr>
      <t>LFGKVPGFR</t>
    </r>
    <r>
      <rPr>
        <sz val="11"/>
        <color rgb="FFFF0000"/>
        <rFont val="Calibri"/>
        <family val="2"/>
        <scheme val="minor"/>
      </rPr>
      <t>SNVVVNTNGNPDIGKDK</t>
    </r>
    <r>
      <rPr>
        <sz val="11"/>
        <color theme="1"/>
        <rFont val="Calibri"/>
        <family val="2"/>
        <scheme val="minor"/>
      </rPr>
      <t>SSLSSPGSSSPSGGSGSGINGDKDRRGMKSSTFIGIIVGSVLGGLLSIFLIGLLVFCWYKKRQKR</t>
    </r>
    <r>
      <rPr>
        <sz val="11"/>
        <color rgb="FFFF0000"/>
        <rFont val="Calibri"/>
        <family val="2"/>
        <scheme val="minor"/>
      </rPr>
      <t>FSGSESSNAVVVHPR</t>
    </r>
    <r>
      <rPr>
        <sz val="11"/>
        <color theme="1"/>
        <rFont val="Calibri"/>
        <family val="2"/>
        <scheme val="minor"/>
      </rPr>
      <t>HSGSDNESVKITVAGSSVSVGGISDTYTLPGTSEVGDNIQMVEAGNMLISIQVLRSVTNNFSSDNILGSGGFGVVYKGELHDGTKIAVK</t>
    </r>
    <r>
      <rPr>
        <sz val="11"/>
        <color rgb="FFFF0000"/>
        <rFont val="Calibri"/>
        <family val="2"/>
        <scheme val="minor"/>
      </rPr>
      <t>RMENGVIAGK</t>
    </r>
    <r>
      <rPr>
        <sz val="11"/>
        <color theme="1"/>
        <rFont val="Calibri"/>
        <family val="2"/>
        <scheme val="minor"/>
      </rPr>
      <t>GFAEFKSEIAVLTKVRHRHLVTLLGYCLDGNEKLLVYEYMPQGTLSRHLFEWSEEGLKPLLWKQRLTLALDVARGVEYLHGLAHQSFIHRDLKPSNILLGDDMRAK</t>
    </r>
    <r>
      <rPr>
        <sz val="11"/>
        <color rgb="FFFF0000"/>
        <rFont val="Calibri"/>
        <family val="2"/>
        <scheme val="minor"/>
      </rPr>
      <t>VADFGLVR</t>
    </r>
    <r>
      <rPr>
        <sz val="11"/>
        <color theme="1"/>
        <rFont val="Calibri"/>
        <family val="2"/>
        <scheme val="minor"/>
      </rPr>
      <t>LAPEGKGSIETRIAGTFGYLAPEYAVTGRVTTKVDVYSFGVILMELITGRKSLDESQPEESIHLVSWFKRMYINKEASFKKAIDTTIDLDEETLASVHTVAELAGHCCAREPYQRPDMGHAVNILSSLVELWKPSDQNPEDIYGIDLDMSLPQALKK</t>
    </r>
    <r>
      <rPr>
        <sz val="11"/>
        <color rgb="FFFF0000"/>
        <rFont val="Calibri"/>
        <family val="2"/>
        <scheme val="minor"/>
      </rPr>
      <t>WQAYEGR</t>
    </r>
    <r>
      <rPr>
        <sz val="11"/>
        <color theme="1"/>
        <rFont val="Calibri"/>
        <family val="2"/>
        <scheme val="minor"/>
      </rPr>
      <t>SDLESSTSSLLPSLDNTQMSIPTRPYGFAESFTSVDGR</t>
    </r>
  </si>
  <si>
    <r>
      <t>MDEKTTGWRGGHVVEGLAGELEQLRARLEHHPQGQREPLEVLFQGPLEVLFQGPENLYFQGAIPGTTENLYFQGELKTAALGQHDEAMVSK</t>
    </r>
    <r>
      <rPr>
        <sz val="11"/>
        <color rgb="FFFF0000"/>
        <rFont val="Calibri"/>
        <family val="2"/>
        <scheme val="minor"/>
      </rPr>
      <t>GEELFTGVVPILVELDGDVNGHKFSVSGEGEGDATYGK</t>
    </r>
    <r>
      <rPr>
        <sz val="11"/>
        <color theme="1"/>
        <rFont val="Calibri"/>
        <family val="2"/>
        <scheme val="minor"/>
      </rPr>
      <t>LTLK</t>
    </r>
    <r>
      <rPr>
        <sz val="11"/>
        <color rgb="FFFF0000"/>
        <rFont val="Calibri"/>
        <family val="2"/>
        <scheme val="minor"/>
      </rPr>
      <t>FICTTGK</t>
    </r>
    <r>
      <rPr>
        <sz val="11"/>
        <color theme="1"/>
        <rFont val="Calibri"/>
        <family val="2"/>
        <scheme val="minor"/>
      </rPr>
      <t>LPVPWPTLVTTLTYGVQCFSRYPDHMKQHDFFK</t>
    </r>
    <r>
      <rPr>
        <sz val="11"/>
        <color rgb="FFFF0000"/>
        <rFont val="Calibri"/>
        <family val="2"/>
        <scheme val="minor"/>
      </rPr>
      <t>SAMPEGYVQERTIFFKDDGNYK</t>
    </r>
    <r>
      <rPr>
        <sz val="11"/>
        <color theme="1"/>
        <rFont val="Calibri"/>
        <family val="2"/>
        <scheme val="minor"/>
      </rPr>
      <t>TRAEVK</t>
    </r>
    <r>
      <rPr>
        <sz val="11"/>
        <color rgb="FFFF0000"/>
        <rFont val="Calibri"/>
        <family val="2"/>
        <scheme val="minor"/>
      </rPr>
      <t>FEGDTLVNR</t>
    </r>
    <r>
      <rPr>
        <sz val="11"/>
        <color theme="1"/>
        <rFont val="Calibri"/>
        <family val="2"/>
        <scheme val="minor"/>
      </rPr>
      <t>IELKGIDFK</t>
    </r>
    <r>
      <rPr>
        <sz val="11"/>
        <color rgb="FFFF0000"/>
        <rFont val="Calibri"/>
        <family val="2"/>
        <scheme val="minor"/>
      </rPr>
      <t>EDGNILGHK</t>
    </r>
    <r>
      <rPr>
        <sz val="11"/>
        <color theme="1"/>
        <rFont val="Calibri"/>
        <family val="2"/>
        <scheme val="minor"/>
      </rPr>
      <t>LEYNYNSHNVYIMADKQKNGIKVNFKIRHNIEDGSVQLADHYQQNTPIGDGPVLLPDNHYLSTQSALSKDPNEKRDHMVLLEFVTAAGITLGMDELYK</t>
    </r>
  </si>
  <si>
    <r>
      <t>MSGLEDIKNETVDLEKIPIEEVFQQLKCTR</t>
    </r>
    <r>
      <rPr>
        <sz val="11"/>
        <color rgb="FFFF0000"/>
        <rFont val="Calibri"/>
        <family val="2"/>
        <scheme val="minor"/>
      </rPr>
      <t>EGLTTQEGEDR</t>
    </r>
    <r>
      <rPr>
        <sz val="11"/>
        <color theme="1"/>
        <rFont val="Calibri"/>
        <family val="2"/>
        <scheme val="minor"/>
      </rPr>
      <t>IVIFGPNKLEEKKESKILKFLGFMWNPLSWVMEAAALMAIALANGDNRPPDWQDFVGIICLLVINSTISFIEENNAGNAAAALMAGLAPKTKVLRDGKWSEQEAAILVPGDIVSIKLGDIIPADARLLEGDPLKVDQSALTGESLPVTKHPGQEVFSGSTCKQGEIEAVVIATGVHTFFGKAAHLVDSTNQVGHFQKVLTSIGNFCICSIAIGIAIEIVVMYPIQHRKYRDGIDNLLVLLIGGIPIAMPTVLSVTMAIGSHR</t>
    </r>
    <r>
      <rPr>
        <sz val="11"/>
        <color rgb="FFFF0000"/>
        <rFont val="Calibri"/>
        <family val="2"/>
        <scheme val="minor"/>
      </rPr>
      <t>LSQQGAITK</t>
    </r>
    <r>
      <rPr>
        <sz val="11"/>
        <color theme="1"/>
        <rFont val="Calibri"/>
        <family val="2"/>
        <scheme val="minor"/>
      </rPr>
      <t>RMTAIEEMAGMDVLCSDKTGTLTLNKLSVDKNLVEVFCKGVEKDQVLLFAAMASRVENQDAIDAAMVGMLADPKEARAGIREVHFLPFNPVDKRTALTYIDSDGNWHRVSKGAPEQILDLANARPDLRKKVLSCIDKYAERGLRSLAVARQVVPEKTKESPGGPWEFVGLLPLFDPPRHDSAETIRRALNLGVNVK</t>
    </r>
    <r>
      <rPr>
        <sz val="11"/>
        <color rgb="FFFF0000"/>
        <rFont val="Calibri"/>
        <family val="2"/>
        <scheme val="minor"/>
      </rPr>
      <t>MITGDQLAIGK</t>
    </r>
    <r>
      <rPr>
        <sz val="11"/>
        <color theme="1"/>
        <rFont val="Calibri"/>
        <family val="2"/>
        <scheme val="minor"/>
      </rPr>
      <t>ETGRRLGMGTNMYPSAALLGTDKDSNIASIPVEELIEKADGFAGVFPEHKYEIVKKLQERKHIVGMTGDGVNDAPALKKADIGIAVADATDAARGASDIVLTEPGLSVIISAVLTSRAIFQRMKNYTIYAVSITIRIVFGFMLIALIWEFDFSAFMVLIIAILNDGTIMTISKDRVKPSPTPDSWKLKEIFATGIVLGGYQAIMSVIFFWAAHKTDFFSDKFGVRSIRDNNDELMGAVYLQVSIISQALIFVTRSRSWSFVERPGALLMIAFVIAQLVATLIAVYADWTFAKVKGIGWGWAGVIWIYSIVTYFPQDILKFAIRYILSGKAWASLFDNRTAFTTKKDYGIGEREAQWAQAQRTLHGLQPKEDVNIFPEKGSYR</t>
    </r>
    <r>
      <rPr>
        <sz val="11"/>
        <color rgb="FFFF0000"/>
        <rFont val="Calibri"/>
        <family val="2"/>
        <scheme val="minor"/>
      </rPr>
      <t>ELSEIAEQAK</t>
    </r>
    <r>
      <rPr>
        <sz val="11"/>
        <color theme="1"/>
        <rFont val="Calibri"/>
        <family val="2"/>
        <scheme val="minor"/>
      </rPr>
      <t>RRAEIARLRELHTLK</t>
    </r>
    <r>
      <rPr>
        <sz val="11"/>
        <color rgb="FFFF0000"/>
        <rFont val="Calibri"/>
        <family val="2"/>
        <scheme val="minor"/>
      </rPr>
      <t>GHVESVAK</t>
    </r>
    <r>
      <rPr>
        <sz val="11"/>
        <color theme="1"/>
        <rFont val="Calibri"/>
        <family val="2"/>
        <scheme val="minor"/>
      </rPr>
      <t>LKGLDIDTAGHHYTV</t>
    </r>
  </si>
  <si>
    <t>Extended Data Table 3. Overview of the IP-MS results for 35S::TMK1-GFP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</si>
</sst>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 Unicode M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11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18" xfId="0" applyBorder="1"/>
    <xf numFmtId="0" fontId="0" fillId="36" borderId="18" xfId="0" applyFill="1" applyBorder="1"/>
    <xf numFmtId="0" fontId="0" fillId="36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6" borderId="18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36" borderId="18" xfId="0" applyFont="1" applyFill="1" applyBorder="1" applyAlignment="1">
      <alignment horizontal="center"/>
    </xf>
    <xf numFmtId="2" fontId="16" fillId="34" borderId="0" xfId="0" applyNumberFormat="1" applyFont="1" applyFill="1" applyAlignment="1">
      <alignment horizontal="center"/>
    </xf>
    <xf numFmtId="11" fontId="16" fillId="34" borderId="0" xfId="0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11" fontId="16" fillId="0" borderId="0" xfId="0" applyNumberFormat="1" applyFont="1" applyAlignment="1">
      <alignment horizontal="center"/>
    </xf>
    <xf numFmtId="2" fontId="16" fillId="0" borderId="0" xfId="0" applyNumberFormat="1" applyFont="1" applyFill="1" applyAlignment="1">
      <alignment horizontal="center"/>
    </xf>
    <xf numFmtId="11" fontId="16" fillId="0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11" fontId="16" fillId="33" borderId="0" xfId="0" applyNumberFormat="1" applyFont="1" applyFill="1" applyAlignment="1">
      <alignment horizontal="center"/>
    </xf>
    <xf numFmtId="2" fontId="16" fillId="35" borderId="0" xfId="0" applyNumberFormat="1" applyFont="1" applyFill="1" applyAlignment="1">
      <alignment horizontal="center"/>
    </xf>
    <xf numFmtId="11" fontId="16" fillId="35" borderId="0" xfId="0" applyNumberFormat="1" applyFont="1" applyFill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Font="1"/>
    <xf numFmtId="0" fontId="0" fillId="34" borderId="10" xfId="0" applyFont="1" applyFill="1" applyBorder="1"/>
    <xf numFmtId="0" fontId="0" fillId="34" borderId="11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Border="1" applyAlignment="1"/>
    <xf numFmtId="0" fontId="0" fillId="0" borderId="0" xfId="0" applyFont="1" applyBorder="1"/>
    <xf numFmtId="0" fontId="0" fillId="0" borderId="14" xfId="0" applyFont="1" applyBorder="1"/>
    <xf numFmtId="0" fontId="0" fillId="0" borderId="0" xfId="0" applyFont="1" applyBorder="1" applyAlignment="1">
      <alignment vertical="top" wrapText="1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35" borderId="10" xfId="0" applyFont="1" applyFill="1" applyBorder="1"/>
    <xf numFmtId="0" fontId="0" fillId="35" borderId="11" xfId="0" applyFont="1" applyFill="1" applyBorder="1"/>
    <xf numFmtId="0" fontId="0" fillId="33" borderId="10" xfId="0" applyFont="1" applyFill="1" applyBorder="1"/>
    <xf numFmtId="0" fontId="0" fillId="33" borderId="11" xfId="0" applyFont="1" applyFill="1" applyBorder="1"/>
    <xf numFmtId="0" fontId="22" fillId="0" borderId="16" xfId="0" applyFont="1" applyBorder="1"/>
    <xf numFmtId="0" fontId="22" fillId="0" borderId="0" xfId="0" applyFont="1"/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abSelected="1" workbookViewId="0">
      <selection activeCell="E17" sqref="E17"/>
    </sheetView>
  </sheetViews>
  <sheetFormatPr defaultColWidth="10.88671875" defaultRowHeight="14.4"/>
  <cols>
    <col min="1" max="1" width="3.6640625" customWidth="1"/>
    <col min="2" max="2" width="4.33203125" customWidth="1"/>
    <col min="12" max="12" width="24.21875" customWidth="1"/>
  </cols>
  <sheetData>
    <row r="2" spans="2:12" ht="15.6">
      <c r="B2" s="39" t="s">
        <v>1962</v>
      </c>
    </row>
    <row r="3" spans="2:12" ht="85.05" customHeight="1">
      <c r="C3" s="60" t="s">
        <v>1958</v>
      </c>
      <c r="D3" s="60"/>
      <c r="E3" s="60"/>
      <c r="F3" s="60"/>
      <c r="G3" s="60"/>
      <c r="H3" s="60"/>
      <c r="I3" s="60"/>
      <c r="J3" s="60"/>
      <c r="K3" s="60"/>
      <c r="L3" s="60"/>
    </row>
    <row r="4" spans="2:12" ht="36" customHeight="1">
      <c r="C4" s="60" t="s">
        <v>1956</v>
      </c>
      <c r="D4" s="60"/>
      <c r="E4" s="60"/>
      <c r="F4" s="60"/>
      <c r="G4" s="60"/>
      <c r="H4" s="60"/>
      <c r="I4" s="60"/>
      <c r="J4" s="60"/>
      <c r="K4" s="60"/>
      <c r="L4" s="60"/>
    </row>
    <row r="5" spans="2:12" ht="24" customHeight="1">
      <c r="C5" s="60" t="s">
        <v>1957</v>
      </c>
      <c r="D5" s="60"/>
      <c r="E5" s="60"/>
      <c r="F5" s="60"/>
      <c r="G5" s="60"/>
      <c r="H5" s="60"/>
      <c r="I5" s="60"/>
      <c r="J5" s="60"/>
      <c r="K5" s="60"/>
      <c r="L5" s="60"/>
    </row>
    <row r="42" spans="3:10" ht="30" customHeight="1">
      <c r="C42" s="59"/>
      <c r="D42" s="59"/>
      <c r="E42" s="59"/>
      <c r="F42" s="59"/>
      <c r="G42" s="59"/>
      <c r="H42" s="59"/>
      <c r="I42" s="59"/>
      <c r="J42" s="59"/>
    </row>
  </sheetData>
  <mergeCells count="4">
    <mergeCell ref="C42:J42"/>
    <mergeCell ref="C3:L3"/>
    <mergeCell ref="C4:L4"/>
    <mergeCell ref="C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workbookViewId="0"/>
  </sheetViews>
  <sheetFormatPr defaultColWidth="8.77734375" defaultRowHeight="14.4"/>
  <cols>
    <col min="7" max="7" width="11.44140625" bestFit="1" customWidth="1"/>
    <col min="8" max="8" width="13.6640625" bestFit="1" customWidth="1"/>
    <col min="9" max="9" width="8.77734375" style="26"/>
    <col min="10" max="10" width="11" style="27" customWidth="1"/>
    <col min="11" max="18" width="0" hidden="1" customWidth="1"/>
    <col min="19" max="19" width="78.77734375" customWidth="1"/>
    <col min="20" max="20" width="8.77734375" style="8"/>
    <col min="21" max="21" width="32.44140625" style="20" customWidth="1"/>
    <col min="22" max="22" width="8.77734375" style="8" customWidth="1"/>
    <col min="23" max="23" width="8.77734375" style="8"/>
    <col min="24" max="24" width="12.33203125" style="8" customWidth="1"/>
    <col min="25" max="25" width="13.44140625" customWidth="1"/>
    <col min="26" max="26" width="30" customWidth="1"/>
  </cols>
  <sheetData>
    <row r="1" spans="1:27" s="6" customFormat="1">
      <c r="A1" s="7" t="s">
        <v>17</v>
      </c>
      <c r="B1" s="7" t="s">
        <v>17</v>
      </c>
      <c r="C1" s="7" t="s">
        <v>17</v>
      </c>
      <c r="D1" s="7" t="s">
        <v>18</v>
      </c>
      <c r="E1" s="7" t="s">
        <v>18</v>
      </c>
      <c r="F1" s="7" t="s">
        <v>18</v>
      </c>
      <c r="G1" s="7" t="s">
        <v>1120</v>
      </c>
      <c r="H1" s="7" t="s">
        <v>1121</v>
      </c>
      <c r="I1" s="28" t="s">
        <v>1122</v>
      </c>
      <c r="J1" s="28" t="s">
        <v>1123</v>
      </c>
      <c r="K1" s="6" t="s">
        <v>0</v>
      </c>
      <c r="L1" s="6" t="s">
        <v>1</v>
      </c>
      <c r="M1" s="6" t="s">
        <v>2</v>
      </c>
      <c r="N1" s="6" t="s">
        <v>3</v>
      </c>
      <c r="O1" s="6" t="s">
        <v>4</v>
      </c>
      <c r="P1" s="6" t="s">
        <v>5</v>
      </c>
      <c r="Q1" s="6" t="s">
        <v>6</v>
      </c>
      <c r="R1" s="6" t="s">
        <v>7</v>
      </c>
      <c r="S1" s="6" t="s">
        <v>8</v>
      </c>
      <c r="T1" s="7" t="s">
        <v>9</v>
      </c>
      <c r="U1" s="21" t="s">
        <v>10</v>
      </c>
      <c r="V1" s="7" t="s">
        <v>11</v>
      </c>
      <c r="W1" s="7" t="s">
        <v>12</v>
      </c>
      <c r="X1" s="7" t="s">
        <v>13</v>
      </c>
      <c r="Y1" s="6" t="s">
        <v>14</v>
      </c>
      <c r="Z1" s="6" t="s">
        <v>15</v>
      </c>
      <c r="AA1" s="6" t="s">
        <v>16</v>
      </c>
    </row>
    <row r="2" spans="1:27" s="3" customFormat="1">
      <c r="A2" s="10">
        <v>4.51</v>
      </c>
      <c r="B2" s="10">
        <v>5.0252650000000001</v>
      </c>
      <c r="C2" s="10">
        <v>4.51</v>
      </c>
      <c r="D2" s="10">
        <v>7.5652929999999996</v>
      </c>
      <c r="E2" s="10">
        <v>7.6138310000000002</v>
      </c>
      <c r="F2" s="10">
        <v>7.8172810000000004</v>
      </c>
      <c r="G2" s="10">
        <f t="shared" ref="G2:G65" si="0">AVERAGE(A2:C2)</f>
        <v>4.6817549999999999</v>
      </c>
      <c r="H2" s="10">
        <f t="shared" ref="H2:H65" si="1">AVERAGE(D2:F2)</f>
        <v>7.6654683333333331</v>
      </c>
      <c r="I2" s="29">
        <f t="shared" ref="I2:I65" si="2">POWER(10,-P2)</f>
        <v>963.19298065549378</v>
      </c>
      <c r="J2" s="30">
        <f t="shared" ref="J2:J65" si="3">POWER(10,-N2)</f>
        <v>9.2704953145154097E-5</v>
      </c>
      <c r="K2" s="3">
        <v>8</v>
      </c>
      <c r="L2" s="3">
        <v>60.319000000000003</v>
      </c>
      <c r="M2" s="3">
        <v>154040000</v>
      </c>
      <c r="N2" s="3">
        <v>4.0328970612585104</v>
      </c>
      <c r="O2" s="3">
        <v>0</v>
      </c>
      <c r="P2" s="3">
        <v>-2.9837133089701302</v>
      </c>
      <c r="Q2" s="3">
        <v>-2.5109037865907</v>
      </c>
      <c r="R2" s="3" t="s">
        <v>297</v>
      </c>
      <c r="S2" s="3" t="s">
        <v>298</v>
      </c>
      <c r="T2" s="14">
        <v>54</v>
      </c>
      <c r="U2" s="22" t="s">
        <v>299</v>
      </c>
      <c r="V2" s="14" t="s">
        <v>111</v>
      </c>
      <c r="W2" s="14">
        <v>1</v>
      </c>
      <c r="X2" s="14">
        <v>1516.2358859999999</v>
      </c>
      <c r="Y2" s="3" t="s">
        <v>300</v>
      </c>
      <c r="Z2" s="3" t="s">
        <v>301</v>
      </c>
      <c r="AA2" s="3" t="s">
        <v>302</v>
      </c>
    </row>
    <row r="3" spans="1:27">
      <c r="A3" s="11">
        <v>7.7606640000000002</v>
      </c>
      <c r="B3" s="11">
        <v>4.51</v>
      </c>
      <c r="C3" s="11">
        <v>4.51</v>
      </c>
      <c r="D3" s="11">
        <v>6.8211659999999998</v>
      </c>
      <c r="E3" s="11">
        <v>6.7430709999999996</v>
      </c>
      <c r="F3" s="11">
        <v>7.3740880000000004</v>
      </c>
      <c r="G3" s="11">
        <f t="shared" si="0"/>
        <v>5.5935546666666669</v>
      </c>
      <c r="H3" s="11">
        <f t="shared" si="1"/>
        <v>6.9794416666666663</v>
      </c>
      <c r="I3" s="31">
        <f t="shared" si="2"/>
        <v>24.315711785865581</v>
      </c>
      <c r="J3" s="32">
        <f t="shared" si="3"/>
        <v>0.27680055245118629</v>
      </c>
      <c r="K3">
        <v>1</v>
      </c>
      <c r="L3">
        <v>6.1464999999999996</v>
      </c>
      <c r="M3">
        <v>92897000</v>
      </c>
      <c r="N3">
        <v>0.55783304742965001</v>
      </c>
      <c r="O3">
        <v>0.22075</v>
      </c>
      <c r="P3">
        <v>-1.3858869870503701</v>
      </c>
      <c r="Q3">
        <v>-0.659441989116891</v>
      </c>
      <c r="R3" t="s">
        <v>903</v>
      </c>
      <c r="S3" t="s">
        <v>904</v>
      </c>
      <c r="T3" s="8">
        <v>178</v>
      </c>
      <c r="U3" s="20">
        <v>294</v>
      </c>
      <c r="V3" s="8" t="s">
        <v>280</v>
      </c>
      <c r="W3" s="8">
        <v>3</v>
      </c>
      <c r="X3" s="8">
        <v>18.194896660000001</v>
      </c>
      <c r="Y3" t="s">
        <v>905</v>
      </c>
      <c r="Z3" t="s">
        <v>906</v>
      </c>
      <c r="AA3" t="s">
        <v>906</v>
      </c>
    </row>
    <row r="4" spans="1:27">
      <c r="A4" s="11">
        <v>4.51</v>
      </c>
      <c r="B4" s="11">
        <v>4.51</v>
      </c>
      <c r="C4" s="11">
        <v>4.51</v>
      </c>
      <c r="D4" s="11">
        <v>5.6127310000000001</v>
      </c>
      <c r="E4" s="11">
        <v>5.6348799999999999</v>
      </c>
      <c r="F4" s="11">
        <v>6.2979139999999996</v>
      </c>
      <c r="G4" s="11">
        <f t="shared" si="0"/>
        <v>4.51</v>
      </c>
      <c r="H4" s="11">
        <f t="shared" si="1"/>
        <v>5.8485083333333323</v>
      </c>
      <c r="I4" s="31">
        <f t="shared" si="2"/>
        <v>21.802584089302457</v>
      </c>
      <c r="J4" s="32">
        <f t="shared" si="3"/>
        <v>3.9925963571980664E-3</v>
      </c>
      <c r="K4">
        <v>1</v>
      </c>
      <c r="L4">
        <v>5.7763999999999998</v>
      </c>
      <c r="M4">
        <v>2685800</v>
      </c>
      <c r="N4">
        <v>2.3987445938132899</v>
      </c>
      <c r="O4">
        <v>0.20300000000000001</v>
      </c>
      <c r="P4">
        <v>-1.33850797017415</v>
      </c>
      <c r="Q4">
        <v>-1.09284367689091</v>
      </c>
      <c r="R4" t="s">
        <v>30</v>
      </c>
      <c r="S4" t="s">
        <v>31</v>
      </c>
      <c r="T4" s="8">
        <v>2</v>
      </c>
      <c r="U4" s="20">
        <v>614</v>
      </c>
      <c r="V4" s="8" t="s">
        <v>32</v>
      </c>
      <c r="W4" s="8">
        <v>5</v>
      </c>
      <c r="X4" s="8">
        <v>63.857490040000002</v>
      </c>
      <c r="Y4" t="s">
        <v>33</v>
      </c>
      <c r="Z4" t="s">
        <v>34</v>
      </c>
      <c r="AA4" t="s">
        <v>34</v>
      </c>
    </row>
    <row r="5" spans="1:27" s="18" customFormat="1">
      <c r="A5" s="17">
        <v>4.8914260000000001</v>
      </c>
      <c r="B5" s="17">
        <v>4.51</v>
      </c>
      <c r="C5" s="17">
        <v>4.51</v>
      </c>
      <c r="D5" s="17">
        <v>5.1268450000000003</v>
      </c>
      <c r="E5" s="17">
        <v>6.094786</v>
      </c>
      <c r="F5" s="17">
        <v>6.1965899999999996</v>
      </c>
      <c r="G5" s="17">
        <f t="shared" si="0"/>
        <v>4.6371419999999999</v>
      </c>
      <c r="H5" s="17">
        <f t="shared" si="1"/>
        <v>5.8060736666666664</v>
      </c>
      <c r="I5" s="33">
        <f t="shared" si="2"/>
        <v>14.75474279150408</v>
      </c>
      <c r="J5" s="34">
        <f t="shared" si="3"/>
        <v>3.2498504383108785E-2</v>
      </c>
      <c r="K5" s="18">
        <v>2</v>
      </c>
      <c r="L5" s="18">
        <v>6.6307999999999998</v>
      </c>
      <c r="M5" s="18">
        <v>3078100</v>
      </c>
      <c r="N5" s="18">
        <v>1.4881366252706301</v>
      </c>
      <c r="O5" s="18">
        <v>0.1595</v>
      </c>
      <c r="P5" s="18">
        <v>-1.16893164316813</v>
      </c>
      <c r="Q5" s="18">
        <v>-0.85709973851055898</v>
      </c>
      <c r="R5" s="18" t="s">
        <v>1005</v>
      </c>
      <c r="S5" s="18" t="s">
        <v>1006</v>
      </c>
      <c r="T5" s="19">
        <v>200</v>
      </c>
      <c r="U5" s="23" t="s">
        <v>1007</v>
      </c>
      <c r="V5" s="19" t="s">
        <v>196</v>
      </c>
      <c r="W5" s="19">
        <v>11</v>
      </c>
      <c r="X5" s="19">
        <v>25.79479984</v>
      </c>
      <c r="Y5" s="18" t="s">
        <v>1008</v>
      </c>
      <c r="Z5" s="18" t="s">
        <v>1009</v>
      </c>
      <c r="AA5" s="18" t="s">
        <v>1009</v>
      </c>
    </row>
    <row r="6" spans="1:27" s="2" customFormat="1">
      <c r="A6" s="12">
        <v>6.0061239999999998</v>
      </c>
      <c r="B6" s="12">
        <v>5.9939739999999997</v>
      </c>
      <c r="C6" s="12">
        <v>6.0220570000000002</v>
      </c>
      <c r="D6" s="12">
        <v>7.2084679999999999</v>
      </c>
      <c r="E6" s="12">
        <v>7.0430479999999998</v>
      </c>
      <c r="F6" s="12">
        <v>7.0644210000000003</v>
      </c>
      <c r="G6" s="12">
        <f t="shared" si="0"/>
        <v>6.0073849999999993</v>
      </c>
      <c r="H6" s="12">
        <f t="shared" si="1"/>
        <v>7.105312333333333</v>
      </c>
      <c r="I6" s="35">
        <f t="shared" si="2"/>
        <v>12.529321991864878</v>
      </c>
      <c r="J6" s="36">
        <f t="shared" si="3"/>
        <v>3.1079427698625971E-5</v>
      </c>
      <c r="K6" s="2">
        <v>5</v>
      </c>
      <c r="L6" s="2">
        <v>30.311</v>
      </c>
      <c r="M6" s="2">
        <v>46470000</v>
      </c>
      <c r="N6" s="2">
        <v>4.5075269869630503</v>
      </c>
      <c r="O6" s="2">
        <v>0.21199999999999999</v>
      </c>
      <c r="P6" s="2">
        <v>-1.09792757034302</v>
      </c>
      <c r="Q6" s="2">
        <v>-1.0430839509066201</v>
      </c>
      <c r="R6" s="2" t="s">
        <v>397</v>
      </c>
      <c r="S6" s="2" t="s">
        <v>398</v>
      </c>
      <c r="T6" s="15">
        <v>74</v>
      </c>
      <c r="U6" s="24" t="s">
        <v>399</v>
      </c>
      <c r="V6" s="15" t="s">
        <v>306</v>
      </c>
      <c r="W6" s="15">
        <v>46</v>
      </c>
      <c r="X6" s="15">
        <v>26.609252269999999</v>
      </c>
      <c r="Y6" s="2" t="s">
        <v>400</v>
      </c>
      <c r="Z6" s="2" t="s">
        <v>401</v>
      </c>
      <c r="AA6" s="2" t="s">
        <v>402</v>
      </c>
    </row>
    <row r="7" spans="1:27">
      <c r="A7" s="11">
        <v>6.1654220000000004</v>
      </c>
      <c r="B7" s="11">
        <v>4.51</v>
      </c>
      <c r="C7" s="11">
        <v>4.51</v>
      </c>
      <c r="D7" s="11">
        <v>6.0626949999999997</v>
      </c>
      <c r="E7" s="11">
        <v>6.0191160000000004</v>
      </c>
      <c r="F7" s="11">
        <v>6.2270890000000003</v>
      </c>
      <c r="G7" s="11">
        <f t="shared" si="0"/>
        <v>5.0618073333333333</v>
      </c>
      <c r="H7" s="11">
        <f t="shared" si="1"/>
        <v>6.1029666666666671</v>
      </c>
      <c r="I7" s="31">
        <f t="shared" si="2"/>
        <v>10.994086585327482</v>
      </c>
      <c r="J7" s="32">
        <f t="shared" si="3"/>
        <v>0.13412912099403845</v>
      </c>
      <c r="K7">
        <v>1</v>
      </c>
      <c r="L7">
        <v>6.5396999999999998</v>
      </c>
      <c r="M7">
        <v>5669100</v>
      </c>
      <c r="N7">
        <v>0.87247692152197198</v>
      </c>
      <c r="O7">
        <v>0.22800000000000001</v>
      </c>
      <c r="P7">
        <v>-1.04115915298462</v>
      </c>
      <c r="Q7">
        <v>-0.66937109623252</v>
      </c>
      <c r="R7" t="s">
        <v>85</v>
      </c>
      <c r="S7" t="s">
        <v>1026</v>
      </c>
      <c r="T7" s="8">
        <v>205</v>
      </c>
      <c r="U7" s="20">
        <v>241</v>
      </c>
      <c r="V7" s="8" t="s">
        <v>85</v>
      </c>
      <c r="W7" s="8" t="s">
        <v>85</v>
      </c>
      <c r="X7" s="8" t="s">
        <v>85</v>
      </c>
      <c r="Y7" t="s">
        <v>1027</v>
      </c>
      <c r="Z7" t="s">
        <v>1027</v>
      </c>
      <c r="AA7" t="s">
        <v>1027</v>
      </c>
    </row>
    <row r="8" spans="1:27">
      <c r="A8" s="11">
        <v>5.9929249999999996</v>
      </c>
      <c r="B8" s="11">
        <v>5.6665270000000003</v>
      </c>
      <c r="C8" s="11">
        <v>5.8644990000000004</v>
      </c>
      <c r="D8" s="11">
        <v>6.7314030000000002</v>
      </c>
      <c r="E8" s="11">
        <v>6.8165399999999998</v>
      </c>
      <c r="F8" s="11">
        <v>7.0675920000000003</v>
      </c>
      <c r="G8" s="11">
        <f t="shared" si="0"/>
        <v>5.8413170000000001</v>
      </c>
      <c r="H8" s="11">
        <f t="shared" si="1"/>
        <v>6.8718450000000004</v>
      </c>
      <c r="I8" s="31">
        <f t="shared" si="2"/>
        <v>10.728225897287421</v>
      </c>
      <c r="J8" s="32">
        <f t="shared" si="3"/>
        <v>1.7446577969510962E-3</v>
      </c>
      <c r="K8">
        <v>1</v>
      </c>
      <c r="L8">
        <v>6.6425999999999998</v>
      </c>
      <c r="M8">
        <v>28091000</v>
      </c>
      <c r="N8">
        <v>2.7582897443322998</v>
      </c>
      <c r="O8">
        <v>0.16457142857142901</v>
      </c>
      <c r="P8">
        <v>-1.0305279095967601</v>
      </c>
      <c r="Q8">
        <v>-0.905124815869494</v>
      </c>
      <c r="R8" t="s">
        <v>19</v>
      </c>
      <c r="S8" t="s">
        <v>20</v>
      </c>
      <c r="T8" s="8">
        <v>0</v>
      </c>
      <c r="U8" s="20">
        <v>401</v>
      </c>
      <c r="V8" s="8" t="s">
        <v>21</v>
      </c>
      <c r="W8" s="8">
        <v>38</v>
      </c>
      <c r="X8" s="8">
        <v>62.037686700000002</v>
      </c>
      <c r="Y8" t="s">
        <v>22</v>
      </c>
      <c r="Z8" t="s">
        <v>23</v>
      </c>
      <c r="AA8" t="s">
        <v>23</v>
      </c>
    </row>
    <row r="9" spans="1:27" s="18" customFormat="1">
      <c r="A9" s="17">
        <v>5.4786530000000004</v>
      </c>
      <c r="B9" s="17">
        <v>5.4634</v>
      </c>
      <c r="C9" s="17">
        <v>5.1922879999999996</v>
      </c>
      <c r="D9" s="17">
        <v>5.6532799999999996</v>
      </c>
      <c r="E9" s="17">
        <v>6.5180660000000001</v>
      </c>
      <c r="F9" s="17">
        <v>6.4509569999999998</v>
      </c>
      <c r="G9" s="17">
        <f t="shared" si="0"/>
        <v>5.3781136666666667</v>
      </c>
      <c r="H9" s="17">
        <f t="shared" si="1"/>
        <v>6.2074343333333326</v>
      </c>
      <c r="I9" s="33">
        <f t="shared" si="2"/>
        <v>6.7502613804160623</v>
      </c>
      <c r="J9" s="34">
        <f t="shared" si="3"/>
        <v>4.7284252963549052E-2</v>
      </c>
      <c r="K9" s="18">
        <v>3</v>
      </c>
      <c r="L9" s="18">
        <v>12.06</v>
      </c>
      <c r="M9" s="18">
        <v>8654100</v>
      </c>
      <c r="N9" s="18">
        <v>1.32528346792348</v>
      </c>
      <c r="O9" s="18">
        <v>0.22635294117647101</v>
      </c>
      <c r="P9" s="18">
        <v>-0.82932058970133404</v>
      </c>
      <c r="Q9" s="18">
        <v>-0.64143472855155104</v>
      </c>
      <c r="R9" s="18" t="s">
        <v>471</v>
      </c>
      <c r="S9" s="18" t="s">
        <v>472</v>
      </c>
      <c r="T9" s="19">
        <v>89</v>
      </c>
      <c r="U9" s="23" t="s">
        <v>473</v>
      </c>
      <c r="V9" s="19" t="s">
        <v>238</v>
      </c>
      <c r="W9" s="19">
        <v>25</v>
      </c>
      <c r="X9" s="19">
        <v>30.138180940000002</v>
      </c>
      <c r="Y9" s="18" t="s">
        <v>474</v>
      </c>
      <c r="Z9" s="18" t="s">
        <v>475</v>
      </c>
      <c r="AA9" s="18" t="s">
        <v>475</v>
      </c>
    </row>
    <row r="10" spans="1:27">
      <c r="A10" s="11">
        <v>6.8561120000000004</v>
      </c>
      <c r="B10" s="11">
        <v>6.9782440000000001</v>
      </c>
      <c r="C10" s="11">
        <v>6.8961459999999999</v>
      </c>
      <c r="D10" s="11">
        <v>7.557315</v>
      </c>
      <c r="E10" s="11">
        <v>7.7266209999999997</v>
      </c>
      <c r="F10" s="11">
        <v>7.7365240000000002</v>
      </c>
      <c r="G10" s="11">
        <f t="shared" si="0"/>
        <v>6.9101673333333338</v>
      </c>
      <c r="H10" s="11">
        <f t="shared" si="1"/>
        <v>7.6734866666666663</v>
      </c>
      <c r="I10" s="31">
        <f t="shared" si="2"/>
        <v>5.7985469034870842</v>
      </c>
      <c r="J10" s="32">
        <f t="shared" si="3"/>
        <v>3.663403838479101E-4</v>
      </c>
      <c r="K10">
        <v>10</v>
      </c>
      <c r="L10">
        <v>67.2</v>
      </c>
      <c r="M10">
        <v>200260000</v>
      </c>
      <c r="N10">
        <v>3.4361152038700302</v>
      </c>
      <c r="O10">
        <v>0.20714285714285699</v>
      </c>
      <c r="P10">
        <v>-0.76331917444864905</v>
      </c>
      <c r="Q10">
        <v>-0.71447150618395805</v>
      </c>
      <c r="R10" t="s">
        <v>959</v>
      </c>
      <c r="S10" t="s">
        <v>960</v>
      </c>
      <c r="T10" s="8">
        <v>190</v>
      </c>
      <c r="U10" s="20" t="s">
        <v>961</v>
      </c>
      <c r="V10" s="8" t="s">
        <v>962</v>
      </c>
      <c r="W10" s="8">
        <v>21</v>
      </c>
      <c r="X10" s="8">
        <v>4.0513115849999997</v>
      </c>
      <c r="Y10" t="s">
        <v>963</v>
      </c>
      <c r="Z10" t="s">
        <v>964</v>
      </c>
      <c r="AA10" t="s">
        <v>964</v>
      </c>
    </row>
    <row r="11" spans="1:27">
      <c r="A11" s="11">
        <v>5.3484410000000002</v>
      </c>
      <c r="B11" s="11">
        <v>5.7109889999999996</v>
      </c>
      <c r="C11" s="11">
        <v>4.51</v>
      </c>
      <c r="D11" s="11">
        <v>5.7464320000000004</v>
      </c>
      <c r="E11" s="11">
        <v>6.099335</v>
      </c>
      <c r="F11" s="11">
        <v>5.9896900000000004</v>
      </c>
      <c r="G11" s="11">
        <f t="shared" si="0"/>
        <v>5.1898099999999996</v>
      </c>
      <c r="H11" s="11">
        <f t="shared" si="1"/>
        <v>5.9451523333333336</v>
      </c>
      <c r="I11" s="31">
        <f t="shared" si="2"/>
        <v>5.693014953847972</v>
      </c>
      <c r="J11" s="32">
        <f t="shared" si="3"/>
        <v>0.11119334296443119</v>
      </c>
      <c r="K11">
        <v>1</v>
      </c>
      <c r="L11">
        <v>13.005000000000001</v>
      </c>
      <c r="M11">
        <v>4849500</v>
      </c>
      <c r="N11">
        <v>0.95392121275716002</v>
      </c>
      <c r="O11">
        <v>0.24049999999999999</v>
      </c>
      <c r="P11">
        <v>-0.755342324574788</v>
      </c>
      <c r="Q11">
        <v>-0.55109329266545504</v>
      </c>
      <c r="R11" t="s">
        <v>881</v>
      </c>
      <c r="S11" t="s">
        <v>882</v>
      </c>
      <c r="T11" s="8">
        <v>173</v>
      </c>
      <c r="U11" s="20">
        <v>348</v>
      </c>
      <c r="V11" s="8" t="s">
        <v>727</v>
      </c>
      <c r="W11" s="8">
        <v>61</v>
      </c>
      <c r="X11" s="8">
        <v>3.9964752560000001</v>
      </c>
      <c r="Y11" t="s">
        <v>883</v>
      </c>
      <c r="Z11" t="s">
        <v>884</v>
      </c>
      <c r="AA11" t="s">
        <v>884</v>
      </c>
    </row>
    <row r="12" spans="1:27">
      <c r="A12" s="11">
        <v>4.51</v>
      </c>
      <c r="B12" s="11">
        <v>6.1482010000000002</v>
      </c>
      <c r="C12" s="11">
        <v>6.1474599999999997</v>
      </c>
      <c r="D12" s="11">
        <v>6.3090339999999996</v>
      </c>
      <c r="E12" s="11">
        <v>6.2996160000000003</v>
      </c>
      <c r="F12" s="11">
        <v>6.4585780000000002</v>
      </c>
      <c r="G12" s="11">
        <f t="shared" si="0"/>
        <v>5.6018870000000005</v>
      </c>
      <c r="H12" s="11">
        <f t="shared" si="1"/>
        <v>6.355742666666667</v>
      </c>
      <c r="I12" s="31">
        <f t="shared" si="2"/>
        <v>5.6735565422807843</v>
      </c>
      <c r="J12" s="32">
        <f t="shared" si="3"/>
        <v>0.24119887242460639</v>
      </c>
      <c r="K12">
        <v>3</v>
      </c>
      <c r="L12">
        <v>17.513999999999999</v>
      </c>
      <c r="M12">
        <v>12752000</v>
      </c>
      <c r="N12">
        <v>0.61762472680102398</v>
      </c>
      <c r="O12">
        <v>0.32142857142857101</v>
      </c>
      <c r="P12">
        <v>-0.75385538736979196</v>
      </c>
      <c r="Q12">
        <v>-0.48687150516640298</v>
      </c>
      <c r="R12" t="s">
        <v>85</v>
      </c>
      <c r="S12" t="s">
        <v>89</v>
      </c>
      <c r="T12" s="8">
        <v>13</v>
      </c>
      <c r="U12" s="20" t="s">
        <v>90</v>
      </c>
      <c r="V12" s="8" t="s">
        <v>85</v>
      </c>
      <c r="W12" s="8" t="s">
        <v>85</v>
      </c>
      <c r="X12" s="8" t="s">
        <v>85</v>
      </c>
      <c r="Y12" t="s">
        <v>91</v>
      </c>
      <c r="Z12" t="s">
        <v>92</v>
      </c>
      <c r="AA12" t="s">
        <v>92</v>
      </c>
    </row>
    <row r="13" spans="1:27">
      <c r="A13" s="11">
        <v>5.6224939999999997</v>
      </c>
      <c r="B13" s="11">
        <v>6.1915630000000004</v>
      </c>
      <c r="C13" s="11">
        <v>5.7566290000000002</v>
      </c>
      <c r="D13" s="11">
        <v>5.4766430000000001</v>
      </c>
      <c r="E13" s="11">
        <v>6.8757900000000003</v>
      </c>
      <c r="F13" s="11">
        <v>7.4287179999999999</v>
      </c>
      <c r="G13" s="11">
        <f t="shared" si="0"/>
        <v>5.856895333333334</v>
      </c>
      <c r="H13" s="11">
        <f t="shared" si="1"/>
        <v>6.5937170000000007</v>
      </c>
      <c r="I13" s="31">
        <f t="shared" si="2"/>
        <v>5.4553418402730633</v>
      </c>
      <c r="J13" s="32">
        <f t="shared" si="3"/>
        <v>0.29071172638686815</v>
      </c>
      <c r="K13">
        <v>5</v>
      </c>
      <c r="L13">
        <v>36.082999999999998</v>
      </c>
      <c r="M13">
        <v>33503000</v>
      </c>
      <c r="N13">
        <v>0.53653744981747598</v>
      </c>
      <c r="O13">
        <v>0.31324999999999997</v>
      </c>
      <c r="P13">
        <v>-0.73682196935017896</v>
      </c>
      <c r="Q13">
        <v>-0.45886284688936801</v>
      </c>
      <c r="R13" t="s">
        <v>85</v>
      </c>
      <c r="S13" t="s">
        <v>1018</v>
      </c>
      <c r="T13" s="8">
        <v>203</v>
      </c>
      <c r="U13" s="20" t="s">
        <v>1019</v>
      </c>
      <c r="V13" s="8" t="s">
        <v>85</v>
      </c>
      <c r="W13" s="8" t="s">
        <v>85</v>
      </c>
      <c r="X13" s="8" t="s">
        <v>85</v>
      </c>
      <c r="Y13" t="s">
        <v>1020</v>
      </c>
      <c r="Z13" t="s">
        <v>1020</v>
      </c>
      <c r="AA13" t="s">
        <v>1020</v>
      </c>
    </row>
    <row r="14" spans="1:27">
      <c r="A14" s="11">
        <v>4.51</v>
      </c>
      <c r="B14" s="11">
        <v>6.0448919999999999</v>
      </c>
      <c r="C14" s="11">
        <v>6.0891630000000001</v>
      </c>
      <c r="D14" s="11">
        <v>6.1537230000000003</v>
      </c>
      <c r="E14" s="11">
        <v>6.3434869999999997</v>
      </c>
      <c r="F14" s="11">
        <v>6.2974319999999997</v>
      </c>
      <c r="G14" s="11">
        <f t="shared" si="0"/>
        <v>5.5480183333333324</v>
      </c>
      <c r="H14" s="11">
        <f t="shared" si="1"/>
        <v>6.2648806666666665</v>
      </c>
      <c r="I14" s="31">
        <f t="shared" si="2"/>
        <v>5.210297476311081</v>
      </c>
      <c r="J14" s="32">
        <f t="shared" si="3"/>
        <v>0.24183381380319832</v>
      </c>
      <c r="K14">
        <v>2</v>
      </c>
      <c r="L14">
        <v>14.821</v>
      </c>
      <c r="M14">
        <v>12695000</v>
      </c>
      <c r="N14">
        <v>0.61648297509875205</v>
      </c>
      <c r="O14">
        <v>0.31480000000000002</v>
      </c>
      <c r="P14">
        <v>-0.716862519582112</v>
      </c>
      <c r="Q14">
        <v>-0.470906852735199</v>
      </c>
      <c r="R14" t="s">
        <v>710</v>
      </c>
      <c r="S14" t="s">
        <v>711</v>
      </c>
      <c r="T14" s="8">
        <v>139</v>
      </c>
      <c r="U14" s="20" t="s">
        <v>712</v>
      </c>
      <c r="V14" s="8" t="s">
        <v>713</v>
      </c>
      <c r="W14" s="8">
        <v>66</v>
      </c>
      <c r="X14" s="8">
        <v>18.989718</v>
      </c>
      <c r="Y14" t="s">
        <v>714</v>
      </c>
      <c r="Z14" t="s">
        <v>715</v>
      </c>
      <c r="AA14" t="s">
        <v>715</v>
      </c>
    </row>
    <row r="15" spans="1:27">
      <c r="A15" s="11">
        <v>4.51</v>
      </c>
      <c r="B15" s="11">
        <v>6.3179169999999996</v>
      </c>
      <c r="C15" s="11">
        <v>6.2414719999999999</v>
      </c>
      <c r="D15" s="11">
        <v>6.3388350000000004</v>
      </c>
      <c r="E15" s="11">
        <v>6.2740650000000002</v>
      </c>
      <c r="F15" s="11">
        <v>6.4712040000000002</v>
      </c>
      <c r="G15" s="11">
        <f t="shared" si="0"/>
        <v>5.6897963333333337</v>
      </c>
      <c r="H15" s="11">
        <f t="shared" si="1"/>
        <v>6.3613679999999997</v>
      </c>
      <c r="I15" s="31">
        <f t="shared" si="2"/>
        <v>4.6943079110025003</v>
      </c>
      <c r="J15" s="32">
        <f t="shared" si="3"/>
        <v>0.32082002665204029</v>
      </c>
      <c r="K15">
        <v>3</v>
      </c>
      <c r="L15">
        <v>18.315000000000001</v>
      </c>
      <c r="M15">
        <v>16441000</v>
      </c>
      <c r="N15">
        <v>0.49373852943711299</v>
      </c>
      <c r="O15">
        <v>0.38702702702702702</v>
      </c>
      <c r="P15">
        <v>-0.671571572621663</v>
      </c>
      <c r="Q15">
        <v>-0.42153573038721598</v>
      </c>
      <c r="R15" t="s">
        <v>372</v>
      </c>
      <c r="S15" t="s">
        <v>373</v>
      </c>
      <c r="T15" s="8">
        <v>69</v>
      </c>
      <c r="U15" s="20" t="s">
        <v>374</v>
      </c>
      <c r="V15" s="8" t="s">
        <v>375</v>
      </c>
      <c r="W15" s="8">
        <v>81</v>
      </c>
      <c r="X15" s="8">
        <v>20.201422910000002</v>
      </c>
      <c r="Y15" t="s">
        <v>376</v>
      </c>
      <c r="Z15" t="s">
        <v>377</v>
      </c>
      <c r="AA15" t="s">
        <v>377</v>
      </c>
    </row>
    <row r="16" spans="1:27" s="18" customFormat="1">
      <c r="A16" s="17">
        <v>4.51</v>
      </c>
      <c r="B16" s="17">
        <v>5.0270640000000002</v>
      </c>
      <c r="C16" s="17">
        <v>5.1205740000000004</v>
      </c>
      <c r="D16" s="17">
        <v>5.2440300000000004</v>
      </c>
      <c r="E16" s="17">
        <v>5.9157950000000001</v>
      </c>
      <c r="F16" s="17">
        <v>5.321536</v>
      </c>
      <c r="G16" s="17">
        <f t="shared" si="0"/>
        <v>4.8858793333333344</v>
      </c>
      <c r="H16" s="17">
        <f t="shared" si="1"/>
        <v>5.4937870000000002</v>
      </c>
      <c r="I16" s="33">
        <f t="shared" si="2"/>
        <v>4.0542228133726512</v>
      </c>
      <c r="J16" s="34">
        <f t="shared" si="3"/>
        <v>9.9645728533029526E-2</v>
      </c>
      <c r="K16" s="18">
        <v>3</v>
      </c>
      <c r="L16" s="18">
        <v>17.699000000000002</v>
      </c>
      <c r="M16" s="18">
        <v>1880300</v>
      </c>
      <c r="N16" s="18">
        <v>1.0015413132634901</v>
      </c>
      <c r="O16" s="18">
        <v>0.32565517241379299</v>
      </c>
      <c r="P16" s="18">
        <v>-0.60790761311848995</v>
      </c>
      <c r="Q16" s="18">
        <v>-0.473177884093055</v>
      </c>
      <c r="R16" s="18" t="s">
        <v>737</v>
      </c>
      <c r="S16" s="18" t="s">
        <v>738</v>
      </c>
      <c r="T16" s="19">
        <v>144</v>
      </c>
      <c r="U16" s="23" t="s">
        <v>739</v>
      </c>
      <c r="V16" s="19" t="s">
        <v>77</v>
      </c>
      <c r="W16" s="19">
        <v>23</v>
      </c>
      <c r="X16" s="19">
        <v>115.1075926</v>
      </c>
      <c r="Y16" s="18" t="s">
        <v>740</v>
      </c>
      <c r="Z16" s="18" t="s">
        <v>741</v>
      </c>
      <c r="AA16" s="18" t="s">
        <v>741</v>
      </c>
    </row>
    <row r="17" spans="1:27" s="4" customFormat="1">
      <c r="A17" s="13">
        <v>7.5261969999999998</v>
      </c>
      <c r="B17" s="13">
        <v>6.8312429999999997</v>
      </c>
      <c r="C17" s="13">
        <v>7.3752250000000004</v>
      </c>
      <c r="D17" s="13">
        <v>8.273047</v>
      </c>
      <c r="E17" s="13">
        <v>7.5797949999999998</v>
      </c>
      <c r="F17" s="13">
        <v>7.5975859999999997</v>
      </c>
      <c r="G17" s="13">
        <f t="shared" si="0"/>
        <v>7.2442216666666672</v>
      </c>
      <c r="H17" s="13">
        <f t="shared" si="1"/>
        <v>7.8168093333333326</v>
      </c>
      <c r="I17" s="37">
        <f t="shared" si="2"/>
        <v>3.7375582244937595</v>
      </c>
      <c r="J17" s="38">
        <f t="shared" si="3"/>
        <v>0.13923417127966434</v>
      </c>
      <c r="K17" s="4">
        <v>6</v>
      </c>
      <c r="L17" s="4">
        <v>39.048999999999999</v>
      </c>
      <c r="M17" s="4">
        <v>361080000</v>
      </c>
      <c r="N17" s="4">
        <v>0.85625416575303803</v>
      </c>
      <c r="O17" s="4">
        <v>0.34023529411764702</v>
      </c>
      <c r="P17" s="4">
        <v>-0.57258796691894498</v>
      </c>
      <c r="Q17" s="4">
        <v>-0.43682044665775199</v>
      </c>
      <c r="R17" s="4" t="s">
        <v>85</v>
      </c>
      <c r="S17" s="4" t="s">
        <v>1096</v>
      </c>
      <c r="T17" s="16">
        <v>225</v>
      </c>
      <c r="U17" s="25" t="s">
        <v>1097</v>
      </c>
      <c r="V17" s="16" t="s">
        <v>85</v>
      </c>
      <c r="W17" s="16" t="s">
        <v>85</v>
      </c>
      <c r="X17" s="16" t="s">
        <v>85</v>
      </c>
      <c r="Y17" s="4" t="s">
        <v>1098</v>
      </c>
      <c r="Z17" s="4" t="s">
        <v>1099</v>
      </c>
      <c r="AA17" s="4" t="s">
        <v>1099</v>
      </c>
    </row>
    <row r="18" spans="1:27">
      <c r="A18" s="11">
        <v>4.51</v>
      </c>
      <c r="B18" s="11">
        <v>4.51</v>
      </c>
      <c r="C18" s="11">
        <v>4.51</v>
      </c>
      <c r="D18" s="11">
        <v>6.0774039999999996</v>
      </c>
      <c r="E18" s="11">
        <v>4.51</v>
      </c>
      <c r="F18" s="11">
        <v>4.51</v>
      </c>
      <c r="G18" s="11">
        <f t="shared" si="0"/>
        <v>4.51</v>
      </c>
      <c r="H18" s="11">
        <f t="shared" si="1"/>
        <v>5.0324679999999997</v>
      </c>
      <c r="I18" s="31">
        <f t="shared" si="2"/>
        <v>3.3301817089142536</v>
      </c>
      <c r="J18" s="32">
        <f t="shared" si="3"/>
        <v>0.37390096630008629</v>
      </c>
      <c r="K18">
        <v>8</v>
      </c>
      <c r="L18">
        <v>6.0251999999999999</v>
      </c>
      <c r="M18">
        <v>1648900</v>
      </c>
      <c r="N18">
        <v>0.42724341246478797</v>
      </c>
      <c r="O18">
        <v>0.59703448275862103</v>
      </c>
      <c r="P18">
        <v>-0.52246793111165302</v>
      </c>
      <c r="Q18">
        <v>-0.34317171510480698</v>
      </c>
      <c r="R18" t="s">
        <v>838</v>
      </c>
      <c r="S18" t="s">
        <v>839</v>
      </c>
      <c r="T18" s="8">
        <v>165</v>
      </c>
      <c r="U18" s="20" t="s">
        <v>840</v>
      </c>
      <c r="V18" s="8" t="s">
        <v>454</v>
      </c>
      <c r="W18" s="8">
        <v>56</v>
      </c>
      <c r="X18" s="8">
        <v>1391.6437350000001</v>
      </c>
      <c r="Y18" t="s">
        <v>841</v>
      </c>
      <c r="Z18" t="s">
        <v>842</v>
      </c>
      <c r="AA18" t="s">
        <v>843</v>
      </c>
    </row>
    <row r="19" spans="1:27">
      <c r="A19" s="11">
        <v>6.2893879999999998</v>
      </c>
      <c r="B19" s="11">
        <v>7.0343879999999999</v>
      </c>
      <c r="C19" s="11">
        <v>7.0667730000000004</v>
      </c>
      <c r="D19" s="11">
        <v>7.0174919999999998</v>
      </c>
      <c r="E19" s="11">
        <v>7.5253819999999996</v>
      </c>
      <c r="F19" s="11">
        <v>7.3036709999999996</v>
      </c>
      <c r="G19" s="11">
        <f t="shared" si="0"/>
        <v>6.7968496666666667</v>
      </c>
      <c r="H19" s="11">
        <f t="shared" si="1"/>
        <v>7.2821816666666663</v>
      </c>
      <c r="I19" s="31">
        <f t="shared" si="2"/>
        <v>3.0572585703677566</v>
      </c>
      <c r="J19" s="32">
        <f t="shared" si="3"/>
        <v>0.17342602038782334</v>
      </c>
      <c r="K19">
        <v>3</v>
      </c>
      <c r="L19">
        <v>17.678999999999998</v>
      </c>
      <c r="M19">
        <v>124700000</v>
      </c>
      <c r="N19">
        <v>0.76088574155959698</v>
      </c>
      <c r="O19">
        <v>0.52751020408163296</v>
      </c>
      <c r="P19">
        <v>-0.48533217112223298</v>
      </c>
      <c r="Q19">
        <v>-0.37524020236946798</v>
      </c>
      <c r="R19" t="s">
        <v>344</v>
      </c>
      <c r="S19" t="s">
        <v>345</v>
      </c>
      <c r="T19" s="8">
        <v>63</v>
      </c>
      <c r="U19" s="20" t="s">
        <v>346</v>
      </c>
      <c r="V19" s="8" t="s">
        <v>347</v>
      </c>
      <c r="W19" s="8">
        <v>63</v>
      </c>
      <c r="X19" s="8">
        <v>20.022145729999998</v>
      </c>
      <c r="Y19" t="s">
        <v>348</v>
      </c>
      <c r="Z19" t="s">
        <v>349</v>
      </c>
      <c r="AA19" t="s">
        <v>349</v>
      </c>
    </row>
    <row r="20" spans="1:27">
      <c r="A20" s="11">
        <v>6.5029729999999999</v>
      </c>
      <c r="B20" s="11">
        <v>6.5383469999999999</v>
      </c>
      <c r="C20" s="11">
        <v>6.2330719999999999</v>
      </c>
      <c r="D20" s="11">
        <v>6.6115000000000004</v>
      </c>
      <c r="E20" s="11">
        <v>6.7553720000000004</v>
      </c>
      <c r="F20" s="11">
        <v>6.9399980000000001</v>
      </c>
      <c r="G20" s="11">
        <f t="shared" si="0"/>
        <v>6.4247973333333332</v>
      </c>
      <c r="H20" s="11">
        <f t="shared" si="1"/>
        <v>6.768956666666667</v>
      </c>
      <c r="I20" s="31">
        <f t="shared" si="2"/>
        <v>2.2088138981675667</v>
      </c>
      <c r="J20" s="32">
        <f t="shared" si="3"/>
        <v>6.3856524310731133E-2</v>
      </c>
      <c r="K20">
        <v>2</v>
      </c>
      <c r="L20">
        <v>12.018000000000001</v>
      </c>
      <c r="M20">
        <v>33158000</v>
      </c>
      <c r="N20">
        <v>1.19479472365673</v>
      </c>
      <c r="O20">
        <v>0.67959999999999998</v>
      </c>
      <c r="P20">
        <v>-0.344159126281738</v>
      </c>
      <c r="Q20">
        <v>-0.30311759557933599</v>
      </c>
      <c r="R20" t="s">
        <v>171</v>
      </c>
      <c r="S20" t="s">
        <v>172</v>
      </c>
      <c r="T20" s="8">
        <v>29</v>
      </c>
      <c r="U20" s="20" t="s">
        <v>173</v>
      </c>
      <c r="V20" s="8" t="s">
        <v>174</v>
      </c>
      <c r="W20" s="8">
        <v>70</v>
      </c>
      <c r="X20" s="8">
        <v>33.157861169999997</v>
      </c>
      <c r="Y20" t="s">
        <v>175</v>
      </c>
      <c r="Z20" t="s">
        <v>176</v>
      </c>
      <c r="AA20" t="s">
        <v>176</v>
      </c>
    </row>
    <row r="21" spans="1:27">
      <c r="A21" s="11">
        <v>6.6614810000000002</v>
      </c>
      <c r="B21" s="11">
        <v>6.8638760000000003</v>
      </c>
      <c r="C21" s="11">
        <v>6.5801720000000001</v>
      </c>
      <c r="D21" s="11">
        <v>6.9684929999999996</v>
      </c>
      <c r="E21" s="11">
        <v>7.1671699999999996</v>
      </c>
      <c r="F21" s="11">
        <v>6.9867359999999996</v>
      </c>
      <c r="G21" s="11">
        <f t="shared" si="0"/>
        <v>6.7018430000000002</v>
      </c>
      <c r="H21" s="11">
        <f t="shared" si="1"/>
        <v>7.0407996666666657</v>
      </c>
      <c r="I21" s="31">
        <f t="shared" si="2"/>
        <v>2.1825097730285665</v>
      </c>
      <c r="J21" s="32">
        <f t="shared" si="3"/>
        <v>3.2520305443960305E-2</v>
      </c>
      <c r="K21">
        <v>7</v>
      </c>
      <c r="L21">
        <v>46.517000000000003</v>
      </c>
      <c r="M21">
        <v>72884000</v>
      </c>
      <c r="N21">
        <v>1.4878453839880701</v>
      </c>
      <c r="O21">
        <v>0.68817647058823495</v>
      </c>
      <c r="P21">
        <v>-0.33895619710286501</v>
      </c>
      <c r="Q21">
        <v>-0.30660312492234898</v>
      </c>
      <c r="R21" t="s">
        <v>165</v>
      </c>
      <c r="S21" t="s">
        <v>166</v>
      </c>
      <c r="T21" s="8">
        <v>28</v>
      </c>
      <c r="U21" s="20" t="s">
        <v>167</v>
      </c>
      <c r="V21" s="8" t="s">
        <v>168</v>
      </c>
      <c r="W21" s="8">
        <v>44</v>
      </c>
      <c r="X21" s="8">
        <v>193.52805409999999</v>
      </c>
      <c r="Y21" t="s">
        <v>169</v>
      </c>
      <c r="Z21" t="s">
        <v>170</v>
      </c>
      <c r="AA21" t="s">
        <v>170</v>
      </c>
    </row>
    <row r="22" spans="1:27">
      <c r="A22" s="11">
        <v>6.5327799999999998</v>
      </c>
      <c r="B22" s="11">
        <v>6.0853619999999999</v>
      </c>
      <c r="C22" s="11">
        <v>6.6001669999999999</v>
      </c>
      <c r="D22" s="11">
        <v>6.6583069999999998</v>
      </c>
      <c r="E22" s="11">
        <v>7.1258720000000002</v>
      </c>
      <c r="F22" s="11">
        <v>6.3318120000000002</v>
      </c>
      <c r="G22" s="11">
        <f t="shared" si="0"/>
        <v>6.406102999999999</v>
      </c>
      <c r="H22" s="11">
        <f t="shared" si="1"/>
        <v>6.7053303333333334</v>
      </c>
      <c r="I22" s="31">
        <f t="shared" si="2"/>
        <v>1.9917159287322923</v>
      </c>
      <c r="J22" s="32">
        <f t="shared" si="3"/>
        <v>0.34757803353577182</v>
      </c>
      <c r="K22">
        <v>6</v>
      </c>
      <c r="L22">
        <v>44.268999999999998</v>
      </c>
      <c r="M22">
        <v>38548000</v>
      </c>
      <c r="N22">
        <v>0.45894767818323801</v>
      </c>
      <c r="O22">
        <v>0.73696551724137904</v>
      </c>
      <c r="P22">
        <v>-0.29922739664713499</v>
      </c>
      <c r="Q22">
        <v>-0.23351335081803301</v>
      </c>
      <c r="R22" t="s">
        <v>85</v>
      </c>
      <c r="S22" t="s">
        <v>1117</v>
      </c>
      <c r="T22" s="8">
        <v>231</v>
      </c>
      <c r="U22" s="20" t="s">
        <v>1118</v>
      </c>
      <c r="V22" s="8" t="s">
        <v>85</v>
      </c>
      <c r="W22" s="8" t="s">
        <v>85</v>
      </c>
      <c r="X22" s="8" t="s">
        <v>85</v>
      </c>
      <c r="Y22" t="s">
        <v>1119</v>
      </c>
      <c r="Z22" t="s">
        <v>1119</v>
      </c>
      <c r="AA22" t="s">
        <v>1119</v>
      </c>
    </row>
    <row r="23" spans="1:27">
      <c r="A23" s="11">
        <v>7.245241</v>
      </c>
      <c r="B23" s="11">
        <v>7.1649479999999999</v>
      </c>
      <c r="C23" s="11">
        <v>7.1901640000000002</v>
      </c>
      <c r="D23" s="11">
        <v>7.5136039999999999</v>
      </c>
      <c r="E23" s="11">
        <v>7.3796499999999998</v>
      </c>
      <c r="F23" s="11">
        <v>7.5894690000000002</v>
      </c>
      <c r="G23" s="11">
        <f t="shared" si="0"/>
        <v>7.2001176666666664</v>
      </c>
      <c r="H23" s="11">
        <f t="shared" si="1"/>
        <v>7.4942409999999997</v>
      </c>
      <c r="I23" s="31">
        <f t="shared" si="2"/>
        <v>1.9684466536992107</v>
      </c>
      <c r="J23" s="32">
        <f t="shared" si="3"/>
        <v>1.1052078990861464E-2</v>
      </c>
      <c r="K23">
        <v>9</v>
      </c>
      <c r="L23">
        <v>57.329000000000001</v>
      </c>
      <c r="M23">
        <v>180860000</v>
      </c>
      <c r="N23">
        <v>1.9565560197768199</v>
      </c>
      <c r="O23">
        <v>0.69856410256410295</v>
      </c>
      <c r="P23">
        <v>-0.29412364959716802</v>
      </c>
      <c r="Q23">
        <v>-0.27597539355585898</v>
      </c>
      <c r="R23" t="s">
        <v>98</v>
      </c>
      <c r="S23" t="s">
        <v>99</v>
      </c>
      <c r="T23" s="8">
        <v>15</v>
      </c>
      <c r="U23" s="20" t="s">
        <v>100</v>
      </c>
      <c r="V23" s="8" t="s">
        <v>101</v>
      </c>
      <c r="W23" s="8">
        <v>77</v>
      </c>
      <c r="X23" s="8">
        <v>57.509527339999998</v>
      </c>
      <c r="Y23" t="s">
        <v>102</v>
      </c>
      <c r="Z23" t="s">
        <v>103</v>
      </c>
      <c r="AA23" t="s">
        <v>103</v>
      </c>
    </row>
    <row r="24" spans="1:27">
      <c r="A24" s="11">
        <v>4.51</v>
      </c>
      <c r="B24" s="11">
        <v>6.1270720000000001</v>
      </c>
      <c r="C24" s="11">
        <v>5.3841200000000002</v>
      </c>
      <c r="D24" s="11">
        <v>5.3342729999999996</v>
      </c>
      <c r="E24" s="11">
        <v>6.2967969999999998</v>
      </c>
      <c r="F24" s="11">
        <v>5.2284519999999999</v>
      </c>
      <c r="G24" s="11">
        <f t="shared" si="0"/>
        <v>5.3403973333333328</v>
      </c>
      <c r="H24" s="11">
        <f t="shared" si="1"/>
        <v>5.6198406666666658</v>
      </c>
      <c r="I24" s="31">
        <f t="shared" si="2"/>
        <v>1.9030175224656138</v>
      </c>
      <c r="J24" s="32">
        <f t="shared" si="3"/>
        <v>0.65394666157049319</v>
      </c>
      <c r="K24">
        <v>1</v>
      </c>
      <c r="L24">
        <v>7.7159000000000004</v>
      </c>
      <c r="M24">
        <v>7093900</v>
      </c>
      <c r="N24">
        <v>0.184457672975854</v>
      </c>
      <c r="O24">
        <v>0.81184000000000001</v>
      </c>
      <c r="P24">
        <v>-0.27944278717040999</v>
      </c>
      <c r="Q24">
        <v>-0.177105643221765</v>
      </c>
      <c r="R24" t="s">
        <v>625</v>
      </c>
      <c r="S24" t="s">
        <v>626</v>
      </c>
      <c r="T24" s="8">
        <v>120</v>
      </c>
      <c r="U24" s="20">
        <v>673</v>
      </c>
      <c r="V24" s="8" t="s">
        <v>44</v>
      </c>
      <c r="W24" s="8">
        <v>17</v>
      </c>
      <c r="X24" s="8">
        <v>1.880610696</v>
      </c>
      <c r="Y24" t="s">
        <v>627</v>
      </c>
      <c r="Z24" t="s">
        <v>628</v>
      </c>
      <c r="AA24" t="s">
        <v>628</v>
      </c>
    </row>
    <row r="25" spans="1:27">
      <c r="A25" s="11">
        <v>7.5928209999999998</v>
      </c>
      <c r="B25" s="11">
        <v>7.7024480000000004</v>
      </c>
      <c r="C25" s="11">
        <v>7.6464819999999998</v>
      </c>
      <c r="D25" s="11">
        <v>7.9281959999999998</v>
      </c>
      <c r="E25" s="11">
        <v>7.9403420000000002</v>
      </c>
      <c r="F25" s="11">
        <v>7.8964930000000004</v>
      </c>
      <c r="G25" s="11">
        <f t="shared" si="0"/>
        <v>7.647250333333333</v>
      </c>
      <c r="H25" s="11">
        <f t="shared" si="1"/>
        <v>7.9216769999999999</v>
      </c>
      <c r="I25" s="31">
        <f t="shared" si="2"/>
        <v>1.8811645160401489</v>
      </c>
      <c r="J25" s="32">
        <f t="shared" si="3"/>
        <v>1.3149055840033846E-3</v>
      </c>
      <c r="K25">
        <v>3</v>
      </c>
      <c r="L25">
        <v>21.056999999999999</v>
      </c>
      <c r="M25">
        <v>548160000</v>
      </c>
      <c r="N25">
        <v>2.8811054303061199</v>
      </c>
      <c r="O25">
        <v>0.69758024691358</v>
      </c>
      <c r="P25">
        <v>-0.27442677815755201</v>
      </c>
      <c r="Q25">
        <v>-0.26534098664566602</v>
      </c>
      <c r="R25" t="s">
        <v>35</v>
      </c>
      <c r="S25" t="s">
        <v>36</v>
      </c>
      <c r="T25" s="8">
        <v>3</v>
      </c>
      <c r="U25" s="20" t="s">
        <v>37</v>
      </c>
      <c r="V25" s="8" t="s">
        <v>38</v>
      </c>
      <c r="W25" s="8">
        <v>59</v>
      </c>
      <c r="X25" s="8">
        <v>5.7337938360000003</v>
      </c>
      <c r="Y25" t="s">
        <v>39</v>
      </c>
      <c r="Z25" t="s">
        <v>40</v>
      </c>
      <c r="AA25" t="s">
        <v>40</v>
      </c>
    </row>
    <row r="26" spans="1:27">
      <c r="A26" s="11">
        <v>6.8228280000000003</v>
      </c>
      <c r="B26" s="11">
        <v>7.218299</v>
      </c>
      <c r="C26" s="11">
        <v>7.182728</v>
      </c>
      <c r="D26" s="11">
        <v>7.2616670000000001</v>
      </c>
      <c r="E26" s="11">
        <v>7.2495890000000003</v>
      </c>
      <c r="F26" s="11">
        <v>7.4588640000000002</v>
      </c>
      <c r="G26" s="11">
        <f t="shared" si="0"/>
        <v>7.0746183333333335</v>
      </c>
      <c r="H26" s="11">
        <f t="shared" si="1"/>
        <v>7.3233733333333335</v>
      </c>
      <c r="I26" s="31">
        <f t="shared" si="2"/>
        <v>1.7731894435732796</v>
      </c>
      <c r="J26" s="32">
        <f t="shared" si="3"/>
        <v>0.15775967492493612</v>
      </c>
      <c r="K26">
        <v>7</v>
      </c>
      <c r="L26">
        <v>48.94</v>
      </c>
      <c r="M26">
        <v>151130000</v>
      </c>
      <c r="N26">
        <v>0.80200399729670202</v>
      </c>
      <c r="O26">
        <v>0.76400000000000001</v>
      </c>
      <c r="P26">
        <v>-0.24875513712565001</v>
      </c>
      <c r="Q26">
        <v>-0.21756202571393099</v>
      </c>
      <c r="R26" t="s">
        <v>677</v>
      </c>
      <c r="S26" t="s">
        <v>678</v>
      </c>
      <c r="T26" s="8">
        <v>132</v>
      </c>
      <c r="U26" s="20" t="s">
        <v>679</v>
      </c>
      <c r="V26" s="8" t="s">
        <v>168</v>
      </c>
      <c r="W26" s="8">
        <v>44</v>
      </c>
      <c r="X26" s="8">
        <v>3.674465723</v>
      </c>
      <c r="Y26" t="s">
        <v>680</v>
      </c>
      <c r="Z26" t="s">
        <v>681</v>
      </c>
      <c r="AA26" t="s">
        <v>682</v>
      </c>
    </row>
    <row r="27" spans="1:27">
      <c r="A27" s="11">
        <v>6.2041469999999999</v>
      </c>
      <c r="B27" s="11">
        <v>6.1677600000000004</v>
      </c>
      <c r="C27" s="11">
        <v>6.1322919999999996</v>
      </c>
      <c r="D27" s="11">
        <v>6.1814150000000003</v>
      </c>
      <c r="E27" s="11">
        <v>6.4533180000000003</v>
      </c>
      <c r="F27" s="11">
        <v>6.5668139999999999</v>
      </c>
      <c r="G27" s="11">
        <f t="shared" si="0"/>
        <v>6.168066333333333</v>
      </c>
      <c r="H27" s="11">
        <f t="shared" si="1"/>
        <v>6.4005156666666672</v>
      </c>
      <c r="I27" s="31">
        <f t="shared" si="2"/>
        <v>1.7078479928753347</v>
      </c>
      <c r="J27" s="32">
        <f t="shared" si="3"/>
        <v>0.11608616935219898</v>
      </c>
      <c r="K27">
        <v>2</v>
      </c>
      <c r="L27">
        <v>12.247999999999999</v>
      </c>
      <c r="M27">
        <v>16435000</v>
      </c>
      <c r="N27">
        <v>0.93521951955360705</v>
      </c>
      <c r="O27">
        <v>0.74703157894736805</v>
      </c>
      <c r="P27">
        <v>-0.232449213663737</v>
      </c>
      <c r="Q27">
        <v>-0.208248396279334</v>
      </c>
      <c r="R27" t="s">
        <v>160</v>
      </c>
      <c r="S27" t="s">
        <v>161</v>
      </c>
      <c r="T27" s="8">
        <v>27</v>
      </c>
      <c r="U27" s="20" t="s">
        <v>162</v>
      </c>
      <c r="V27" s="8" t="s">
        <v>27</v>
      </c>
      <c r="W27" s="8">
        <v>39</v>
      </c>
      <c r="X27" s="8">
        <v>17.213397610000001</v>
      </c>
      <c r="Y27" t="s">
        <v>163</v>
      </c>
      <c r="Z27" t="s">
        <v>164</v>
      </c>
      <c r="AA27" t="s">
        <v>164</v>
      </c>
    </row>
    <row r="28" spans="1:27">
      <c r="A28" s="11">
        <v>4.51</v>
      </c>
      <c r="B28" s="11">
        <v>5.9357439999999997</v>
      </c>
      <c r="C28" s="11">
        <v>5.6056929999999996</v>
      </c>
      <c r="D28" s="11">
        <v>5.5675090000000003</v>
      </c>
      <c r="E28" s="11">
        <v>5.6405110000000001</v>
      </c>
      <c r="F28" s="11">
        <v>5.5127379999999997</v>
      </c>
      <c r="G28" s="11">
        <f t="shared" si="0"/>
        <v>5.350479</v>
      </c>
      <c r="H28" s="11">
        <f t="shared" si="1"/>
        <v>5.5735859999999997</v>
      </c>
      <c r="I28" s="31">
        <f t="shared" si="2"/>
        <v>1.6715018481266366</v>
      </c>
      <c r="J28" s="32">
        <f t="shared" si="3"/>
        <v>0.6331529351965165</v>
      </c>
      <c r="K28">
        <v>1</v>
      </c>
      <c r="L28">
        <v>7.0823999999999998</v>
      </c>
      <c r="M28">
        <v>4298000</v>
      </c>
      <c r="N28">
        <v>0.19849137546495499</v>
      </c>
      <c r="O28">
        <v>0.80647272727272701</v>
      </c>
      <c r="P28">
        <v>-0.22310686111450201</v>
      </c>
      <c r="Q28">
        <v>-0.15574745349137001</v>
      </c>
      <c r="R28" t="s">
        <v>861</v>
      </c>
      <c r="S28" t="s">
        <v>862</v>
      </c>
      <c r="T28" s="8">
        <v>169</v>
      </c>
      <c r="U28" s="20">
        <v>510</v>
      </c>
      <c r="V28" s="8" t="s">
        <v>600</v>
      </c>
      <c r="W28" s="8">
        <v>53</v>
      </c>
      <c r="X28" s="8">
        <v>219.04548009999999</v>
      </c>
      <c r="Y28" t="s">
        <v>863</v>
      </c>
      <c r="Z28" t="s">
        <v>864</v>
      </c>
      <c r="AA28" t="s">
        <v>864</v>
      </c>
    </row>
    <row r="29" spans="1:27">
      <c r="A29" s="11">
        <v>7.107278</v>
      </c>
      <c r="B29" s="11">
        <v>7.3860349999999997</v>
      </c>
      <c r="C29" s="11">
        <v>7.1822720000000002</v>
      </c>
      <c r="D29" s="11">
        <v>7.2089509999999999</v>
      </c>
      <c r="E29" s="11">
        <v>7.5413550000000003</v>
      </c>
      <c r="F29" s="11">
        <v>7.5119769999999999</v>
      </c>
      <c r="G29" s="11">
        <f t="shared" si="0"/>
        <v>7.2251950000000003</v>
      </c>
      <c r="H29" s="11">
        <f t="shared" si="1"/>
        <v>7.4207609999999997</v>
      </c>
      <c r="I29" s="31">
        <f t="shared" si="2"/>
        <v>1.56879435674745</v>
      </c>
      <c r="J29" s="32">
        <f t="shared" si="3"/>
        <v>0.22100613461555735</v>
      </c>
      <c r="K29">
        <v>5</v>
      </c>
      <c r="L29">
        <v>6.907</v>
      </c>
      <c r="M29">
        <v>200320000</v>
      </c>
      <c r="N29">
        <v>0.65559567114426298</v>
      </c>
      <c r="O29">
        <v>0.80431067961165004</v>
      </c>
      <c r="P29">
        <v>-0.195566018422444</v>
      </c>
      <c r="Q29">
        <v>-0.172305541972154</v>
      </c>
      <c r="R29" t="s">
        <v>566</v>
      </c>
      <c r="S29" t="s">
        <v>567</v>
      </c>
      <c r="T29" s="8">
        <v>109</v>
      </c>
      <c r="U29" s="20" t="s">
        <v>568</v>
      </c>
      <c r="V29" s="8" t="s">
        <v>454</v>
      </c>
      <c r="W29" s="8">
        <v>56</v>
      </c>
      <c r="X29" s="8">
        <v>9.4250929639999992</v>
      </c>
      <c r="Y29" t="s">
        <v>569</v>
      </c>
      <c r="Z29" t="s">
        <v>570</v>
      </c>
      <c r="AA29" t="s">
        <v>570</v>
      </c>
    </row>
    <row r="30" spans="1:27">
      <c r="A30" s="11">
        <v>6.7869080000000004</v>
      </c>
      <c r="B30" s="11">
        <v>6.1360859999999997</v>
      </c>
      <c r="C30" s="11">
        <v>6.581995</v>
      </c>
      <c r="D30" s="11">
        <v>6.6437590000000002</v>
      </c>
      <c r="E30" s="11">
        <v>6.5428879999999996</v>
      </c>
      <c r="F30" s="11">
        <v>6.8901130000000004</v>
      </c>
      <c r="G30" s="11">
        <f t="shared" si="0"/>
        <v>6.5016629999999997</v>
      </c>
      <c r="H30" s="11">
        <f t="shared" si="1"/>
        <v>6.6922533333333334</v>
      </c>
      <c r="I30" s="31">
        <f t="shared" si="2"/>
        <v>1.5509235180388115</v>
      </c>
      <c r="J30" s="32">
        <f t="shared" si="3"/>
        <v>0.43142027024939772</v>
      </c>
      <c r="K30">
        <v>6</v>
      </c>
      <c r="L30">
        <v>17.760999999999999</v>
      </c>
      <c r="M30">
        <v>31931000</v>
      </c>
      <c r="N30">
        <v>0.365099453460069</v>
      </c>
      <c r="O30">
        <v>0.81529629629629596</v>
      </c>
      <c r="P30">
        <v>-0.19059038162231401</v>
      </c>
      <c r="Q30">
        <v>-0.15647172749684499</v>
      </c>
      <c r="R30" t="s">
        <v>85</v>
      </c>
      <c r="S30" t="s">
        <v>1054</v>
      </c>
      <c r="T30" s="8">
        <v>213</v>
      </c>
      <c r="U30" s="20" t="s">
        <v>1055</v>
      </c>
      <c r="V30" s="8" t="s">
        <v>85</v>
      </c>
      <c r="W30" s="8" t="s">
        <v>85</v>
      </c>
      <c r="X30" s="8" t="s">
        <v>85</v>
      </c>
      <c r="Y30" t="s">
        <v>1056</v>
      </c>
      <c r="Z30" t="s">
        <v>1056</v>
      </c>
      <c r="AA30" t="s">
        <v>1056</v>
      </c>
    </row>
    <row r="31" spans="1:27">
      <c r="A31" s="11">
        <v>6.2033319999999996</v>
      </c>
      <c r="B31" s="11">
        <v>6.045909</v>
      </c>
      <c r="C31" s="11">
        <v>6.3782160000000001</v>
      </c>
      <c r="D31" s="11">
        <v>6.4621430000000002</v>
      </c>
      <c r="E31" s="11">
        <v>6.2730709999999998</v>
      </c>
      <c r="F31" s="11">
        <v>6.4586829999999997</v>
      </c>
      <c r="G31" s="11">
        <f t="shared" si="0"/>
        <v>6.2091523333333329</v>
      </c>
      <c r="H31" s="11">
        <f t="shared" si="1"/>
        <v>6.3979656666666669</v>
      </c>
      <c r="I31" s="31">
        <f t="shared" si="2"/>
        <v>1.5445899670517929</v>
      </c>
      <c r="J31" s="32">
        <f t="shared" si="3"/>
        <v>0.17450368506253466</v>
      </c>
      <c r="K31">
        <v>3</v>
      </c>
      <c r="L31">
        <v>19.396999999999998</v>
      </c>
      <c r="M31">
        <v>17048000</v>
      </c>
      <c r="N31">
        <v>0.75819539744161502</v>
      </c>
      <c r="O31">
        <v>0.80523076923076897</v>
      </c>
      <c r="P31">
        <v>-0.18881320953369099</v>
      </c>
      <c r="Q31">
        <v>-0.16941435925517001</v>
      </c>
      <c r="R31" t="s">
        <v>224</v>
      </c>
      <c r="S31" t="s">
        <v>225</v>
      </c>
      <c r="T31" s="8">
        <v>39</v>
      </c>
      <c r="U31" s="20" t="s">
        <v>226</v>
      </c>
      <c r="V31" s="8" t="s">
        <v>227</v>
      </c>
      <c r="W31" s="8">
        <v>51</v>
      </c>
      <c r="X31" s="8">
        <v>8.4558303410000004</v>
      </c>
      <c r="Y31" t="s">
        <v>228</v>
      </c>
      <c r="Z31" t="s">
        <v>229</v>
      </c>
      <c r="AA31" t="s">
        <v>229</v>
      </c>
    </row>
    <row r="32" spans="1:27">
      <c r="A32" s="11">
        <v>6.6970289999999997</v>
      </c>
      <c r="B32" s="11">
        <v>6.8308840000000002</v>
      </c>
      <c r="C32" s="11">
        <v>6.8612060000000001</v>
      </c>
      <c r="D32" s="11">
        <v>6.9564180000000002</v>
      </c>
      <c r="E32" s="11">
        <v>6.9756200000000002</v>
      </c>
      <c r="F32" s="11">
        <v>7.0055240000000003</v>
      </c>
      <c r="G32" s="11">
        <f t="shared" si="0"/>
        <v>6.796373</v>
      </c>
      <c r="H32" s="11">
        <f t="shared" si="1"/>
        <v>6.979187333333333</v>
      </c>
      <c r="I32" s="31">
        <f t="shared" si="2"/>
        <v>1.5234028264553774</v>
      </c>
      <c r="J32" s="32">
        <f t="shared" si="3"/>
        <v>2.518272544231372E-2</v>
      </c>
      <c r="K32">
        <v>4</v>
      </c>
      <c r="L32">
        <v>33.131</v>
      </c>
      <c r="M32">
        <v>66445000</v>
      </c>
      <c r="N32">
        <v>1.5988972694424399</v>
      </c>
      <c r="O32">
        <v>0.80788235294117605</v>
      </c>
      <c r="P32">
        <v>-0.18281475702921501</v>
      </c>
      <c r="Q32">
        <v>-0.17370862766244199</v>
      </c>
      <c r="R32" t="s">
        <v>894</v>
      </c>
      <c r="S32" t="s">
        <v>895</v>
      </c>
      <c r="T32" s="8">
        <v>176</v>
      </c>
      <c r="U32" s="20" t="s">
        <v>896</v>
      </c>
      <c r="V32" s="8" t="s">
        <v>434</v>
      </c>
      <c r="W32" s="8">
        <v>48</v>
      </c>
      <c r="X32" s="8">
        <v>8.6474897209999995</v>
      </c>
      <c r="Y32" t="s">
        <v>897</v>
      </c>
      <c r="Z32" t="s">
        <v>898</v>
      </c>
      <c r="AA32" t="s">
        <v>898</v>
      </c>
    </row>
    <row r="33" spans="1:27">
      <c r="A33" s="11">
        <v>6.4617690000000003</v>
      </c>
      <c r="B33" s="11">
        <v>6.4278430000000002</v>
      </c>
      <c r="C33" s="11">
        <v>6.2749889999999997</v>
      </c>
      <c r="D33" s="11">
        <v>6.6322039999999998</v>
      </c>
      <c r="E33" s="11">
        <v>6.4167569999999996</v>
      </c>
      <c r="F33" s="11">
        <v>6.6539840000000003</v>
      </c>
      <c r="G33" s="11">
        <f t="shared" si="0"/>
        <v>6.3882003333333328</v>
      </c>
      <c r="H33" s="11">
        <f t="shared" si="1"/>
        <v>6.5676483333333335</v>
      </c>
      <c r="I33" s="31">
        <f t="shared" si="2"/>
        <v>1.511639691218752</v>
      </c>
      <c r="J33" s="32">
        <f t="shared" si="3"/>
        <v>0.1320202720008021</v>
      </c>
      <c r="K33">
        <v>2</v>
      </c>
      <c r="L33">
        <v>11.771000000000001</v>
      </c>
      <c r="M33">
        <v>25645000</v>
      </c>
      <c r="N33">
        <v>0.879359376808447</v>
      </c>
      <c r="O33">
        <v>0.80879245283018897</v>
      </c>
      <c r="P33">
        <v>-0.17944828669230201</v>
      </c>
      <c r="Q33">
        <v>-0.16387443875729599</v>
      </c>
      <c r="R33" t="s">
        <v>119</v>
      </c>
      <c r="S33" t="s">
        <v>120</v>
      </c>
      <c r="T33" s="8">
        <v>19</v>
      </c>
      <c r="U33" s="20" t="s">
        <v>121</v>
      </c>
      <c r="V33" s="8" t="s">
        <v>122</v>
      </c>
      <c r="W33" s="8">
        <v>37</v>
      </c>
      <c r="X33" s="8">
        <v>8.8460597330000006</v>
      </c>
      <c r="Y33" t="s">
        <v>123</v>
      </c>
      <c r="Z33" t="s">
        <v>124</v>
      </c>
      <c r="AA33" t="s">
        <v>124</v>
      </c>
    </row>
    <row r="34" spans="1:27">
      <c r="A34" s="11">
        <v>5.4256000000000002</v>
      </c>
      <c r="B34" s="11">
        <v>5.1826429999999997</v>
      </c>
      <c r="C34" s="11">
        <v>5.2974319999999997</v>
      </c>
      <c r="D34" s="11">
        <v>5.3911290000000003</v>
      </c>
      <c r="E34" s="11">
        <v>5.4095950000000004</v>
      </c>
      <c r="F34" s="11">
        <v>5.613683</v>
      </c>
      <c r="G34" s="11">
        <f t="shared" si="0"/>
        <v>5.3018916666666662</v>
      </c>
      <c r="H34" s="11">
        <f t="shared" si="1"/>
        <v>5.4714689999999999</v>
      </c>
      <c r="I34" s="31">
        <f t="shared" si="2"/>
        <v>1.4776704841972697</v>
      </c>
      <c r="J34" s="32">
        <f t="shared" si="3"/>
        <v>0.16531150544590778</v>
      </c>
      <c r="K34">
        <v>1</v>
      </c>
      <c r="L34">
        <v>5.6951999999999998</v>
      </c>
      <c r="M34">
        <v>1903200</v>
      </c>
      <c r="N34">
        <v>0.78169691909774697</v>
      </c>
      <c r="O34">
        <v>0.80529729729729704</v>
      </c>
      <c r="P34">
        <v>-0.16957759857177701</v>
      </c>
      <c r="Q34">
        <v>-0.15415543978233101</v>
      </c>
      <c r="R34" t="s">
        <v>75</v>
      </c>
      <c r="S34" t="s">
        <v>76</v>
      </c>
      <c r="T34" s="8">
        <v>10</v>
      </c>
      <c r="U34" s="20">
        <v>103</v>
      </c>
      <c r="V34" s="8" t="s">
        <v>77</v>
      </c>
      <c r="W34" s="8">
        <v>23</v>
      </c>
      <c r="X34" s="8">
        <v>17.474479330000001</v>
      </c>
      <c r="Y34" t="s">
        <v>78</v>
      </c>
      <c r="Z34" t="s">
        <v>79</v>
      </c>
      <c r="AA34" t="s">
        <v>79</v>
      </c>
    </row>
    <row r="35" spans="1:27">
      <c r="A35" s="11">
        <v>5.6261140000000003</v>
      </c>
      <c r="B35" s="11">
        <v>5.8509890000000002</v>
      </c>
      <c r="C35" s="11">
        <v>5.791747</v>
      </c>
      <c r="D35" s="11">
        <v>5.9311680000000004</v>
      </c>
      <c r="E35" s="11">
        <v>5.8511300000000004</v>
      </c>
      <c r="F35" s="11">
        <v>5.9906899999999998</v>
      </c>
      <c r="G35" s="11">
        <f t="shared" si="0"/>
        <v>5.7562833333333332</v>
      </c>
      <c r="H35" s="11">
        <f t="shared" si="1"/>
        <v>5.9243293333333336</v>
      </c>
      <c r="I35" s="31">
        <f t="shared" si="2"/>
        <v>1.4724679094601321</v>
      </c>
      <c r="J35" s="32">
        <f t="shared" si="3"/>
        <v>9.902781798566615E-2</v>
      </c>
      <c r="K35">
        <v>2</v>
      </c>
      <c r="L35">
        <v>12.452999999999999</v>
      </c>
      <c r="M35">
        <v>6433400</v>
      </c>
      <c r="N35">
        <v>1.00424279024443</v>
      </c>
      <c r="O35">
        <v>0.81185321100917396</v>
      </c>
      <c r="P35">
        <v>-0.16804583867390899</v>
      </c>
      <c r="Q35">
        <v>-0.15581349563613001</v>
      </c>
      <c r="R35" t="s">
        <v>520</v>
      </c>
      <c r="S35" t="s">
        <v>521</v>
      </c>
      <c r="T35" s="8">
        <v>99</v>
      </c>
      <c r="U35" s="20" t="s">
        <v>522</v>
      </c>
      <c r="V35" s="8" t="s">
        <v>523</v>
      </c>
      <c r="W35" s="8">
        <v>71</v>
      </c>
      <c r="X35" s="8">
        <v>10.198171049999999</v>
      </c>
      <c r="Y35" t="s">
        <v>524</v>
      </c>
      <c r="Z35" t="s">
        <v>525</v>
      </c>
      <c r="AA35" t="s">
        <v>525</v>
      </c>
    </row>
    <row r="36" spans="1:27">
      <c r="A36" s="11">
        <v>7.233352</v>
      </c>
      <c r="B36" s="11">
        <v>7.1367209999999996</v>
      </c>
      <c r="C36" s="11">
        <v>7.1996729999999998</v>
      </c>
      <c r="D36" s="11">
        <v>7.3730039999999999</v>
      </c>
      <c r="E36" s="11">
        <v>7.3954659999999999</v>
      </c>
      <c r="F36" s="11">
        <v>7.3017019999999997</v>
      </c>
      <c r="G36" s="11">
        <f t="shared" si="0"/>
        <v>7.1899153333333325</v>
      </c>
      <c r="H36" s="11">
        <f t="shared" si="1"/>
        <v>7.3567239999999998</v>
      </c>
      <c r="I36" s="31">
        <f t="shared" si="2"/>
        <v>1.4682812097865976</v>
      </c>
      <c r="J36" s="32">
        <f t="shared" si="3"/>
        <v>1.4040810262323036E-2</v>
      </c>
      <c r="K36">
        <v>7</v>
      </c>
      <c r="L36">
        <v>97.802999999999997</v>
      </c>
      <c r="M36">
        <v>169960000</v>
      </c>
      <c r="N36">
        <v>1.8526078293641799</v>
      </c>
      <c r="O36">
        <v>0.810579439252336</v>
      </c>
      <c r="P36">
        <v>-0.16680924097697</v>
      </c>
      <c r="Q36">
        <v>-0.16039190464792799</v>
      </c>
      <c r="R36" t="s">
        <v>615</v>
      </c>
      <c r="S36" t="s">
        <v>616</v>
      </c>
      <c r="T36" s="8">
        <v>118</v>
      </c>
      <c r="U36" s="20" t="s">
        <v>617</v>
      </c>
      <c r="V36" s="8" t="s">
        <v>306</v>
      </c>
      <c r="W36" s="8">
        <v>46</v>
      </c>
      <c r="X36" s="8">
        <v>5725.1842779999997</v>
      </c>
      <c r="Y36" t="s">
        <v>618</v>
      </c>
      <c r="Z36" t="s">
        <v>619</v>
      </c>
      <c r="AA36" t="s">
        <v>619</v>
      </c>
    </row>
    <row r="37" spans="1:27">
      <c r="A37" s="11">
        <v>6.1726029999999996</v>
      </c>
      <c r="B37" s="11">
        <v>4.51</v>
      </c>
      <c r="C37" s="11">
        <v>4.51</v>
      </c>
      <c r="D37" s="11">
        <v>5.5689869999999999</v>
      </c>
      <c r="E37" s="11">
        <v>4.51</v>
      </c>
      <c r="F37" s="11">
        <v>5.6059619999999999</v>
      </c>
      <c r="G37" s="11">
        <f t="shared" si="0"/>
        <v>5.0642009999999997</v>
      </c>
      <c r="H37" s="11">
        <f t="shared" si="1"/>
        <v>5.2283163333333329</v>
      </c>
      <c r="I37" s="31">
        <f t="shared" si="2"/>
        <v>1.4592015085918471</v>
      </c>
      <c r="J37" s="32">
        <f t="shared" si="3"/>
        <v>0.81600254738477285</v>
      </c>
      <c r="K37">
        <v>1</v>
      </c>
      <c r="L37">
        <v>5.8159999999999998</v>
      </c>
      <c r="M37">
        <v>2294000</v>
      </c>
      <c r="N37">
        <v>8.8308485469884804E-2</v>
      </c>
      <c r="O37">
        <v>0.81309589041095898</v>
      </c>
      <c r="P37">
        <v>-0.16411526997884199</v>
      </c>
      <c r="Q37">
        <v>-9.8835439313884096E-2</v>
      </c>
      <c r="R37" t="s">
        <v>130</v>
      </c>
      <c r="S37" t="s">
        <v>131</v>
      </c>
      <c r="T37" s="8">
        <v>21</v>
      </c>
      <c r="U37" s="20">
        <v>223</v>
      </c>
      <c r="V37" s="8" t="s">
        <v>132</v>
      </c>
      <c r="W37" s="8">
        <v>34</v>
      </c>
      <c r="X37" s="8">
        <v>12.2985855</v>
      </c>
      <c r="Y37" t="s">
        <v>133</v>
      </c>
      <c r="Z37" t="s">
        <v>134</v>
      </c>
      <c r="AA37" t="s">
        <v>134</v>
      </c>
    </row>
    <row r="38" spans="1:27">
      <c r="A38" s="11">
        <v>6.7159279999999999</v>
      </c>
      <c r="B38" s="11">
        <v>6.6289509999999998</v>
      </c>
      <c r="C38" s="11">
        <v>6.8836729999999999</v>
      </c>
      <c r="D38" s="11">
        <v>6.9459460000000002</v>
      </c>
      <c r="E38" s="11">
        <v>6.9945940000000002</v>
      </c>
      <c r="F38" s="11">
        <v>6.7751809999999999</v>
      </c>
      <c r="G38" s="11">
        <f t="shared" si="0"/>
        <v>6.7428506666666665</v>
      </c>
      <c r="H38" s="11">
        <f t="shared" si="1"/>
        <v>6.9052403333333343</v>
      </c>
      <c r="I38" s="31">
        <f t="shared" si="2"/>
        <v>1.4534153923010578</v>
      </c>
      <c r="J38" s="32">
        <f t="shared" si="3"/>
        <v>0.17996503139397543</v>
      </c>
      <c r="K38">
        <v>2</v>
      </c>
      <c r="L38">
        <v>12.234</v>
      </c>
      <c r="M38">
        <v>59717000</v>
      </c>
      <c r="N38">
        <v>0.74481187349661104</v>
      </c>
      <c r="O38">
        <v>0.80437931034482801</v>
      </c>
      <c r="P38">
        <v>-0.16238975524902299</v>
      </c>
      <c r="Q38">
        <v>-0.14761750275845001</v>
      </c>
      <c r="R38" t="s">
        <v>392</v>
      </c>
      <c r="S38" t="s">
        <v>393</v>
      </c>
      <c r="T38" s="8">
        <v>73</v>
      </c>
      <c r="U38" s="20" t="s">
        <v>394</v>
      </c>
      <c r="V38" s="8" t="s">
        <v>127</v>
      </c>
      <c r="W38" s="8">
        <v>73</v>
      </c>
      <c r="X38" s="8">
        <v>11.5025414</v>
      </c>
      <c r="Y38" t="s">
        <v>395</v>
      </c>
      <c r="Z38" t="s">
        <v>396</v>
      </c>
      <c r="AA38" t="s">
        <v>396</v>
      </c>
    </row>
    <row r="39" spans="1:27">
      <c r="A39" s="11">
        <v>6.6516169999999999</v>
      </c>
      <c r="B39" s="11">
        <v>6.6162020000000004</v>
      </c>
      <c r="C39" s="11">
        <v>6.6144959999999999</v>
      </c>
      <c r="D39" s="11">
        <v>6.71495</v>
      </c>
      <c r="E39" s="11">
        <v>6.6588510000000003</v>
      </c>
      <c r="F39" s="11">
        <v>6.9790700000000001</v>
      </c>
      <c r="G39" s="11">
        <f t="shared" si="0"/>
        <v>6.6274383333333331</v>
      </c>
      <c r="H39" s="11">
        <f t="shared" si="1"/>
        <v>6.7842903333333338</v>
      </c>
      <c r="I39" s="31">
        <f t="shared" si="2"/>
        <v>1.4349990367502716</v>
      </c>
      <c r="J39" s="32">
        <f t="shared" si="3"/>
        <v>0.18994190638918948</v>
      </c>
      <c r="K39">
        <v>2</v>
      </c>
      <c r="L39">
        <v>12.156000000000001</v>
      </c>
      <c r="M39">
        <v>42892000</v>
      </c>
      <c r="N39">
        <v>0.72137920742856398</v>
      </c>
      <c r="O39">
        <v>0.78990000000000005</v>
      </c>
      <c r="P39">
        <v>-0.15685160954793301</v>
      </c>
      <c r="Q39">
        <v>-0.14266164095908199</v>
      </c>
      <c r="R39" t="s">
        <v>918</v>
      </c>
      <c r="S39" t="s">
        <v>919</v>
      </c>
      <c r="T39" s="8">
        <v>182</v>
      </c>
      <c r="U39" s="20" t="s">
        <v>920</v>
      </c>
      <c r="V39" s="8" t="s">
        <v>853</v>
      </c>
      <c r="W39" s="8">
        <v>50</v>
      </c>
      <c r="X39" s="8">
        <v>21.032900779999999</v>
      </c>
      <c r="Y39" t="s">
        <v>921</v>
      </c>
      <c r="Z39" t="s">
        <v>922</v>
      </c>
      <c r="AA39" t="s">
        <v>922</v>
      </c>
    </row>
    <row r="40" spans="1:27">
      <c r="A40" s="11">
        <v>7.195595</v>
      </c>
      <c r="B40" s="11">
        <v>7.1328040000000001</v>
      </c>
      <c r="C40" s="11">
        <v>7.1716090000000001</v>
      </c>
      <c r="D40" s="11">
        <v>7.4801359999999999</v>
      </c>
      <c r="E40" s="11">
        <v>7.1290769999999997</v>
      </c>
      <c r="F40" s="11">
        <v>7.361237</v>
      </c>
      <c r="G40" s="11">
        <f t="shared" si="0"/>
        <v>7.166669333333334</v>
      </c>
      <c r="H40" s="11">
        <f t="shared" si="1"/>
        <v>7.3234833333333329</v>
      </c>
      <c r="I40" s="31">
        <f t="shared" si="2"/>
        <v>1.4348745722081826</v>
      </c>
      <c r="J40" s="32">
        <f t="shared" si="3"/>
        <v>0.20853964054251053</v>
      </c>
      <c r="K40">
        <v>7</v>
      </c>
      <c r="L40">
        <v>58.04</v>
      </c>
      <c r="M40">
        <v>174820000</v>
      </c>
      <c r="N40">
        <v>0.68081137938309499</v>
      </c>
      <c r="O40">
        <v>0.78519008264462797</v>
      </c>
      <c r="P40">
        <v>-0.15681393941243499</v>
      </c>
      <c r="Q40">
        <v>-0.14195216034594299</v>
      </c>
      <c r="R40" t="s">
        <v>597</v>
      </c>
      <c r="S40" t="s">
        <v>598</v>
      </c>
      <c r="T40" s="8">
        <v>115</v>
      </c>
      <c r="U40" s="20" t="s">
        <v>599</v>
      </c>
      <c r="V40" s="8" t="s">
        <v>600</v>
      </c>
      <c r="W40" s="8">
        <v>53</v>
      </c>
      <c r="X40" s="8">
        <v>84.892712880000005</v>
      </c>
      <c r="Y40" t="s">
        <v>601</v>
      </c>
      <c r="Z40" t="s">
        <v>602</v>
      </c>
      <c r="AA40" t="s">
        <v>603</v>
      </c>
    </row>
    <row r="41" spans="1:27">
      <c r="A41" s="11">
        <v>5.259665</v>
      </c>
      <c r="B41" s="11">
        <v>5.3872650000000002</v>
      </c>
      <c r="C41" s="11">
        <v>5.3740329999999998</v>
      </c>
      <c r="D41" s="11">
        <v>5.3838330000000001</v>
      </c>
      <c r="E41" s="11">
        <v>5.572546</v>
      </c>
      <c r="F41" s="11">
        <v>5.5080580000000001</v>
      </c>
      <c r="G41" s="11">
        <f t="shared" si="0"/>
        <v>5.3403210000000003</v>
      </c>
      <c r="H41" s="11">
        <f t="shared" si="1"/>
        <v>5.488145666666667</v>
      </c>
      <c r="I41" s="31">
        <f t="shared" si="2"/>
        <v>1.4054803051151163</v>
      </c>
      <c r="J41" s="32">
        <f t="shared" si="3"/>
        <v>9.7492025509387792E-2</v>
      </c>
      <c r="K41">
        <v>1</v>
      </c>
      <c r="L41">
        <v>6.6341999999999999</v>
      </c>
      <c r="M41">
        <v>2271600</v>
      </c>
      <c r="N41">
        <v>1.0110309065466601</v>
      </c>
      <c r="O41">
        <v>0.79239024390243895</v>
      </c>
      <c r="P41">
        <v>-0.14782476425170901</v>
      </c>
      <c r="Q41">
        <v>-0.13833327735898299</v>
      </c>
      <c r="R41" t="s">
        <v>327</v>
      </c>
      <c r="S41" t="s">
        <v>328</v>
      </c>
      <c r="T41" s="8">
        <v>59</v>
      </c>
      <c r="U41" s="20">
        <v>324</v>
      </c>
      <c r="V41" s="8" t="s">
        <v>21</v>
      </c>
      <c r="W41" s="8">
        <v>38</v>
      </c>
      <c r="X41" s="8">
        <v>3.6483087699999999</v>
      </c>
      <c r="Y41" t="s">
        <v>329</v>
      </c>
      <c r="Z41" t="s">
        <v>330</v>
      </c>
      <c r="AA41" t="s">
        <v>330</v>
      </c>
    </row>
    <row r="42" spans="1:27">
      <c r="A42" s="11">
        <v>5.7271669999999997</v>
      </c>
      <c r="B42" s="11">
        <v>5.6878590000000004</v>
      </c>
      <c r="C42" s="11">
        <v>5.5610660000000003</v>
      </c>
      <c r="D42" s="11">
        <v>5.9674630000000004</v>
      </c>
      <c r="E42" s="11">
        <v>5.7333249999999998</v>
      </c>
      <c r="F42" s="11">
        <v>5.7180109999999997</v>
      </c>
      <c r="G42" s="11">
        <f t="shared" si="0"/>
        <v>5.6586973333333335</v>
      </c>
      <c r="H42" s="11">
        <f t="shared" si="1"/>
        <v>5.8062663333333333</v>
      </c>
      <c r="I42" s="31">
        <f t="shared" si="2"/>
        <v>1.4046549577325653</v>
      </c>
      <c r="J42" s="32">
        <f t="shared" si="3"/>
        <v>0.1953445823948636</v>
      </c>
      <c r="K42">
        <v>1</v>
      </c>
      <c r="L42">
        <v>6.1524000000000001</v>
      </c>
      <c r="M42">
        <v>4822100</v>
      </c>
      <c r="N42">
        <v>0.70919862881412299</v>
      </c>
      <c r="O42">
        <v>0.79351612903225799</v>
      </c>
      <c r="P42">
        <v>-0.14756965637207001</v>
      </c>
      <c r="Q42">
        <v>-0.134765269913526</v>
      </c>
      <c r="R42" t="s">
        <v>655</v>
      </c>
      <c r="S42" t="s">
        <v>656</v>
      </c>
      <c r="T42" s="8">
        <v>126</v>
      </c>
      <c r="U42" s="20">
        <v>217</v>
      </c>
      <c r="V42" s="8" t="s">
        <v>356</v>
      </c>
      <c r="W42" s="8">
        <v>30</v>
      </c>
      <c r="X42" s="8">
        <v>5.0062306210000003</v>
      </c>
      <c r="Y42" t="s">
        <v>657</v>
      </c>
      <c r="Z42" t="s">
        <v>658</v>
      </c>
      <c r="AA42" t="s">
        <v>658</v>
      </c>
    </row>
    <row r="43" spans="1:27">
      <c r="A43" s="11">
        <v>6.6079800000000004</v>
      </c>
      <c r="B43" s="11">
        <v>6.4625779999999997</v>
      </c>
      <c r="C43" s="11">
        <v>6.7514719999999997</v>
      </c>
      <c r="D43" s="11">
        <v>6.6720800000000002</v>
      </c>
      <c r="E43" s="11">
        <v>6.6266480000000003</v>
      </c>
      <c r="F43" s="11">
        <v>6.9564760000000003</v>
      </c>
      <c r="G43" s="11">
        <f t="shared" si="0"/>
        <v>6.6073433333333327</v>
      </c>
      <c r="H43" s="11">
        <f t="shared" si="1"/>
        <v>6.7517346666666667</v>
      </c>
      <c r="I43" s="31">
        <f t="shared" si="2"/>
        <v>1.3944128547251418</v>
      </c>
      <c r="J43" s="32">
        <f t="shared" si="3"/>
        <v>0.33769060029657588</v>
      </c>
      <c r="K43">
        <v>1</v>
      </c>
      <c r="L43">
        <v>6.5019999999999998</v>
      </c>
      <c r="M43">
        <v>40011000</v>
      </c>
      <c r="N43">
        <v>0.47148102789329199</v>
      </c>
      <c r="O43">
        <v>0.79937984496124004</v>
      </c>
      <c r="P43">
        <v>-0.14439137776692701</v>
      </c>
      <c r="Q43">
        <v>-0.12747644889986501</v>
      </c>
      <c r="R43" t="s">
        <v>85</v>
      </c>
      <c r="S43" t="s">
        <v>1028</v>
      </c>
      <c r="T43" s="8">
        <v>206</v>
      </c>
      <c r="U43" s="20">
        <v>518</v>
      </c>
      <c r="V43" s="8" t="s">
        <v>85</v>
      </c>
      <c r="W43" s="8" t="s">
        <v>85</v>
      </c>
      <c r="X43" s="8" t="s">
        <v>85</v>
      </c>
      <c r="Y43" t="s">
        <v>1029</v>
      </c>
      <c r="Z43" t="s">
        <v>1030</v>
      </c>
      <c r="AA43" t="s">
        <v>1030</v>
      </c>
    </row>
    <row r="44" spans="1:27">
      <c r="A44" s="11">
        <v>7.2369899999999996</v>
      </c>
      <c r="B44" s="11">
        <v>7.1444809999999999</v>
      </c>
      <c r="C44" s="11">
        <v>7.2688119999999996</v>
      </c>
      <c r="D44" s="11">
        <v>7.3765770000000002</v>
      </c>
      <c r="E44" s="11">
        <v>7.3485579999999997</v>
      </c>
      <c r="F44" s="11">
        <v>7.3571720000000003</v>
      </c>
      <c r="G44" s="11">
        <f t="shared" si="0"/>
        <v>7.2167609999999991</v>
      </c>
      <c r="H44" s="11">
        <f t="shared" si="1"/>
        <v>7.3607690000000003</v>
      </c>
      <c r="I44" s="31">
        <f t="shared" si="2"/>
        <v>1.393182978182816</v>
      </c>
      <c r="J44" s="32">
        <f t="shared" si="3"/>
        <v>1.9605023158430199E-2</v>
      </c>
      <c r="K44">
        <v>4</v>
      </c>
      <c r="L44">
        <v>29.062000000000001</v>
      </c>
      <c r="M44">
        <v>165260000</v>
      </c>
      <c r="N44">
        <v>1.7076326403531901</v>
      </c>
      <c r="O44">
        <v>0.79603278688524604</v>
      </c>
      <c r="P44">
        <v>-0.14400815963745101</v>
      </c>
      <c r="Q44">
        <v>-0.138709621038592</v>
      </c>
      <c r="R44" t="s">
        <v>810</v>
      </c>
      <c r="S44" t="s">
        <v>811</v>
      </c>
      <c r="T44" s="8">
        <v>159</v>
      </c>
      <c r="U44" s="20" t="s">
        <v>812</v>
      </c>
      <c r="V44" s="8" t="s">
        <v>479</v>
      </c>
      <c r="W44" s="8">
        <v>75</v>
      </c>
      <c r="X44" s="8">
        <v>4.5434921309999998</v>
      </c>
      <c r="Y44" t="s">
        <v>813</v>
      </c>
      <c r="Z44" t="s">
        <v>814</v>
      </c>
      <c r="AA44" t="s">
        <v>815</v>
      </c>
    </row>
    <row r="45" spans="1:27">
      <c r="A45" s="11">
        <v>5.8869530000000001</v>
      </c>
      <c r="B45" s="11">
        <v>6.6196149999999996</v>
      </c>
      <c r="C45" s="11">
        <v>6.319356</v>
      </c>
      <c r="D45" s="11">
        <v>6.2807829999999996</v>
      </c>
      <c r="E45" s="11">
        <v>6.5268430000000004</v>
      </c>
      <c r="F45" s="11">
        <v>6.4192119999999999</v>
      </c>
      <c r="G45" s="11">
        <f t="shared" si="0"/>
        <v>6.2753079999999999</v>
      </c>
      <c r="H45" s="11">
        <f t="shared" si="1"/>
        <v>6.4089460000000003</v>
      </c>
      <c r="I45" s="31">
        <f t="shared" si="2"/>
        <v>1.3603105430718769</v>
      </c>
      <c r="J45" s="32">
        <f t="shared" si="3"/>
        <v>0.58330924147586405</v>
      </c>
      <c r="K45">
        <v>1</v>
      </c>
      <c r="L45">
        <v>11.202999999999999</v>
      </c>
      <c r="M45">
        <v>25036000</v>
      </c>
      <c r="N45">
        <v>0.234101142907926</v>
      </c>
      <c r="O45">
        <v>0.80184397163120602</v>
      </c>
      <c r="P45">
        <v>-0.133638064066569</v>
      </c>
      <c r="Q45">
        <v>-0.10915880691436</v>
      </c>
      <c r="R45" t="s">
        <v>826</v>
      </c>
      <c r="S45" t="s">
        <v>827</v>
      </c>
      <c r="T45" s="8">
        <v>162</v>
      </c>
      <c r="U45" s="20">
        <v>100</v>
      </c>
      <c r="V45" s="8" t="s">
        <v>424</v>
      </c>
      <c r="W45" s="8">
        <v>43</v>
      </c>
      <c r="X45" s="8">
        <v>12.26211552</v>
      </c>
      <c r="Y45" t="s">
        <v>828</v>
      </c>
      <c r="Z45" t="s">
        <v>829</v>
      </c>
      <c r="AA45" t="s">
        <v>829</v>
      </c>
    </row>
    <row r="46" spans="1:27">
      <c r="A46" s="11">
        <v>6.3501510000000003</v>
      </c>
      <c r="B46" s="11">
        <v>6.3508870000000002</v>
      </c>
      <c r="C46" s="11">
        <v>6.3969839999999998</v>
      </c>
      <c r="D46" s="11">
        <v>6.4557279999999997</v>
      </c>
      <c r="E46" s="11">
        <v>6.459543</v>
      </c>
      <c r="F46" s="11">
        <v>6.5827109999999998</v>
      </c>
      <c r="G46" s="11">
        <f t="shared" si="0"/>
        <v>6.3660073333333331</v>
      </c>
      <c r="H46" s="11">
        <f t="shared" si="1"/>
        <v>6.4993273333333335</v>
      </c>
      <c r="I46" s="31">
        <f t="shared" si="2"/>
        <v>1.3593142030695042</v>
      </c>
      <c r="J46" s="32">
        <f t="shared" si="3"/>
        <v>4.0074719253296323E-2</v>
      </c>
      <c r="K46">
        <v>1</v>
      </c>
      <c r="L46">
        <v>5.7354000000000003</v>
      </c>
      <c r="M46">
        <v>23020000</v>
      </c>
      <c r="N46">
        <v>1.3971295114484601</v>
      </c>
      <c r="O46">
        <v>0.80381250000000004</v>
      </c>
      <c r="P46">
        <v>-0.13331985473632799</v>
      </c>
      <c r="Q46">
        <v>-0.12764112190291099</v>
      </c>
      <c r="R46" t="s">
        <v>428</v>
      </c>
      <c r="S46" t="s">
        <v>429</v>
      </c>
      <c r="T46" s="8">
        <v>80</v>
      </c>
      <c r="U46" s="20">
        <v>387</v>
      </c>
      <c r="V46" s="8" t="s">
        <v>111</v>
      </c>
      <c r="W46" s="8">
        <v>1</v>
      </c>
      <c r="X46" s="8">
        <v>1.359314686</v>
      </c>
      <c r="Y46" t="s">
        <v>430</v>
      </c>
      <c r="Z46" t="s">
        <v>431</v>
      </c>
      <c r="AA46" t="s">
        <v>431</v>
      </c>
    </row>
    <row r="47" spans="1:27">
      <c r="A47" s="11">
        <v>6.2114940000000001</v>
      </c>
      <c r="B47" s="11">
        <v>6.2558509999999998</v>
      </c>
      <c r="C47" s="11">
        <v>6.5271920000000003</v>
      </c>
      <c r="D47" s="11">
        <v>6.3644569999999998</v>
      </c>
      <c r="E47" s="11">
        <v>6.372986</v>
      </c>
      <c r="F47" s="11">
        <v>6.6533379999999998</v>
      </c>
      <c r="G47" s="11">
        <f t="shared" si="0"/>
        <v>6.3315123333333334</v>
      </c>
      <c r="H47" s="11">
        <f t="shared" si="1"/>
        <v>6.4635936666666653</v>
      </c>
      <c r="I47" s="31">
        <f t="shared" si="2"/>
        <v>1.3554427867965988</v>
      </c>
      <c r="J47" s="32">
        <f t="shared" si="3"/>
        <v>0.38929988593285442</v>
      </c>
      <c r="K47">
        <v>1</v>
      </c>
      <c r="L47">
        <v>6.3361000000000001</v>
      </c>
      <c r="M47">
        <v>21627000</v>
      </c>
      <c r="N47">
        <v>0.40971572353264502</v>
      </c>
      <c r="O47">
        <v>0.79573529411764699</v>
      </c>
      <c r="P47">
        <v>-0.13208119074503599</v>
      </c>
      <c r="Q47">
        <v>-0.116175968904215</v>
      </c>
      <c r="R47" t="s">
        <v>457</v>
      </c>
      <c r="S47" t="s">
        <v>458</v>
      </c>
      <c r="T47" s="8">
        <v>86</v>
      </c>
      <c r="U47" s="20">
        <v>596</v>
      </c>
      <c r="V47" s="8" t="s">
        <v>254</v>
      </c>
      <c r="W47" s="8">
        <v>87</v>
      </c>
      <c r="X47" s="8">
        <v>23.262339440000002</v>
      </c>
      <c r="Y47" t="s">
        <v>459</v>
      </c>
      <c r="Z47" t="s">
        <v>460</v>
      </c>
      <c r="AA47" t="s">
        <v>460</v>
      </c>
    </row>
    <row r="48" spans="1:27">
      <c r="A48" s="11">
        <v>5.607348</v>
      </c>
      <c r="B48" s="11">
        <v>5.851362</v>
      </c>
      <c r="C48" s="11">
        <v>5.7818699999999996</v>
      </c>
      <c r="D48" s="11">
        <v>5.8186609999999996</v>
      </c>
      <c r="E48" s="11">
        <v>5.8666119999999999</v>
      </c>
      <c r="F48" s="11">
        <v>5.9387150000000002</v>
      </c>
      <c r="G48" s="11">
        <f t="shared" si="0"/>
        <v>5.7468600000000007</v>
      </c>
      <c r="H48" s="11">
        <f t="shared" si="1"/>
        <v>5.8746626666666657</v>
      </c>
      <c r="I48" s="31">
        <f t="shared" si="2"/>
        <v>1.3421550502031085</v>
      </c>
      <c r="J48" s="32">
        <f t="shared" si="3"/>
        <v>0.18771263345891398</v>
      </c>
      <c r="K48">
        <v>3</v>
      </c>
      <c r="L48">
        <v>19.763000000000002</v>
      </c>
      <c r="M48">
        <v>5930800</v>
      </c>
      <c r="N48">
        <v>0.72650649745399598</v>
      </c>
      <c r="O48">
        <v>0.79282962962962999</v>
      </c>
      <c r="P48">
        <v>-0.12780268987019799</v>
      </c>
      <c r="Q48">
        <v>-0.118277414150191</v>
      </c>
      <c r="R48" t="s">
        <v>767</v>
      </c>
      <c r="S48" t="s">
        <v>768</v>
      </c>
      <c r="T48" s="8">
        <v>150</v>
      </c>
      <c r="U48" s="20" t="s">
        <v>769</v>
      </c>
      <c r="V48" s="8" t="s">
        <v>324</v>
      </c>
      <c r="W48" s="8">
        <v>64</v>
      </c>
      <c r="X48" s="8">
        <v>2.5732025460000001</v>
      </c>
      <c r="Y48" t="s">
        <v>770</v>
      </c>
      <c r="Z48" t="s">
        <v>771</v>
      </c>
      <c r="AA48" t="s">
        <v>771</v>
      </c>
    </row>
    <row r="49" spans="1:27">
      <c r="A49" s="11">
        <v>6.8102929999999997</v>
      </c>
      <c r="B49" s="11">
        <v>6.579555</v>
      </c>
      <c r="C49" s="11">
        <v>6.3283800000000001</v>
      </c>
      <c r="D49" s="11">
        <v>6.5064919999999997</v>
      </c>
      <c r="E49" s="11">
        <v>6.958196</v>
      </c>
      <c r="F49" s="11">
        <v>6.6219239999999999</v>
      </c>
      <c r="G49" s="11">
        <f t="shared" si="0"/>
        <v>6.5727426666666666</v>
      </c>
      <c r="H49" s="11">
        <f t="shared" si="1"/>
        <v>6.6955373333333332</v>
      </c>
      <c r="I49" s="31">
        <f t="shared" si="2"/>
        <v>1.3267664140563216</v>
      </c>
      <c r="J49" s="32">
        <f t="shared" si="3"/>
        <v>0.56156964742750981</v>
      </c>
      <c r="K49">
        <v>4</v>
      </c>
      <c r="L49">
        <v>25.178000000000001</v>
      </c>
      <c r="M49">
        <v>40109000</v>
      </c>
      <c r="N49">
        <v>0.25059637365420701</v>
      </c>
      <c r="O49">
        <v>0.81658741258741296</v>
      </c>
      <c r="P49">
        <v>-0.122794469197591</v>
      </c>
      <c r="Q49">
        <v>-0.102823693381711</v>
      </c>
      <c r="R49" t="s">
        <v>445</v>
      </c>
      <c r="S49" t="s">
        <v>446</v>
      </c>
      <c r="T49" s="8">
        <v>84</v>
      </c>
      <c r="U49" s="20" t="s">
        <v>447</v>
      </c>
      <c r="V49" s="8" t="s">
        <v>448</v>
      </c>
      <c r="W49" s="8">
        <v>83</v>
      </c>
      <c r="X49" s="8">
        <v>32.071163749999997</v>
      </c>
      <c r="Y49" t="s">
        <v>449</v>
      </c>
      <c r="Z49" t="s">
        <v>450</v>
      </c>
      <c r="AA49" t="s">
        <v>450</v>
      </c>
    </row>
    <row r="50" spans="1:27">
      <c r="A50" s="11">
        <v>6.2368649999999999</v>
      </c>
      <c r="B50" s="11">
        <v>6.1816149999999999</v>
      </c>
      <c r="C50" s="11">
        <v>6.1420760000000003</v>
      </c>
      <c r="D50" s="11">
        <v>6.232513</v>
      </c>
      <c r="E50" s="11">
        <v>6.4101189999999999</v>
      </c>
      <c r="F50" s="11">
        <v>6.2860969999999998</v>
      </c>
      <c r="G50" s="11">
        <f t="shared" si="0"/>
        <v>6.1868519999999991</v>
      </c>
      <c r="H50" s="11">
        <f t="shared" si="1"/>
        <v>6.3095763333333323</v>
      </c>
      <c r="I50" s="31">
        <f t="shared" si="2"/>
        <v>1.3265527769420131</v>
      </c>
      <c r="J50" s="32">
        <f t="shared" si="3"/>
        <v>0.10748343971012903</v>
      </c>
      <c r="K50">
        <v>2</v>
      </c>
      <c r="L50">
        <v>5.7685000000000004</v>
      </c>
      <c r="M50">
        <v>14963000</v>
      </c>
      <c r="N50">
        <v>0.96865844362308096</v>
      </c>
      <c r="O50">
        <v>0.78565217391304398</v>
      </c>
      <c r="P50">
        <v>-0.12272453308105501</v>
      </c>
      <c r="Q50">
        <v>-0.11584923820816199</v>
      </c>
      <c r="R50" t="s">
        <v>646</v>
      </c>
      <c r="S50" t="s">
        <v>647</v>
      </c>
      <c r="T50" s="8">
        <v>124</v>
      </c>
      <c r="U50" s="20" t="s">
        <v>648</v>
      </c>
      <c r="V50" s="8" t="s">
        <v>306</v>
      </c>
      <c r="W50" s="8">
        <v>46</v>
      </c>
      <c r="X50" s="8">
        <v>5.895090089</v>
      </c>
      <c r="Y50" t="s">
        <v>649</v>
      </c>
      <c r="Z50" t="s">
        <v>650</v>
      </c>
      <c r="AA50" t="s">
        <v>650</v>
      </c>
    </row>
    <row r="51" spans="1:27">
      <c r="A51" s="11">
        <v>6.1469339999999999</v>
      </c>
      <c r="B51" s="11">
        <v>6.0146470000000001</v>
      </c>
      <c r="C51" s="11">
        <v>6.4642359999999996</v>
      </c>
      <c r="D51" s="11">
        <v>6.5047969999999999</v>
      </c>
      <c r="E51" s="11">
        <v>6.2549830000000002</v>
      </c>
      <c r="F51" s="11">
        <v>6.1890970000000003</v>
      </c>
      <c r="G51" s="11">
        <f t="shared" si="0"/>
        <v>6.2086056666666662</v>
      </c>
      <c r="H51" s="11">
        <f t="shared" si="1"/>
        <v>6.3162923333333332</v>
      </c>
      <c r="I51" s="31">
        <f t="shared" si="2"/>
        <v>1.2814057798486378</v>
      </c>
      <c r="J51" s="32">
        <f t="shared" si="3"/>
        <v>0.54829777709999528</v>
      </c>
      <c r="K51">
        <v>1</v>
      </c>
      <c r="L51">
        <v>5.6750999999999996</v>
      </c>
      <c r="M51">
        <v>23418000</v>
      </c>
      <c r="N51">
        <v>0.26098351482263399</v>
      </c>
      <c r="O51">
        <v>0.80972185430463595</v>
      </c>
      <c r="P51">
        <v>-0.107686678568522</v>
      </c>
      <c r="Q51">
        <v>-9.2479412288494406E-2</v>
      </c>
      <c r="R51" t="s">
        <v>278</v>
      </c>
      <c r="S51" t="s">
        <v>279</v>
      </c>
      <c r="T51" s="8">
        <v>50</v>
      </c>
      <c r="U51" s="20">
        <v>384</v>
      </c>
      <c r="V51" s="8" t="s">
        <v>280</v>
      </c>
      <c r="W51" s="8">
        <v>3</v>
      </c>
      <c r="X51" s="8">
        <v>2.1944602240000002</v>
      </c>
      <c r="Y51" t="s">
        <v>281</v>
      </c>
      <c r="Z51" t="s">
        <v>282</v>
      </c>
      <c r="AA51" t="s">
        <v>282</v>
      </c>
    </row>
    <row r="52" spans="1:27">
      <c r="A52" s="11">
        <v>6.8678860000000004</v>
      </c>
      <c r="B52" s="11">
        <v>6.5716970000000003</v>
      </c>
      <c r="C52" s="11">
        <v>6.7344480000000004</v>
      </c>
      <c r="D52" s="11">
        <v>6.8930899999999999</v>
      </c>
      <c r="E52" s="11">
        <v>6.642029</v>
      </c>
      <c r="F52" s="11">
        <v>6.9616059999999997</v>
      </c>
      <c r="G52" s="11">
        <f t="shared" si="0"/>
        <v>6.7246769999999998</v>
      </c>
      <c r="H52" s="11">
        <f t="shared" si="1"/>
        <v>6.8322416666666657</v>
      </c>
      <c r="I52" s="31">
        <f t="shared" si="2"/>
        <v>1.281046125253628</v>
      </c>
      <c r="J52" s="32">
        <f t="shared" si="3"/>
        <v>0.45290081654390851</v>
      </c>
      <c r="K52">
        <v>4</v>
      </c>
      <c r="L52">
        <v>33.448999999999998</v>
      </c>
      <c r="M52">
        <v>49362000</v>
      </c>
      <c r="N52">
        <v>0.34399689631815999</v>
      </c>
      <c r="O52">
        <v>0.81886486486486498</v>
      </c>
      <c r="P52">
        <v>-0.107564767201742</v>
      </c>
      <c r="Q52">
        <v>-9.5231975229410404E-2</v>
      </c>
      <c r="R52" t="s">
        <v>575</v>
      </c>
      <c r="S52" t="s">
        <v>576</v>
      </c>
      <c r="T52" s="8">
        <v>111</v>
      </c>
      <c r="U52" s="20" t="s">
        <v>577</v>
      </c>
      <c r="V52" s="8" t="s">
        <v>72</v>
      </c>
      <c r="W52" s="8">
        <v>95</v>
      </c>
      <c r="X52" s="8">
        <v>83.830869860000007</v>
      </c>
      <c r="Y52" t="s">
        <v>578</v>
      </c>
      <c r="Z52" t="s">
        <v>579</v>
      </c>
      <c r="AA52" t="s">
        <v>579</v>
      </c>
    </row>
    <row r="53" spans="1:27">
      <c r="A53" s="11">
        <v>6.9364590000000002</v>
      </c>
      <c r="B53" s="11">
        <v>6.7928119999999996</v>
      </c>
      <c r="C53" s="11">
        <v>6.8132339999999996</v>
      </c>
      <c r="D53" s="11">
        <v>6.9507250000000003</v>
      </c>
      <c r="E53" s="11">
        <v>6.8726979999999998</v>
      </c>
      <c r="F53" s="11">
        <v>7.0380240000000001</v>
      </c>
      <c r="G53" s="11">
        <f t="shared" si="0"/>
        <v>6.8475016666666662</v>
      </c>
      <c r="H53" s="11">
        <f t="shared" si="1"/>
        <v>6.9538156666666664</v>
      </c>
      <c r="I53" s="31">
        <f t="shared" si="2"/>
        <v>1.2773630263657141</v>
      </c>
      <c r="J53" s="32">
        <f t="shared" si="3"/>
        <v>0.18000340804244588</v>
      </c>
      <c r="K53">
        <v>2</v>
      </c>
      <c r="L53">
        <v>12.317</v>
      </c>
      <c r="M53">
        <v>66506000</v>
      </c>
      <c r="N53">
        <v>0.74471927222993395</v>
      </c>
      <c r="O53">
        <v>0.81806896551724095</v>
      </c>
      <c r="P53">
        <v>-0.10631434122721301</v>
      </c>
      <c r="Q53">
        <v>-9.9776719217198495E-2</v>
      </c>
      <c r="R53" t="s">
        <v>85</v>
      </c>
      <c r="S53" t="s">
        <v>135</v>
      </c>
      <c r="T53" s="8">
        <v>22</v>
      </c>
      <c r="U53" s="20" t="s">
        <v>136</v>
      </c>
      <c r="V53" s="8" t="s">
        <v>85</v>
      </c>
      <c r="W53" s="8" t="s">
        <v>85</v>
      </c>
      <c r="X53" s="8" t="s">
        <v>85</v>
      </c>
      <c r="Y53" t="s">
        <v>137</v>
      </c>
      <c r="Z53" t="s">
        <v>138</v>
      </c>
      <c r="AA53" t="s">
        <v>138</v>
      </c>
    </row>
    <row r="54" spans="1:27">
      <c r="A54" s="11">
        <v>6.450634</v>
      </c>
      <c r="B54" s="11">
        <v>6.4489999999999998</v>
      </c>
      <c r="C54" s="11">
        <v>6.3912709999999997</v>
      </c>
      <c r="D54" s="11">
        <v>6.595529</v>
      </c>
      <c r="E54" s="11">
        <v>6.5576280000000002</v>
      </c>
      <c r="F54" s="11">
        <v>6.4547379999999999</v>
      </c>
      <c r="G54" s="11">
        <f t="shared" si="0"/>
        <v>6.4303016666666659</v>
      </c>
      <c r="H54" s="11">
        <f t="shared" si="1"/>
        <v>6.535965</v>
      </c>
      <c r="I54" s="31">
        <f t="shared" si="2"/>
        <v>1.275450059835125</v>
      </c>
      <c r="J54" s="32">
        <f t="shared" si="3"/>
        <v>8.4910785853882495E-2</v>
      </c>
      <c r="K54">
        <v>1</v>
      </c>
      <c r="L54">
        <v>11.231999999999999</v>
      </c>
      <c r="M54">
        <v>26956000</v>
      </c>
      <c r="N54">
        <v>1.0710371396818199</v>
      </c>
      <c r="O54">
        <v>0.81933333333333302</v>
      </c>
      <c r="P54">
        <v>-0.105663458506267</v>
      </c>
      <c r="Q54">
        <v>-0.100980911760418</v>
      </c>
      <c r="R54" t="s">
        <v>441</v>
      </c>
      <c r="S54" t="s">
        <v>442</v>
      </c>
      <c r="T54" s="8">
        <v>83</v>
      </c>
      <c r="U54" s="20">
        <v>658</v>
      </c>
      <c r="V54" s="8" t="s">
        <v>306</v>
      </c>
      <c r="W54" s="8">
        <v>46</v>
      </c>
      <c r="X54" s="8">
        <v>20.102026779999999</v>
      </c>
      <c r="Y54" t="s">
        <v>443</v>
      </c>
      <c r="Z54" t="s">
        <v>444</v>
      </c>
      <c r="AA54" t="s">
        <v>444</v>
      </c>
    </row>
    <row r="55" spans="1:27">
      <c r="A55" s="11">
        <v>8.083717</v>
      </c>
      <c r="B55" s="11">
        <v>8.3809349999999991</v>
      </c>
      <c r="C55" s="11">
        <v>8.3106720000000003</v>
      </c>
      <c r="D55" s="11">
        <v>8.271331</v>
      </c>
      <c r="E55" s="11">
        <v>8.4650400000000001</v>
      </c>
      <c r="F55" s="11">
        <v>8.3486360000000008</v>
      </c>
      <c r="G55" s="11">
        <f t="shared" si="0"/>
        <v>8.2584413333333337</v>
      </c>
      <c r="H55" s="11">
        <f t="shared" si="1"/>
        <v>8.3616689999999991</v>
      </c>
      <c r="I55" s="31">
        <f t="shared" si="2"/>
        <v>1.2683164210575997</v>
      </c>
      <c r="J55" s="32">
        <f t="shared" si="3"/>
        <v>0.38483615560119444</v>
      </c>
      <c r="K55">
        <v>14</v>
      </c>
      <c r="L55">
        <v>249.71</v>
      </c>
      <c r="M55">
        <v>1870500000</v>
      </c>
      <c r="N55">
        <v>0.41472413247504902</v>
      </c>
      <c r="O55">
        <v>0.81421333333333301</v>
      </c>
      <c r="P55">
        <v>-0.10322761535644499</v>
      </c>
      <c r="Q55">
        <v>-9.3343379929347603E-2</v>
      </c>
      <c r="R55" t="s">
        <v>303</v>
      </c>
      <c r="S55" t="s">
        <v>304</v>
      </c>
      <c r="T55" s="8">
        <v>55</v>
      </c>
      <c r="U55" s="20" t="s">
        <v>305</v>
      </c>
      <c r="V55" s="8" t="s">
        <v>306</v>
      </c>
      <c r="W55" s="8">
        <v>46</v>
      </c>
      <c r="X55" s="8">
        <v>271.06890229999999</v>
      </c>
      <c r="Y55" t="s">
        <v>307</v>
      </c>
      <c r="Z55" t="s">
        <v>308</v>
      </c>
      <c r="AA55" t="s">
        <v>308</v>
      </c>
    </row>
    <row r="56" spans="1:27">
      <c r="A56" s="11">
        <v>6.1072439999999997</v>
      </c>
      <c r="B56" s="11">
        <v>4.51</v>
      </c>
      <c r="C56" s="11">
        <v>4.51</v>
      </c>
      <c r="D56" s="11">
        <v>5.2152940000000001</v>
      </c>
      <c r="E56" s="11">
        <v>5.126099</v>
      </c>
      <c r="F56" s="11">
        <v>5.0854330000000001</v>
      </c>
      <c r="G56" s="11">
        <f t="shared" si="0"/>
        <v>5.0424146666666667</v>
      </c>
      <c r="H56" s="11">
        <f t="shared" si="1"/>
        <v>5.1422753333333331</v>
      </c>
      <c r="I56" s="31">
        <f t="shared" si="2"/>
        <v>1.2585215838878785</v>
      </c>
      <c r="J56" s="32">
        <f t="shared" si="3"/>
        <v>0.86070583008848578</v>
      </c>
      <c r="K56">
        <v>1</v>
      </c>
      <c r="L56">
        <v>5.85</v>
      </c>
      <c r="M56">
        <v>1814600</v>
      </c>
      <c r="N56">
        <v>6.5145255281483294E-2</v>
      </c>
      <c r="O56">
        <v>0.86557142857142899</v>
      </c>
      <c r="P56">
        <v>-9.9860668182373005E-2</v>
      </c>
      <c r="Q56">
        <v>-6.5106962490899201E-2</v>
      </c>
      <c r="R56" t="s">
        <v>526</v>
      </c>
      <c r="S56" t="s">
        <v>527</v>
      </c>
      <c r="T56" s="8">
        <v>100</v>
      </c>
      <c r="U56" s="20">
        <v>668</v>
      </c>
      <c r="V56" s="8" t="s">
        <v>122</v>
      </c>
      <c r="W56" s="8">
        <v>37</v>
      </c>
      <c r="X56" s="8">
        <v>10.0604996</v>
      </c>
      <c r="Y56" t="s">
        <v>528</v>
      </c>
      <c r="Z56" t="s">
        <v>529</v>
      </c>
      <c r="AA56" t="s">
        <v>529</v>
      </c>
    </row>
    <row r="57" spans="1:27">
      <c r="A57" s="11">
        <v>6.9697649999999998</v>
      </c>
      <c r="B57" s="11">
        <v>6.8345919999999998</v>
      </c>
      <c r="C57" s="11">
        <v>7.0199049999999996</v>
      </c>
      <c r="D57" s="11">
        <v>6.8932570000000002</v>
      </c>
      <c r="E57" s="11">
        <v>7.0987819999999999</v>
      </c>
      <c r="F57" s="11">
        <v>7.1241779999999997</v>
      </c>
      <c r="G57" s="11">
        <f t="shared" si="0"/>
        <v>6.9414206666666658</v>
      </c>
      <c r="H57" s="11">
        <f t="shared" si="1"/>
        <v>7.0387389999999996</v>
      </c>
      <c r="I57" s="31">
        <f t="shared" si="2"/>
        <v>1.251174871623203</v>
      </c>
      <c r="J57" s="32">
        <f t="shared" si="3"/>
        <v>0.34836418888530568</v>
      </c>
      <c r="K57">
        <v>4</v>
      </c>
      <c r="L57">
        <v>25.356999999999999</v>
      </c>
      <c r="M57">
        <v>78982000</v>
      </c>
      <c r="N57">
        <v>0.45796649594009498</v>
      </c>
      <c r="O57">
        <v>0.80758441558441596</v>
      </c>
      <c r="P57">
        <v>-9.7318013509115203E-2</v>
      </c>
      <c r="Q57">
        <v>-8.9144124499768704E-2</v>
      </c>
      <c r="R57" t="s">
        <v>731</v>
      </c>
      <c r="S57" t="s">
        <v>732</v>
      </c>
      <c r="T57" s="8">
        <v>143</v>
      </c>
      <c r="U57" s="20" t="s">
        <v>733</v>
      </c>
      <c r="V57" s="8" t="s">
        <v>734</v>
      </c>
      <c r="W57" s="8">
        <v>65</v>
      </c>
      <c r="X57" s="8">
        <v>74.539710729999996</v>
      </c>
      <c r="Y57" t="s">
        <v>735</v>
      </c>
      <c r="Z57" t="s">
        <v>736</v>
      </c>
      <c r="AA57" t="s">
        <v>736</v>
      </c>
    </row>
    <row r="58" spans="1:27">
      <c r="A58" s="11">
        <v>6.3786160000000001</v>
      </c>
      <c r="B58" s="11">
        <v>6.215611</v>
      </c>
      <c r="C58" s="11">
        <v>6.1365619999999996</v>
      </c>
      <c r="D58" s="11">
        <v>6.4307040000000004</v>
      </c>
      <c r="E58" s="11">
        <v>6.1195199999999996</v>
      </c>
      <c r="F58" s="11">
        <v>6.4700870000000004</v>
      </c>
      <c r="G58" s="11">
        <f t="shared" si="0"/>
        <v>6.2435963333333335</v>
      </c>
      <c r="H58" s="11">
        <f t="shared" si="1"/>
        <v>6.3401036666666668</v>
      </c>
      <c r="I58" s="31">
        <f t="shared" si="2"/>
        <v>1.2488412387491812</v>
      </c>
      <c r="J58" s="32">
        <f t="shared" si="3"/>
        <v>0.50463096937746088</v>
      </c>
      <c r="K58">
        <v>10</v>
      </c>
      <c r="L58">
        <v>65.177999999999997</v>
      </c>
      <c r="M58">
        <v>16472000</v>
      </c>
      <c r="N58">
        <v>0.29702610019771403</v>
      </c>
      <c r="O58">
        <v>0.80769426751592399</v>
      </c>
      <c r="P58">
        <v>-9.6507231394449305E-2</v>
      </c>
      <c r="Q58">
        <v>-8.52686266614191E-2</v>
      </c>
      <c r="R58" t="s">
        <v>844</v>
      </c>
      <c r="S58" t="s">
        <v>845</v>
      </c>
      <c r="T58" s="8">
        <v>166</v>
      </c>
      <c r="U58" s="20" t="s">
        <v>846</v>
      </c>
      <c r="V58" s="8" t="s">
        <v>847</v>
      </c>
      <c r="W58" s="8">
        <v>89</v>
      </c>
      <c r="X58" s="8">
        <v>29.807107640000002</v>
      </c>
      <c r="Y58" t="s">
        <v>848</v>
      </c>
      <c r="Z58" t="s">
        <v>849</v>
      </c>
      <c r="AA58" t="s">
        <v>849</v>
      </c>
    </row>
    <row r="59" spans="1:27">
      <c r="A59" s="11">
        <v>9.9704169999999994</v>
      </c>
      <c r="B59" s="11">
        <v>9.789123</v>
      </c>
      <c r="C59" s="11">
        <v>9.7833670000000001</v>
      </c>
      <c r="D59" s="11">
        <v>9.9407610000000002</v>
      </c>
      <c r="E59" s="11">
        <v>9.8590180000000007</v>
      </c>
      <c r="F59" s="11">
        <v>10.0223</v>
      </c>
      <c r="G59" s="11">
        <f t="shared" si="0"/>
        <v>9.8476356666666671</v>
      </c>
      <c r="H59" s="11">
        <f t="shared" si="1"/>
        <v>9.9406930000000013</v>
      </c>
      <c r="I59" s="31">
        <f t="shared" si="2"/>
        <v>1.2389646177645612</v>
      </c>
      <c r="J59" s="32">
        <f t="shared" si="3"/>
        <v>0.29564222427502179</v>
      </c>
      <c r="K59">
        <v>3</v>
      </c>
      <c r="L59">
        <v>33.720999999999997</v>
      </c>
      <c r="M59">
        <v>63862000000</v>
      </c>
      <c r="N59">
        <v>0.52923353895088698</v>
      </c>
      <c r="O59">
        <v>0.81112258064516096</v>
      </c>
      <c r="P59">
        <v>-9.30589040120431E-2</v>
      </c>
      <c r="Q59">
        <v>-8.6372196775124893E-2</v>
      </c>
      <c r="R59" t="s">
        <v>85</v>
      </c>
      <c r="S59" t="s">
        <v>1021</v>
      </c>
      <c r="T59" s="8">
        <v>204</v>
      </c>
      <c r="U59" s="20" t="s">
        <v>1022</v>
      </c>
      <c r="V59" s="8" t="s">
        <v>85</v>
      </c>
      <c r="W59" s="8" t="s">
        <v>85</v>
      </c>
      <c r="X59" s="8" t="s">
        <v>85</v>
      </c>
      <c r="Y59" t="s">
        <v>1023</v>
      </c>
      <c r="Z59" t="s">
        <v>1024</v>
      </c>
      <c r="AA59" t="s">
        <v>1025</v>
      </c>
    </row>
    <row r="60" spans="1:27">
      <c r="A60" s="11">
        <v>7.1349419999999997</v>
      </c>
      <c r="B60" s="11">
        <v>7.0579320000000001</v>
      </c>
      <c r="C60" s="11">
        <v>7.197336</v>
      </c>
      <c r="D60" s="11">
        <v>7.2089249999999998</v>
      </c>
      <c r="E60" s="11">
        <v>7.2116809999999996</v>
      </c>
      <c r="F60" s="11">
        <v>7.2483409999999999</v>
      </c>
      <c r="G60" s="11">
        <f t="shared" si="0"/>
        <v>7.1300699999999999</v>
      </c>
      <c r="H60" s="11">
        <f t="shared" si="1"/>
        <v>7.2229823333333334</v>
      </c>
      <c r="I60" s="31">
        <f t="shared" si="2"/>
        <v>1.2385466131480851</v>
      </c>
      <c r="J60" s="32">
        <f t="shared" si="3"/>
        <v>9.2853830563827622E-2</v>
      </c>
      <c r="K60">
        <v>5</v>
      </c>
      <c r="L60">
        <v>33.210999999999999</v>
      </c>
      <c r="M60">
        <v>125910000</v>
      </c>
      <c r="N60">
        <v>1.0322001753015</v>
      </c>
      <c r="O60">
        <v>0.81286274509803902</v>
      </c>
      <c r="P60">
        <v>-9.2912356058755904E-2</v>
      </c>
      <c r="Q60">
        <v>-8.9144207125612496E-2</v>
      </c>
      <c r="R60" t="s">
        <v>530</v>
      </c>
      <c r="S60" t="s">
        <v>531</v>
      </c>
      <c r="T60" s="8">
        <v>101</v>
      </c>
      <c r="U60" s="20" t="s">
        <v>532</v>
      </c>
      <c r="V60" s="8" t="s">
        <v>101</v>
      </c>
      <c r="W60" s="8">
        <v>77</v>
      </c>
      <c r="X60" s="8">
        <v>53.656212009999997</v>
      </c>
      <c r="Y60" t="s">
        <v>533</v>
      </c>
      <c r="Z60" t="s">
        <v>534</v>
      </c>
      <c r="AA60" t="s">
        <v>535</v>
      </c>
    </row>
    <row r="61" spans="1:27">
      <c r="A61" s="11">
        <v>6.492159</v>
      </c>
      <c r="B61" s="11">
        <v>6.4478400000000002</v>
      </c>
      <c r="C61" s="11">
        <v>6.4524150000000002</v>
      </c>
      <c r="D61" s="11">
        <v>6.4656359999999999</v>
      </c>
      <c r="E61" s="11">
        <v>6.5333779999999999</v>
      </c>
      <c r="F61" s="11">
        <v>6.6630219999999998</v>
      </c>
      <c r="G61" s="11">
        <f t="shared" si="0"/>
        <v>6.464138000000001</v>
      </c>
      <c r="H61" s="11">
        <f t="shared" si="1"/>
        <v>6.5540120000000002</v>
      </c>
      <c r="I61" s="31">
        <f t="shared" si="2"/>
        <v>1.2299117474838752</v>
      </c>
      <c r="J61" s="32">
        <f t="shared" si="3"/>
        <v>0.2060084785734986</v>
      </c>
      <c r="K61">
        <v>3</v>
      </c>
      <c r="L61">
        <v>35.945999999999998</v>
      </c>
      <c r="M61">
        <v>30373000</v>
      </c>
      <c r="N61">
        <v>0.68611490525263896</v>
      </c>
      <c r="O61">
        <v>0.80526582278480996</v>
      </c>
      <c r="P61">
        <v>-8.9873949686686494E-2</v>
      </c>
      <c r="Q61">
        <v>-8.4819356253473102E-2</v>
      </c>
      <c r="R61" t="s">
        <v>757</v>
      </c>
      <c r="S61" t="s">
        <v>758</v>
      </c>
      <c r="T61" s="8">
        <v>148</v>
      </c>
      <c r="U61" s="20" t="s">
        <v>759</v>
      </c>
      <c r="V61" s="8" t="s">
        <v>324</v>
      </c>
      <c r="W61" s="8">
        <v>64</v>
      </c>
      <c r="X61" s="8">
        <v>26.440831899999999</v>
      </c>
      <c r="Y61" t="s">
        <v>760</v>
      </c>
      <c r="Z61" t="s">
        <v>761</v>
      </c>
      <c r="AA61" t="s">
        <v>762</v>
      </c>
    </row>
    <row r="62" spans="1:27">
      <c r="A62" s="11">
        <v>5.8690150000000001</v>
      </c>
      <c r="B62" s="11">
        <v>5.9164219999999998</v>
      </c>
      <c r="C62" s="11">
        <v>5.9581150000000003</v>
      </c>
      <c r="D62" s="11">
        <v>5.9280679999999997</v>
      </c>
      <c r="E62" s="11">
        <v>6.0278790000000004</v>
      </c>
      <c r="F62" s="11">
        <v>6.0564479999999996</v>
      </c>
      <c r="G62" s="11">
        <f t="shared" si="0"/>
        <v>5.9145173333333334</v>
      </c>
      <c r="H62" s="11">
        <f t="shared" si="1"/>
        <v>6.004131666666666</v>
      </c>
      <c r="I62" s="31">
        <f t="shared" si="2"/>
        <v>1.2291769039335672</v>
      </c>
      <c r="J62" s="32">
        <f t="shared" si="3"/>
        <v>0.12716953230381189</v>
      </c>
      <c r="K62">
        <v>1</v>
      </c>
      <c r="L62">
        <v>6.3011999999999997</v>
      </c>
      <c r="M62">
        <v>7836700</v>
      </c>
      <c r="N62">
        <v>0.895616925930385</v>
      </c>
      <c r="O62">
        <v>0.81169230769230805</v>
      </c>
      <c r="P62">
        <v>-8.9614391326904297E-2</v>
      </c>
      <c r="Q62">
        <v>-8.5619616086415995E-2</v>
      </c>
      <c r="R62" t="s">
        <v>720</v>
      </c>
      <c r="S62" t="s">
        <v>721</v>
      </c>
      <c r="T62" s="8">
        <v>141</v>
      </c>
      <c r="U62" s="20">
        <v>615</v>
      </c>
      <c r="V62" s="8" t="s">
        <v>454</v>
      </c>
      <c r="W62" s="8">
        <v>56</v>
      </c>
      <c r="X62" s="8">
        <v>451.99182439999998</v>
      </c>
      <c r="Y62" t="s">
        <v>722</v>
      </c>
      <c r="Z62" t="s">
        <v>723</v>
      </c>
      <c r="AA62" t="s">
        <v>723</v>
      </c>
    </row>
    <row r="63" spans="1:27">
      <c r="A63" s="11">
        <v>7.2756569999999998</v>
      </c>
      <c r="B63" s="11">
        <v>7.2100780000000002</v>
      </c>
      <c r="C63" s="11">
        <v>7.0199049999999996</v>
      </c>
      <c r="D63" s="11">
        <v>7.1422639999999999</v>
      </c>
      <c r="E63" s="11">
        <v>7.3580870000000003</v>
      </c>
      <c r="F63" s="11">
        <v>7.2646290000000002</v>
      </c>
      <c r="G63" s="11">
        <f t="shared" si="0"/>
        <v>7.1685466666666668</v>
      </c>
      <c r="H63" s="11">
        <f t="shared" si="1"/>
        <v>7.2549933333333341</v>
      </c>
      <c r="I63" s="31">
        <f t="shared" si="2"/>
        <v>1.2202446747373366</v>
      </c>
      <c r="J63" s="32">
        <f t="shared" si="3"/>
        <v>0.43153278023642105</v>
      </c>
      <c r="K63">
        <v>5</v>
      </c>
      <c r="L63">
        <v>33.198999999999998</v>
      </c>
      <c r="M63">
        <v>144490000</v>
      </c>
      <c r="N63">
        <v>0.36498620867398801</v>
      </c>
      <c r="O63">
        <v>0.81659627329192597</v>
      </c>
      <c r="P63">
        <v>-8.6446921030680607E-2</v>
      </c>
      <c r="Q63">
        <v>-7.8664760647103094E-2</v>
      </c>
      <c r="R63" t="s">
        <v>943</v>
      </c>
      <c r="S63" t="s">
        <v>944</v>
      </c>
      <c r="T63" s="8">
        <v>187</v>
      </c>
      <c r="U63" s="20" t="s">
        <v>945</v>
      </c>
      <c r="V63" s="8" t="s">
        <v>227</v>
      </c>
      <c r="W63" s="8">
        <v>51</v>
      </c>
      <c r="X63" s="8">
        <v>14.291945650000001</v>
      </c>
      <c r="Y63" t="s">
        <v>946</v>
      </c>
      <c r="Z63" t="s">
        <v>947</v>
      </c>
      <c r="AA63" t="s">
        <v>947</v>
      </c>
    </row>
    <row r="64" spans="1:27">
      <c r="A64" s="11">
        <v>5.9021939999999997</v>
      </c>
      <c r="B64" s="11">
        <v>5.9499170000000001</v>
      </c>
      <c r="C64" s="11">
        <v>5.9504960000000002</v>
      </c>
      <c r="D64" s="11">
        <v>5.964575</v>
      </c>
      <c r="E64" s="11">
        <v>6.0350289999999998</v>
      </c>
      <c r="F64" s="11">
        <v>6.0614150000000002</v>
      </c>
      <c r="G64" s="11">
        <f t="shared" si="0"/>
        <v>5.9342023333333342</v>
      </c>
      <c r="H64" s="11">
        <f t="shared" si="1"/>
        <v>6.0203396666666675</v>
      </c>
      <c r="I64" s="31">
        <f t="shared" si="2"/>
        <v>1.2193759150967045</v>
      </c>
      <c r="J64" s="32">
        <f t="shared" si="3"/>
        <v>5.9600249540138012E-2</v>
      </c>
      <c r="K64">
        <v>4</v>
      </c>
      <c r="L64">
        <v>25.077999999999999</v>
      </c>
      <c r="M64">
        <v>8195200</v>
      </c>
      <c r="N64">
        <v>1.22475192190946</v>
      </c>
      <c r="O64">
        <v>0.80621383647798694</v>
      </c>
      <c r="P64">
        <v>-8.6137612660725602E-2</v>
      </c>
      <c r="Q64">
        <v>-8.3382698226087099E-2</v>
      </c>
      <c r="R64" t="s">
        <v>816</v>
      </c>
      <c r="S64" t="s">
        <v>817</v>
      </c>
      <c r="T64" s="8">
        <v>160</v>
      </c>
      <c r="U64" s="20" t="s">
        <v>818</v>
      </c>
      <c r="V64" s="8" t="s">
        <v>384</v>
      </c>
      <c r="W64" s="8">
        <v>74</v>
      </c>
      <c r="X64" s="8">
        <v>8.4430428739999996</v>
      </c>
      <c r="Y64" t="s">
        <v>819</v>
      </c>
      <c r="Z64" t="s">
        <v>820</v>
      </c>
      <c r="AA64" t="s">
        <v>820</v>
      </c>
    </row>
    <row r="65" spans="1:27">
      <c r="A65" s="11">
        <v>6.4368780000000001</v>
      </c>
      <c r="B65" s="11">
        <v>6.4718340000000003</v>
      </c>
      <c r="C65" s="11">
        <v>6.4881979999999997</v>
      </c>
      <c r="D65" s="11">
        <v>6.5289169999999999</v>
      </c>
      <c r="E65" s="11">
        <v>6.5310059999999996</v>
      </c>
      <c r="F65" s="11">
        <v>6.5849529999999996</v>
      </c>
      <c r="G65" s="11">
        <f t="shared" si="0"/>
        <v>6.4656366666666676</v>
      </c>
      <c r="H65" s="11">
        <f t="shared" si="1"/>
        <v>6.548292</v>
      </c>
      <c r="I65" s="31">
        <f t="shared" si="2"/>
        <v>1.2096371379386244</v>
      </c>
      <c r="J65" s="32">
        <f t="shared" si="3"/>
        <v>2.5446095787093514E-2</v>
      </c>
      <c r="K65">
        <v>1</v>
      </c>
      <c r="L65">
        <v>6.0411999999999999</v>
      </c>
      <c r="M65">
        <v>27787000</v>
      </c>
      <c r="N65">
        <v>1.59437884233279</v>
      </c>
      <c r="O65">
        <v>0.81184999999999996</v>
      </c>
      <c r="P65">
        <v>-8.2655111948649398E-2</v>
      </c>
      <c r="Q65">
        <v>-8.0735281836508604E-2</v>
      </c>
      <c r="R65" t="s">
        <v>382</v>
      </c>
      <c r="S65" t="s">
        <v>383</v>
      </c>
      <c r="T65" s="8">
        <v>71</v>
      </c>
      <c r="U65" s="20">
        <v>355</v>
      </c>
      <c r="V65" s="8" t="s">
        <v>384</v>
      </c>
      <c r="W65" s="8">
        <v>74</v>
      </c>
      <c r="X65" s="8">
        <v>7.6648670499999998</v>
      </c>
      <c r="Y65" t="s">
        <v>385</v>
      </c>
      <c r="Z65" t="s">
        <v>386</v>
      </c>
      <c r="AA65" t="s">
        <v>386</v>
      </c>
    </row>
    <row r="66" spans="1:27">
      <c r="A66" s="11">
        <v>6.605423</v>
      </c>
      <c r="B66" s="11">
        <v>6.5881930000000004</v>
      </c>
      <c r="C66" s="11">
        <v>6.7560200000000004</v>
      </c>
      <c r="D66" s="11">
        <v>6.7204990000000002</v>
      </c>
      <c r="E66" s="11">
        <v>6.6308959999999999</v>
      </c>
      <c r="F66" s="11">
        <v>6.8455880000000002</v>
      </c>
      <c r="G66" s="11">
        <f t="shared" ref="G66:G129" si="4">AVERAGE(A66:C66)</f>
        <v>6.6498786666666669</v>
      </c>
      <c r="H66" s="11">
        <f t="shared" ref="H66:H129" si="5">AVERAGE(D66:F66)</f>
        <v>6.7323276666666665</v>
      </c>
      <c r="I66" s="31">
        <f t="shared" ref="I66:I129" si="6">POWER(10,-P66)</f>
        <v>1.2090617514245445</v>
      </c>
      <c r="J66" s="32">
        <f t="shared" ref="J66:J129" si="7">POWER(10,-N66)</f>
        <v>0.37134348544092805</v>
      </c>
      <c r="K66">
        <v>3</v>
      </c>
      <c r="L66">
        <v>17.504000000000001</v>
      </c>
      <c r="M66">
        <v>41129000</v>
      </c>
      <c r="N66">
        <v>0.43022419060357098</v>
      </c>
      <c r="O66">
        <v>0.82464197530864203</v>
      </c>
      <c r="P66">
        <v>-8.2448482513427707E-2</v>
      </c>
      <c r="Q66">
        <v>-7.6202978321004006E-2</v>
      </c>
      <c r="R66" t="s">
        <v>778</v>
      </c>
      <c r="S66" t="s">
        <v>779</v>
      </c>
      <c r="T66" s="8">
        <v>152</v>
      </c>
      <c r="U66" s="20" t="s">
        <v>780</v>
      </c>
      <c r="V66" s="8" t="s">
        <v>781</v>
      </c>
      <c r="W66" s="8">
        <v>78</v>
      </c>
      <c r="X66" s="8">
        <v>17.853187810000001</v>
      </c>
      <c r="Y66" t="s">
        <v>782</v>
      </c>
      <c r="Z66" t="s">
        <v>783</v>
      </c>
      <c r="AA66" t="s">
        <v>783</v>
      </c>
    </row>
    <row r="67" spans="1:27">
      <c r="A67" s="11">
        <v>7.7825230000000003</v>
      </c>
      <c r="B67" s="11">
        <v>7.9392449999999997</v>
      </c>
      <c r="C67" s="11">
        <v>7.9017799999999996</v>
      </c>
      <c r="D67" s="11">
        <v>7.8815390000000001</v>
      </c>
      <c r="E67" s="11">
        <v>7.9664140000000003</v>
      </c>
      <c r="F67" s="11">
        <v>8.0159040000000008</v>
      </c>
      <c r="G67" s="11">
        <f t="shared" si="4"/>
        <v>7.8745159999999998</v>
      </c>
      <c r="H67" s="11">
        <f t="shared" si="5"/>
        <v>7.954619000000001</v>
      </c>
      <c r="I67" s="31">
        <f t="shared" si="6"/>
        <v>1.2025507053029858</v>
      </c>
      <c r="J67" s="32">
        <f t="shared" si="7"/>
        <v>0.2621267137819957</v>
      </c>
      <c r="K67">
        <v>6</v>
      </c>
      <c r="L67">
        <v>60.180999999999997</v>
      </c>
      <c r="M67">
        <v>743230000</v>
      </c>
      <c r="N67">
        <v>0.58148871710406902</v>
      </c>
      <c r="O67">
        <v>0.82121951219512201</v>
      </c>
      <c r="P67">
        <v>-8.0103397369384793E-2</v>
      </c>
      <c r="Q67">
        <v>-7.5468421721670204E-2</v>
      </c>
      <c r="R67" t="s">
        <v>931</v>
      </c>
      <c r="S67" t="s">
        <v>932</v>
      </c>
      <c r="T67" s="8">
        <v>185</v>
      </c>
      <c r="U67" s="20" t="s">
        <v>933</v>
      </c>
      <c r="V67" s="8" t="s">
        <v>934</v>
      </c>
      <c r="W67" s="8">
        <v>26</v>
      </c>
      <c r="X67" s="8">
        <v>2.5923852090000001</v>
      </c>
      <c r="Y67" t="s">
        <v>935</v>
      </c>
      <c r="Z67" t="s">
        <v>936</v>
      </c>
      <c r="AA67" t="s">
        <v>936</v>
      </c>
    </row>
    <row r="68" spans="1:27">
      <c r="A68" s="11">
        <v>6.1137430000000004</v>
      </c>
      <c r="B68" s="11">
        <v>5.8762759999999998</v>
      </c>
      <c r="C68" s="11">
        <v>5.878717</v>
      </c>
      <c r="D68" s="11">
        <v>6.0549189999999999</v>
      </c>
      <c r="E68" s="11">
        <v>5.9821900000000001</v>
      </c>
      <c r="F68" s="11">
        <v>6.0559130000000003</v>
      </c>
      <c r="G68" s="11">
        <f t="shared" si="4"/>
        <v>5.9562453333333325</v>
      </c>
      <c r="H68" s="11">
        <f t="shared" si="5"/>
        <v>6.0310073333333341</v>
      </c>
      <c r="I68" s="31">
        <f t="shared" si="6"/>
        <v>1.1878520303925988</v>
      </c>
      <c r="J68" s="32">
        <f t="shared" si="7"/>
        <v>0.41581062969897342</v>
      </c>
      <c r="K68">
        <v>1</v>
      </c>
      <c r="L68">
        <v>9.0447000000000006</v>
      </c>
      <c r="M68">
        <v>8191800</v>
      </c>
      <c r="N68">
        <v>0.38110441264620099</v>
      </c>
      <c r="O68">
        <v>0.85442424242424198</v>
      </c>
      <c r="P68">
        <v>-7.4762344360351604E-2</v>
      </c>
      <c r="Q68">
        <v>-6.9067806703361198E-2</v>
      </c>
      <c r="R68" t="s">
        <v>548</v>
      </c>
      <c r="S68" t="s">
        <v>549</v>
      </c>
      <c r="T68" s="8">
        <v>105</v>
      </c>
      <c r="U68" s="20">
        <v>108</v>
      </c>
      <c r="V68" s="8" t="s">
        <v>550</v>
      </c>
      <c r="W68" s="8">
        <v>54</v>
      </c>
      <c r="X68" s="8">
        <v>8.2879902669999996</v>
      </c>
      <c r="Y68" t="s">
        <v>551</v>
      </c>
      <c r="Z68" t="s">
        <v>552</v>
      </c>
      <c r="AA68" t="s">
        <v>552</v>
      </c>
    </row>
    <row r="69" spans="1:27">
      <c r="A69" s="11">
        <v>6.9621659999999999</v>
      </c>
      <c r="B69" s="11">
        <v>7.3300280000000004</v>
      </c>
      <c r="C69" s="11">
        <v>6.875102</v>
      </c>
      <c r="D69" s="11">
        <v>7.090681</v>
      </c>
      <c r="E69" s="11">
        <v>7.1616669999999996</v>
      </c>
      <c r="F69" s="11">
        <v>7.137829</v>
      </c>
      <c r="G69" s="11">
        <f t="shared" si="4"/>
        <v>7.0557653333333334</v>
      </c>
      <c r="H69" s="11">
        <f t="shared" si="5"/>
        <v>7.1300590000000001</v>
      </c>
      <c r="I69" s="31">
        <f t="shared" si="6"/>
        <v>1.1865715503329526</v>
      </c>
      <c r="J69" s="32">
        <f t="shared" si="7"/>
        <v>0.62604829994773692</v>
      </c>
      <c r="K69">
        <v>5</v>
      </c>
      <c r="L69">
        <v>42.930999999999997</v>
      </c>
      <c r="M69">
        <v>124010000</v>
      </c>
      <c r="N69">
        <v>0.20339215945476599</v>
      </c>
      <c r="O69">
        <v>0.87075449101796398</v>
      </c>
      <c r="P69">
        <v>-7.4293931325276397E-2</v>
      </c>
      <c r="Q69">
        <v>-6.51148745959923E-2</v>
      </c>
      <c r="R69" t="s">
        <v>937</v>
      </c>
      <c r="S69" t="s">
        <v>938</v>
      </c>
      <c r="T69" s="8">
        <v>186</v>
      </c>
      <c r="U69" s="20" t="s">
        <v>939</v>
      </c>
      <c r="V69" s="8" t="s">
        <v>940</v>
      </c>
      <c r="W69" s="8">
        <v>29</v>
      </c>
      <c r="X69" s="8">
        <v>3.144344442</v>
      </c>
      <c r="Y69" t="s">
        <v>941</v>
      </c>
      <c r="Z69" t="s">
        <v>942</v>
      </c>
      <c r="AA69" t="s">
        <v>942</v>
      </c>
    </row>
    <row r="70" spans="1:27">
      <c r="A70" s="11">
        <v>6.3056950000000001</v>
      </c>
      <c r="B70" s="11">
        <v>6.2861419999999999</v>
      </c>
      <c r="C70" s="11">
        <v>6.4673569999999998</v>
      </c>
      <c r="D70" s="11">
        <v>6.497344</v>
      </c>
      <c r="E70" s="11">
        <v>6.4304459999999999</v>
      </c>
      <c r="F70" s="11">
        <v>6.3531269999999997</v>
      </c>
      <c r="G70" s="11">
        <f t="shared" si="4"/>
        <v>6.3530646666666657</v>
      </c>
      <c r="H70" s="11">
        <f t="shared" si="5"/>
        <v>6.4269723333333326</v>
      </c>
      <c r="I70" s="31">
        <f t="shared" si="6"/>
        <v>1.1855180483283014</v>
      </c>
      <c r="J70" s="32">
        <f t="shared" si="7"/>
        <v>0.35636584730478704</v>
      </c>
      <c r="K70">
        <v>4</v>
      </c>
      <c r="L70">
        <v>23.997</v>
      </c>
      <c r="M70">
        <v>20079000</v>
      </c>
      <c r="N70">
        <v>0.448103923708637</v>
      </c>
      <c r="O70">
        <v>0.84990361445783102</v>
      </c>
      <c r="P70">
        <v>-7.3908170064290096E-2</v>
      </c>
      <c r="Q70">
        <v>-6.9011847503798907E-2</v>
      </c>
      <c r="R70" t="s">
        <v>561</v>
      </c>
      <c r="S70" t="s">
        <v>562</v>
      </c>
      <c r="T70" s="8">
        <v>108</v>
      </c>
      <c r="U70" s="20" t="s">
        <v>563</v>
      </c>
      <c r="V70" s="8" t="s">
        <v>196</v>
      </c>
      <c r="W70" s="8">
        <v>11</v>
      </c>
      <c r="X70" s="8">
        <v>2.026363114</v>
      </c>
      <c r="Y70" t="s">
        <v>564</v>
      </c>
      <c r="Z70" t="s">
        <v>565</v>
      </c>
      <c r="AA70" t="s">
        <v>565</v>
      </c>
    </row>
    <row r="71" spans="1:27">
      <c r="A71" s="11">
        <v>6.2539680000000004</v>
      </c>
      <c r="B71" s="11">
        <v>6.1267160000000001</v>
      </c>
      <c r="C71" s="11">
        <v>6.2099700000000002</v>
      </c>
      <c r="D71" s="11">
        <v>6.2676639999999999</v>
      </c>
      <c r="E71" s="11">
        <v>6.3322570000000002</v>
      </c>
      <c r="F71" s="11">
        <v>6.1917299999999997</v>
      </c>
      <c r="G71" s="11">
        <f t="shared" si="4"/>
        <v>6.1968846666666666</v>
      </c>
      <c r="H71" s="11">
        <f t="shared" si="5"/>
        <v>6.2638836666666675</v>
      </c>
      <c r="I71" s="31">
        <f t="shared" si="6"/>
        <v>1.1668076731945454</v>
      </c>
      <c r="J71" s="32">
        <f t="shared" si="7"/>
        <v>0.29122287873083291</v>
      </c>
      <c r="K71">
        <v>3</v>
      </c>
      <c r="L71">
        <v>22.331</v>
      </c>
      <c r="M71">
        <v>15787000</v>
      </c>
      <c r="N71">
        <v>0.53577450945430005</v>
      </c>
      <c r="O71">
        <v>0.86143529411764697</v>
      </c>
      <c r="P71">
        <v>-6.6999276479085004E-2</v>
      </c>
      <c r="Q71">
        <v>-6.3497437792746997E-2</v>
      </c>
      <c r="R71" t="s">
        <v>315</v>
      </c>
      <c r="S71" t="s">
        <v>316</v>
      </c>
      <c r="T71" s="8">
        <v>57</v>
      </c>
      <c r="U71" s="20" t="s">
        <v>317</v>
      </c>
      <c r="V71" s="8" t="s">
        <v>318</v>
      </c>
      <c r="W71" s="8">
        <v>42</v>
      </c>
      <c r="X71" s="8">
        <v>7.6236466140000001</v>
      </c>
      <c r="Y71" t="s">
        <v>319</v>
      </c>
      <c r="Z71" t="s">
        <v>320</v>
      </c>
      <c r="AA71" t="s">
        <v>321</v>
      </c>
    </row>
    <row r="72" spans="1:27">
      <c r="A72" s="11">
        <v>6.8624650000000003</v>
      </c>
      <c r="B72" s="11">
        <v>6.7392079999999996</v>
      </c>
      <c r="C72" s="11">
        <v>6.9861800000000001</v>
      </c>
      <c r="D72" s="11">
        <v>6.935467</v>
      </c>
      <c r="E72" s="11">
        <v>6.8443969999999998</v>
      </c>
      <c r="F72" s="11">
        <v>7.0007380000000001</v>
      </c>
      <c r="G72" s="11">
        <f t="shared" si="4"/>
        <v>6.8626176666666661</v>
      </c>
      <c r="H72" s="11">
        <f t="shared" si="5"/>
        <v>6.9268673333333339</v>
      </c>
      <c r="I72" s="31">
        <f t="shared" si="6"/>
        <v>1.1594420276410526</v>
      </c>
      <c r="J72" s="32">
        <f t="shared" si="7"/>
        <v>0.48934466343866634</v>
      </c>
      <c r="K72">
        <v>2</v>
      </c>
      <c r="L72">
        <v>18.239000000000001</v>
      </c>
      <c r="M72">
        <v>66600000</v>
      </c>
      <c r="N72">
        <v>0.31038514352940599</v>
      </c>
      <c r="O72">
        <v>0.862045454545455</v>
      </c>
      <c r="P72">
        <v>-6.4249038696289104E-2</v>
      </c>
      <c r="Q72">
        <v>-5.92436330063109E-2</v>
      </c>
      <c r="R72" t="s">
        <v>668</v>
      </c>
      <c r="S72" t="s">
        <v>669</v>
      </c>
      <c r="T72" s="8">
        <v>129</v>
      </c>
      <c r="U72" s="20" t="s">
        <v>670</v>
      </c>
      <c r="V72" s="8" t="s">
        <v>538</v>
      </c>
      <c r="W72" s="8">
        <v>24</v>
      </c>
      <c r="X72" s="8">
        <v>4.294521917</v>
      </c>
      <c r="Y72" t="s">
        <v>671</v>
      </c>
      <c r="Z72" t="s">
        <v>672</v>
      </c>
      <c r="AA72" t="s">
        <v>672</v>
      </c>
    </row>
    <row r="73" spans="1:27">
      <c r="A73" s="11">
        <v>6.9001919999999997</v>
      </c>
      <c r="B73" s="11">
        <v>7.1233620000000002</v>
      </c>
      <c r="C73" s="11">
        <v>7.0588810000000004</v>
      </c>
      <c r="D73" s="11">
        <v>6.9287190000000001</v>
      </c>
      <c r="E73" s="11">
        <v>7.093737</v>
      </c>
      <c r="F73" s="11">
        <v>7.2434599999999998</v>
      </c>
      <c r="G73" s="11">
        <f t="shared" si="4"/>
        <v>7.0274783333333337</v>
      </c>
      <c r="H73" s="11">
        <f t="shared" si="5"/>
        <v>7.0886386666666672</v>
      </c>
      <c r="I73" s="31">
        <f t="shared" si="6"/>
        <v>1.1512242484223458</v>
      </c>
      <c r="J73" s="32">
        <f t="shared" si="7"/>
        <v>0.61559889519263911</v>
      </c>
      <c r="K73">
        <v>4</v>
      </c>
      <c r="L73">
        <v>26.041</v>
      </c>
      <c r="M73">
        <v>105200000</v>
      </c>
      <c r="N73">
        <v>0.21070216826253901</v>
      </c>
      <c r="O73">
        <v>0.87496629213483101</v>
      </c>
      <c r="P73">
        <v>-6.1159928639729501E-2</v>
      </c>
      <c r="Q73">
        <v>-5.4974705474146998E-2</v>
      </c>
      <c r="R73" t="s">
        <v>856</v>
      </c>
      <c r="S73" t="s">
        <v>857</v>
      </c>
      <c r="T73" s="8">
        <v>168</v>
      </c>
      <c r="U73" s="20" t="s">
        <v>858</v>
      </c>
      <c r="V73" s="8" t="s">
        <v>479</v>
      </c>
      <c r="W73" s="8">
        <v>75</v>
      </c>
      <c r="X73" s="8">
        <v>7.1931988130000004</v>
      </c>
      <c r="Y73" t="s">
        <v>859</v>
      </c>
      <c r="Z73" t="s">
        <v>860</v>
      </c>
      <c r="AA73" t="s">
        <v>860</v>
      </c>
    </row>
    <row r="74" spans="1:27">
      <c r="A74" s="11">
        <v>6.2375689999999997</v>
      </c>
      <c r="B74" s="11">
        <v>6.5772389999999996</v>
      </c>
      <c r="C74" s="11">
        <v>6.4585319999999999</v>
      </c>
      <c r="D74" s="11">
        <v>6.2606909999999996</v>
      </c>
      <c r="E74" s="11">
        <v>6.666499</v>
      </c>
      <c r="F74" s="11">
        <v>6.5200250000000004</v>
      </c>
      <c r="G74" s="11">
        <f t="shared" si="4"/>
        <v>6.4244466666666655</v>
      </c>
      <c r="H74" s="11">
        <f t="shared" si="5"/>
        <v>6.482405</v>
      </c>
      <c r="I74" s="31">
        <f t="shared" si="6"/>
        <v>1.1427689822004157</v>
      </c>
      <c r="J74" s="32">
        <f t="shared" si="7"/>
        <v>0.72720680848080321</v>
      </c>
      <c r="K74">
        <v>4</v>
      </c>
      <c r="L74">
        <v>24.373999999999999</v>
      </c>
      <c r="M74">
        <v>28368000</v>
      </c>
      <c r="N74">
        <v>0.138342063680752</v>
      </c>
      <c r="O74">
        <v>0.88491803278688497</v>
      </c>
      <c r="P74">
        <v>-5.7958443959553699E-2</v>
      </c>
      <c r="Q74">
        <v>-5.0186464600188802E-2</v>
      </c>
      <c r="R74" t="s">
        <v>948</v>
      </c>
      <c r="S74" t="s">
        <v>949</v>
      </c>
      <c r="T74" s="8">
        <v>188</v>
      </c>
      <c r="U74" s="20" t="s">
        <v>950</v>
      </c>
      <c r="V74" s="8" t="s">
        <v>101</v>
      </c>
      <c r="W74" s="8">
        <v>77</v>
      </c>
      <c r="X74" s="8">
        <v>9.2011413930000003</v>
      </c>
      <c r="Y74" t="s">
        <v>951</v>
      </c>
      <c r="Z74" t="s">
        <v>952</v>
      </c>
      <c r="AA74" t="s">
        <v>952</v>
      </c>
    </row>
    <row r="75" spans="1:27">
      <c r="A75" s="11">
        <v>8.4991369999999993</v>
      </c>
      <c r="B75" s="11">
        <v>8.6309059999999995</v>
      </c>
      <c r="C75" s="11">
        <v>8.5076400000000003</v>
      </c>
      <c r="D75" s="11">
        <v>8.4561530000000005</v>
      </c>
      <c r="E75" s="11">
        <v>8.6560120000000005</v>
      </c>
      <c r="F75" s="11">
        <v>8.6934550000000002</v>
      </c>
      <c r="G75" s="11">
        <f t="shared" si="4"/>
        <v>8.5458943333333348</v>
      </c>
      <c r="H75" s="11">
        <f t="shared" si="5"/>
        <v>8.6018733333333337</v>
      </c>
      <c r="I75" s="31">
        <f t="shared" si="6"/>
        <v>1.1375716887059333</v>
      </c>
      <c r="J75" s="32">
        <f t="shared" si="7"/>
        <v>0.54649642231955342</v>
      </c>
      <c r="K75">
        <v>14</v>
      </c>
      <c r="L75">
        <v>218.38</v>
      </c>
      <c r="M75">
        <v>3570200000</v>
      </c>
      <c r="N75">
        <v>0.26241267684687097</v>
      </c>
      <c r="O75">
        <v>0.88215384615384596</v>
      </c>
      <c r="P75">
        <v>-5.5978775024414097E-2</v>
      </c>
      <c r="Q75">
        <v>-5.1589650574492198E-2</v>
      </c>
      <c r="R75" t="s">
        <v>421</v>
      </c>
      <c r="S75" t="s">
        <v>422</v>
      </c>
      <c r="T75" s="8">
        <v>79</v>
      </c>
      <c r="U75" s="20" t="s">
        <v>423</v>
      </c>
      <c r="V75" s="8" t="s">
        <v>424</v>
      </c>
      <c r="W75" s="8">
        <v>43</v>
      </c>
      <c r="X75" s="8">
        <v>131.04298879999999</v>
      </c>
      <c r="Y75" t="s">
        <v>425</v>
      </c>
      <c r="Z75" t="s">
        <v>426</v>
      </c>
      <c r="AA75" t="s">
        <v>427</v>
      </c>
    </row>
    <row r="76" spans="1:27">
      <c r="A76" s="11">
        <v>6.0816350000000003</v>
      </c>
      <c r="B76" s="11">
        <v>6.2993110000000003</v>
      </c>
      <c r="C76" s="11">
        <v>6.4621579999999996</v>
      </c>
      <c r="D76" s="11">
        <v>6.2185879999999996</v>
      </c>
      <c r="E76" s="11">
        <v>6.5199590000000001</v>
      </c>
      <c r="F76" s="11">
        <v>6.2625219999999997</v>
      </c>
      <c r="G76" s="11">
        <f t="shared" si="4"/>
        <v>6.2810346666666668</v>
      </c>
      <c r="H76" s="11">
        <f t="shared" si="5"/>
        <v>6.3336896666666673</v>
      </c>
      <c r="I76" s="31">
        <f t="shared" si="6"/>
        <v>1.1288981028511706</v>
      </c>
      <c r="J76" s="32">
        <f t="shared" si="7"/>
        <v>0.73463997244991353</v>
      </c>
      <c r="K76">
        <v>2</v>
      </c>
      <c r="L76">
        <v>22.007999999999999</v>
      </c>
      <c r="M76">
        <v>19649000</v>
      </c>
      <c r="N76">
        <v>0.133925444977745</v>
      </c>
      <c r="O76">
        <v>0.89403243243243202</v>
      </c>
      <c r="P76">
        <v>-5.2654743194580099E-2</v>
      </c>
      <c r="Q76">
        <v>-4.59922348260388E-2</v>
      </c>
      <c r="R76" t="s">
        <v>981</v>
      </c>
      <c r="S76" t="s">
        <v>982</v>
      </c>
      <c r="T76" s="8">
        <v>195</v>
      </c>
      <c r="U76" s="20" t="s">
        <v>983</v>
      </c>
      <c r="V76" s="8" t="s">
        <v>853</v>
      </c>
      <c r="W76" s="8">
        <v>50</v>
      </c>
      <c r="X76" s="8">
        <v>11.43186796</v>
      </c>
      <c r="Y76" t="s">
        <v>984</v>
      </c>
      <c r="Z76" t="s">
        <v>985</v>
      </c>
      <c r="AA76" t="s">
        <v>985</v>
      </c>
    </row>
    <row r="77" spans="1:27">
      <c r="A77" s="11">
        <v>6.4058760000000001</v>
      </c>
      <c r="B77" s="11">
        <v>7.0641579999999999</v>
      </c>
      <c r="C77" s="11">
        <v>6.7713739999999998</v>
      </c>
      <c r="D77" s="11">
        <v>6.7531920000000003</v>
      </c>
      <c r="E77" s="11">
        <v>6.7679939999999998</v>
      </c>
      <c r="F77" s="11">
        <v>6.8648490000000004</v>
      </c>
      <c r="G77" s="11">
        <f t="shared" si="4"/>
        <v>6.7471360000000002</v>
      </c>
      <c r="H77" s="11">
        <f t="shared" si="5"/>
        <v>6.7953450000000002</v>
      </c>
      <c r="I77" s="31">
        <f t="shared" si="6"/>
        <v>1.1174009375651599</v>
      </c>
      <c r="J77" s="32">
        <f t="shared" si="7"/>
        <v>0.81562151077394829</v>
      </c>
      <c r="K77">
        <v>2</v>
      </c>
      <c r="L77">
        <v>20.510999999999999</v>
      </c>
      <c r="M77">
        <v>65312000</v>
      </c>
      <c r="N77">
        <v>8.8511328887968893E-2</v>
      </c>
      <c r="O77">
        <v>0.90871204188481702</v>
      </c>
      <c r="P77">
        <v>-4.8209031422932598E-2</v>
      </c>
      <c r="Q77">
        <v>-4.0389322935479199E-2</v>
      </c>
      <c r="R77" t="s">
        <v>995</v>
      </c>
      <c r="S77" t="s">
        <v>996</v>
      </c>
      <c r="T77" s="8">
        <v>198</v>
      </c>
      <c r="U77" s="20" t="s">
        <v>997</v>
      </c>
      <c r="V77" s="8" t="s">
        <v>454</v>
      </c>
      <c r="W77" s="8">
        <v>56</v>
      </c>
      <c r="X77" s="8">
        <v>14.556957929999999</v>
      </c>
      <c r="Y77" t="s">
        <v>998</v>
      </c>
      <c r="Z77" t="s">
        <v>999</v>
      </c>
      <c r="AA77" t="s">
        <v>999</v>
      </c>
    </row>
    <row r="78" spans="1:27">
      <c r="A78" s="11">
        <v>5.9493119999999999</v>
      </c>
      <c r="B78" s="11">
        <v>6.0124570000000004</v>
      </c>
      <c r="C78" s="11">
        <v>5.8696950000000001</v>
      </c>
      <c r="D78" s="11">
        <v>6.0005639999999998</v>
      </c>
      <c r="E78" s="11">
        <v>5.9688749999999997</v>
      </c>
      <c r="F78" s="11">
        <v>5.9947660000000003</v>
      </c>
      <c r="G78" s="11">
        <f t="shared" si="4"/>
        <v>5.9438213333333332</v>
      </c>
      <c r="H78" s="11">
        <f t="shared" si="5"/>
        <v>5.9880683333333335</v>
      </c>
      <c r="I78" s="31">
        <f t="shared" si="6"/>
        <v>1.1072529155856727</v>
      </c>
      <c r="J78" s="32">
        <f t="shared" si="7"/>
        <v>0.35597404322091936</v>
      </c>
      <c r="K78">
        <v>1</v>
      </c>
      <c r="L78">
        <v>5.7676999999999996</v>
      </c>
      <c r="M78">
        <v>8472400</v>
      </c>
      <c r="N78">
        <v>0.44858166859147502</v>
      </c>
      <c r="O78">
        <v>0.904276595744681</v>
      </c>
      <c r="P78">
        <v>-4.42468325297041E-2</v>
      </c>
      <c r="Q78">
        <v>-4.2445591607892103E-2</v>
      </c>
      <c r="R78" t="s">
        <v>47</v>
      </c>
      <c r="S78" t="s">
        <v>48</v>
      </c>
      <c r="T78" s="8">
        <v>5</v>
      </c>
      <c r="U78" s="20">
        <v>137</v>
      </c>
      <c r="V78" s="8" t="s">
        <v>49</v>
      </c>
      <c r="W78" s="8">
        <v>67</v>
      </c>
      <c r="X78" s="8">
        <v>6.9644141739999998</v>
      </c>
      <c r="Y78" t="s">
        <v>50</v>
      </c>
      <c r="Z78" t="s">
        <v>51</v>
      </c>
      <c r="AA78" t="s">
        <v>51</v>
      </c>
    </row>
    <row r="79" spans="1:27">
      <c r="A79" s="11">
        <v>7.8347639999999998</v>
      </c>
      <c r="B79" s="11">
        <v>8.0491019999999995</v>
      </c>
      <c r="C79" s="11">
        <v>7.8576579999999998</v>
      </c>
      <c r="D79" s="11">
        <v>7.794397</v>
      </c>
      <c r="E79" s="11">
        <v>8.1303339999999995</v>
      </c>
      <c r="F79" s="11">
        <v>7.9477669999999998</v>
      </c>
      <c r="G79" s="11">
        <f t="shared" si="4"/>
        <v>7.9138413333333331</v>
      </c>
      <c r="H79" s="11">
        <f t="shared" si="5"/>
        <v>7.9574993333333337</v>
      </c>
      <c r="I79" s="31">
        <f t="shared" si="6"/>
        <v>1.1057529268373198</v>
      </c>
      <c r="J79" s="32">
        <f t="shared" si="7"/>
        <v>0.73125890715259678</v>
      </c>
      <c r="K79">
        <v>16</v>
      </c>
      <c r="L79">
        <v>254.7</v>
      </c>
      <c r="M79">
        <v>837230000</v>
      </c>
      <c r="N79">
        <v>0.13592883092184799</v>
      </c>
      <c r="O79">
        <v>0.906611398963731</v>
      </c>
      <c r="P79">
        <v>-4.3658097585042001E-2</v>
      </c>
      <c r="Q79">
        <v>-3.9032217947973298E-2</v>
      </c>
      <c r="R79" t="s">
        <v>309</v>
      </c>
      <c r="S79" t="s">
        <v>310</v>
      </c>
      <c r="T79" s="8">
        <v>56</v>
      </c>
      <c r="U79" s="20" t="s">
        <v>311</v>
      </c>
      <c r="V79" s="8" t="s">
        <v>227</v>
      </c>
      <c r="W79" s="8">
        <v>51</v>
      </c>
      <c r="X79" s="8">
        <v>17.966521589999999</v>
      </c>
      <c r="Y79" t="s">
        <v>312</v>
      </c>
      <c r="Z79" t="s">
        <v>313</v>
      </c>
      <c r="AA79" t="s">
        <v>314</v>
      </c>
    </row>
    <row r="80" spans="1:27">
      <c r="A80" s="11">
        <v>6.152196</v>
      </c>
      <c r="B80" s="11">
        <v>6.0045789999999997</v>
      </c>
      <c r="C80" s="11">
        <v>6.1606189999999996</v>
      </c>
      <c r="D80" s="11">
        <v>6.0613390000000003</v>
      </c>
      <c r="E80" s="11">
        <v>6.1874640000000003</v>
      </c>
      <c r="F80" s="11">
        <v>6.1906119999999998</v>
      </c>
      <c r="G80" s="11">
        <f t="shared" si="4"/>
        <v>6.1057980000000001</v>
      </c>
      <c r="H80" s="11">
        <f t="shared" si="5"/>
        <v>6.1464716666666668</v>
      </c>
      <c r="I80" s="31">
        <f t="shared" si="6"/>
        <v>1.0981805124616566</v>
      </c>
      <c r="J80" s="32">
        <f t="shared" si="7"/>
        <v>0.57206872288617383</v>
      </c>
      <c r="K80">
        <v>1</v>
      </c>
      <c r="L80">
        <v>7.0762999999999998</v>
      </c>
      <c r="M80">
        <v>11314000</v>
      </c>
      <c r="N80">
        <v>0.24255179607154101</v>
      </c>
      <c r="O80">
        <v>0.90544329896907205</v>
      </c>
      <c r="P80">
        <v>-4.0673732757568401E-2</v>
      </c>
      <c r="Q80">
        <v>-3.8148989383815203E-2</v>
      </c>
      <c r="R80" t="s">
        <v>125</v>
      </c>
      <c r="S80" t="s">
        <v>126</v>
      </c>
      <c r="T80" s="8">
        <v>20</v>
      </c>
      <c r="U80" s="20">
        <v>659</v>
      </c>
      <c r="V80" s="8" t="s">
        <v>127</v>
      </c>
      <c r="W80" s="8">
        <v>73</v>
      </c>
      <c r="X80" s="8">
        <v>14.359922490000001</v>
      </c>
      <c r="Y80" t="s">
        <v>128</v>
      </c>
      <c r="Z80" t="s">
        <v>129</v>
      </c>
      <c r="AA80" t="s">
        <v>129</v>
      </c>
    </row>
    <row r="81" spans="1:27">
      <c r="A81" s="11">
        <v>8.9560530000000007</v>
      </c>
      <c r="B81" s="11">
        <v>9.0631079999999997</v>
      </c>
      <c r="C81" s="11">
        <v>9.1856270000000002</v>
      </c>
      <c r="D81" s="11">
        <v>9.1290130000000005</v>
      </c>
      <c r="E81" s="11">
        <v>9.0371480000000002</v>
      </c>
      <c r="F81" s="11">
        <v>9.1604390000000002</v>
      </c>
      <c r="G81" s="11">
        <f t="shared" si="4"/>
        <v>9.0682626666666675</v>
      </c>
      <c r="H81" s="11">
        <f t="shared" si="5"/>
        <v>9.1088666666666676</v>
      </c>
      <c r="I81" s="31">
        <f t="shared" si="6"/>
        <v>1.0980032805996591</v>
      </c>
      <c r="J81" s="32">
        <f t="shared" si="7"/>
        <v>0.62120795796021422</v>
      </c>
      <c r="K81">
        <v>6</v>
      </c>
      <c r="L81">
        <v>291.98</v>
      </c>
      <c r="M81">
        <v>10476000000</v>
      </c>
      <c r="N81">
        <v>0.206762989395393</v>
      </c>
      <c r="O81">
        <v>0.90125128205128202</v>
      </c>
      <c r="P81">
        <v>-4.06036376953125E-2</v>
      </c>
      <c r="Q81">
        <v>-3.7737831848643301E-2</v>
      </c>
      <c r="R81" t="s">
        <v>85</v>
      </c>
      <c r="S81" t="s">
        <v>1031</v>
      </c>
      <c r="T81" s="8">
        <v>207</v>
      </c>
      <c r="U81" s="20" t="s">
        <v>1032</v>
      </c>
      <c r="V81" s="8" t="s">
        <v>85</v>
      </c>
      <c r="W81" s="8" t="s">
        <v>85</v>
      </c>
      <c r="X81" s="8" t="s">
        <v>85</v>
      </c>
      <c r="Y81" t="s">
        <v>1033</v>
      </c>
      <c r="Z81" t="s">
        <v>1033</v>
      </c>
      <c r="AA81" t="s">
        <v>1033</v>
      </c>
    </row>
    <row r="82" spans="1:27">
      <c r="A82" s="11">
        <v>6.9915089999999998</v>
      </c>
      <c r="B82" s="11">
        <v>6.8037229999999997</v>
      </c>
      <c r="C82" s="11">
        <v>6.8878250000000003</v>
      </c>
      <c r="D82" s="11">
        <v>7.0094079999999996</v>
      </c>
      <c r="E82" s="11">
        <v>6.8055079999999997</v>
      </c>
      <c r="F82" s="11">
        <v>6.9798989999999996</v>
      </c>
      <c r="G82" s="11">
        <f t="shared" si="4"/>
        <v>6.894352333333333</v>
      </c>
      <c r="H82" s="11">
        <f t="shared" si="5"/>
        <v>6.9316050000000002</v>
      </c>
      <c r="I82" s="31">
        <f t="shared" si="6"/>
        <v>1.089562800302714</v>
      </c>
      <c r="J82" s="32">
        <f t="shared" si="7"/>
        <v>0.67910962622527049</v>
      </c>
      <c r="K82">
        <v>5</v>
      </c>
      <c r="L82">
        <v>30.378</v>
      </c>
      <c r="M82">
        <v>70773000</v>
      </c>
      <c r="N82">
        <v>0.16806011346362301</v>
      </c>
      <c r="O82">
        <v>0.908040816326531</v>
      </c>
      <c r="P82">
        <v>-3.7252267201742101E-2</v>
      </c>
      <c r="Q82">
        <v>-3.4376722632986502E-2</v>
      </c>
      <c r="R82" t="s">
        <v>187</v>
      </c>
      <c r="S82" t="s">
        <v>188</v>
      </c>
      <c r="T82" s="8">
        <v>32</v>
      </c>
      <c r="U82" s="20" t="s">
        <v>189</v>
      </c>
      <c r="V82" s="8" t="s">
        <v>190</v>
      </c>
      <c r="W82" s="8">
        <v>84</v>
      </c>
      <c r="X82" s="8">
        <v>5.2940479150000002</v>
      </c>
      <c r="Y82" t="s">
        <v>191</v>
      </c>
      <c r="Z82" t="s">
        <v>192</v>
      </c>
      <c r="AA82" t="s">
        <v>193</v>
      </c>
    </row>
    <row r="83" spans="1:27">
      <c r="A83" s="11">
        <v>7.3635929999999998</v>
      </c>
      <c r="B83" s="11">
        <v>7.3202499999999997</v>
      </c>
      <c r="C83" s="11">
        <v>7.2230290000000004</v>
      </c>
      <c r="D83" s="11">
        <v>7.1878869999999999</v>
      </c>
      <c r="E83" s="11">
        <v>7.4652789999999998</v>
      </c>
      <c r="F83" s="11">
        <v>7.3275430000000004</v>
      </c>
      <c r="G83" s="11">
        <f t="shared" si="4"/>
        <v>7.3022906666666669</v>
      </c>
      <c r="H83" s="11">
        <f t="shared" si="5"/>
        <v>7.3269029999999988</v>
      </c>
      <c r="I83" s="31">
        <f t="shared" si="6"/>
        <v>1.0583084599267083</v>
      </c>
      <c r="J83" s="32">
        <f t="shared" si="7"/>
        <v>0.79850683022178581</v>
      </c>
      <c r="K83">
        <v>5</v>
      </c>
      <c r="L83">
        <v>42.420999999999999</v>
      </c>
      <c r="M83">
        <v>184960000</v>
      </c>
      <c r="N83">
        <v>9.7721364666456104E-2</v>
      </c>
      <c r="O83">
        <v>0.93838805970149297</v>
      </c>
      <c r="P83">
        <v>-2.4612267812092799E-2</v>
      </c>
      <c r="Q83">
        <v>-2.25755301573923E-2</v>
      </c>
      <c r="R83" t="s">
        <v>772</v>
      </c>
      <c r="S83" t="s">
        <v>773</v>
      </c>
      <c r="T83" s="8">
        <v>151</v>
      </c>
      <c r="U83" s="20" t="s">
        <v>774</v>
      </c>
      <c r="V83" s="8" t="s">
        <v>49</v>
      </c>
      <c r="W83" s="8">
        <v>67</v>
      </c>
      <c r="X83" s="8">
        <v>14.547528120000001</v>
      </c>
      <c r="Y83" t="s">
        <v>775</v>
      </c>
      <c r="Z83" t="s">
        <v>776</v>
      </c>
      <c r="AA83" t="s">
        <v>777</v>
      </c>
    </row>
    <row r="84" spans="1:27">
      <c r="A84" s="11">
        <v>6.1418569999999999</v>
      </c>
      <c r="B84" s="11">
        <v>5.8234089999999998</v>
      </c>
      <c r="C84" s="11">
        <v>5.8639999999999999</v>
      </c>
      <c r="D84" s="11">
        <v>5.8890269999999996</v>
      </c>
      <c r="E84" s="11">
        <v>6.0757289999999999</v>
      </c>
      <c r="F84" s="11">
        <v>5.9327930000000002</v>
      </c>
      <c r="G84" s="11">
        <f t="shared" si="4"/>
        <v>5.9430886666666671</v>
      </c>
      <c r="H84" s="11">
        <f t="shared" si="5"/>
        <v>5.9658496666666663</v>
      </c>
      <c r="I84" s="31">
        <f t="shared" si="6"/>
        <v>1.0538068736651345</v>
      </c>
      <c r="J84" s="32">
        <f t="shared" si="7"/>
        <v>0.85257936405787427</v>
      </c>
      <c r="K84">
        <v>6</v>
      </c>
      <c r="L84">
        <v>36.905000000000001</v>
      </c>
      <c r="M84">
        <v>7425800</v>
      </c>
      <c r="N84">
        <v>6.9265183281958201E-2</v>
      </c>
      <c r="O84">
        <v>0.95277227722772295</v>
      </c>
      <c r="P84">
        <v>-2.2761027018229501E-2</v>
      </c>
      <c r="Q84">
        <v>-2.0416065199671901E-2</v>
      </c>
      <c r="R84" t="s">
        <v>210</v>
      </c>
      <c r="S84" t="s">
        <v>211</v>
      </c>
      <c r="T84" s="8">
        <v>36</v>
      </c>
      <c r="U84" s="20" t="s">
        <v>212</v>
      </c>
      <c r="V84" s="8" t="s">
        <v>49</v>
      </c>
      <c r="W84" s="8">
        <v>67</v>
      </c>
      <c r="X84" s="8">
        <v>39.321124490000003</v>
      </c>
      <c r="Y84" t="s">
        <v>213</v>
      </c>
      <c r="Z84" t="s">
        <v>214</v>
      </c>
      <c r="AA84" t="s">
        <v>215</v>
      </c>
    </row>
    <row r="85" spans="1:27">
      <c r="A85" s="11">
        <v>6.4226390000000002</v>
      </c>
      <c r="B85" s="11">
        <v>6.6984830000000004</v>
      </c>
      <c r="C85" s="11">
        <v>6.7408440000000001</v>
      </c>
      <c r="D85" s="11">
        <v>6.5868120000000001</v>
      </c>
      <c r="E85" s="11">
        <v>6.6860099999999996</v>
      </c>
      <c r="F85" s="11">
        <v>6.6478820000000001</v>
      </c>
      <c r="G85" s="11">
        <f t="shared" si="4"/>
        <v>6.6206553333333327</v>
      </c>
      <c r="H85" s="11">
        <f t="shared" si="5"/>
        <v>6.6402346666666672</v>
      </c>
      <c r="I85" s="31">
        <f t="shared" si="6"/>
        <v>1.0461145717674185</v>
      </c>
      <c r="J85" s="32">
        <f t="shared" si="7"/>
        <v>0.85964976242571511</v>
      </c>
      <c r="K85">
        <v>6</v>
      </c>
      <c r="L85">
        <v>47.527000000000001</v>
      </c>
      <c r="M85">
        <v>40531000</v>
      </c>
      <c r="N85">
        <v>6.5678452508921598E-2</v>
      </c>
      <c r="O85">
        <v>0.95527450980392203</v>
      </c>
      <c r="P85">
        <v>-1.9579251607258801E-2</v>
      </c>
      <c r="Q85">
        <v>-1.7737084762783E-2</v>
      </c>
      <c r="R85" t="s">
        <v>587</v>
      </c>
      <c r="S85" t="s">
        <v>588</v>
      </c>
      <c r="T85" s="8">
        <v>113</v>
      </c>
      <c r="U85" s="20" t="s">
        <v>589</v>
      </c>
      <c r="V85" s="8" t="s">
        <v>127</v>
      </c>
      <c r="W85" s="8">
        <v>73</v>
      </c>
      <c r="X85" s="8">
        <v>5.0318404970000001</v>
      </c>
      <c r="Y85" t="s">
        <v>590</v>
      </c>
      <c r="Z85" t="s">
        <v>591</v>
      </c>
      <c r="AA85" t="s">
        <v>591</v>
      </c>
    </row>
    <row r="86" spans="1:27">
      <c r="A86" s="11">
        <v>7.3241180000000004</v>
      </c>
      <c r="B86" s="11">
        <v>7.562055</v>
      </c>
      <c r="C86" s="11">
        <v>7.3495879999999998</v>
      </c>
      <c r="D86" s="11">
        <v>7.290279</v>
      </c>
      <c r="E86" s="11">
        <v>7.3122199999999999</v>
      </c>
      <c r="F86" s="11">
        <v>7.6692419999999997</v>
      </c>
      <c r="G86" s="11">
        <f t="shared" si="4"/>
        <v>7.4119203333333337</v>
      </c>
      <c r="H86" s="11">
        <f t="shared" si="5"/>
        <v>7.4239136666666665</v>
      </c>
      <c r="I86" s="31">
        <f t="shared" si="6"/>
        <v>1.0280010710694172</v>
      </c>
      <c r="J86" s="32">
        <f t="shared" si="7"/>
        <v>0.93768320773050762</v>
      </c>
      <c r="K86">
        <v>6</v>
      </c>
      <c r="L86">
        <v>39.753</v>
      </c>
      <c r="M86">
        <v>246270000</v>
      </c>
      <c r="N86">
        <v>2.7943861378433299E-2</v>
      </c>
      <c r="O86">
        <v>0.98641545893719795</v>
      </c>
      <c r="P86">
        <v>-1.19935671488438E-2</v>
      </c>
      <c r="Q86">
        <v>-1.0482621960358001E-2</v>
      </c>
      <c r="R86" t="s">
        <v>80</v>
      </c>
      <c r="S86" t="s">
        <v>81</v>
      </c>
      <c r="T86" s="8">
        <v>11</v>
      </c>
      <c r="U86" s="20" t="s">
        <v>82</v>
      </c>
      <c r="V86" s="8" t="s">
        <v>72</v>
      </c>
      <c r="W86" s="8">
        <v>95</v>
      </c>
      <c r="X86" s="8">
        <v>13.553042270000001</v>
      </c>
      <c r="Y86" t="s">
        <v>83</v>
      </c>
      <c r="Z86" t="s">
        <v>84</v>
      </c>
      <c r="AA86" t="s">
        <v>84</v>
      </c>
    </row>
    <row r="87" spans="1:27">
      <c r="A87" s="11">
        <v>8.7241769999999992</v>
      </c>
      <c r="B87" s="11">
        <v>8.8207330000000006</v>
      </c>
      <c r="C87" s="11">
        <v>8.7444179999999996</v>
      </c>
      <c r="D87" s="11">
        <v>8.7278819999999993</v>
      </c>
      <c r="E87" s="11">
        <v>8.7705950000000001</v>
      </c>
      <c r="F87" s="11">
        <v>8.8239629999999991</v>
      </c>
      <c r="G87" s="11">
        <f t="shared" si="4"/>
        <v>8.7631093333333343</v>
      </c>
      <c r="H87" s="11">
        <f t="shared" si="5"/>
        <v>8.7741466666666668</v>
      </c>
      <c r="I87" s="31">
        <f t="shared" si="6"/>
        <v>1.0257397615903641</v>
      </c>
      <c r="J87" s="32">
        <f t="shared" si="7"/>
        <v>0.79849843654258956</v>
      </c>
      <c r="K87">
        <v>14</v>
      </c>
      <c r="L87">
        <v>156.62</v>
      </c>
      <c r="M87">
        <v>5277200000</v>
      </c>
      <c r="N87">
        <v>9.7725929871886205E-2</v>
      </c>
      <c r="O87">
        <v>0.99120388349514599</v>
      </c>
      <c r="P87">
        <v>-1.1037190755207101E-2</v>
      </c>
      <c r="Q87">
        <v>-1.06080298736365E-2</v>
      </c>
      <c r="R87" t="s">
        <v>634</v>
      </c>
      <c r="S87" t="s">
        <v>635</v>
      </c>
      <c r="T87" s="8">
        <v>122</v>
      </c>
      <c r="U87" s="20" t="s">
        <v>636</v>
      </c>
      <c r="V87" s="8" t="s">
        <v>637</v>
      </c>
      <c r="W87" s="8">
        <v>32</v>
      </c>
      <c r="X87" s="8">
        <v>75.951758429999998</v>
      </c>
      <c r="Y87" t="s">
        <v>638</v>
      </c>
      <c r="Z87" t="s">
        <v>639</v>
      </c>
      <c r="AA87" t="s">
        <v>639</v>
      </c>
    </row>
    <row r="88" spans="1:27">
      <c r="A88" s="11">
        <v>6.6612629999999999</v>
      </c>
      <c r="B88" s="11">
        <v>6.6200109999999999</v>
      </c>
      <c r="C88" s="11">
        <v>6.696313</v>
      </c>
      <c r="D88" s="11">
        <v>6.7002449999999998</v>
      </c>
      <c r="E88" s="11">
        <v>6.622401</v>
      </c>
      <c r="F88" s="11">
        <v>6.6824519999999996</v>
      </c>
      <c r="G88" s="11">
        <f t="shared" si="4"/>
        <v>6.6591956666666663</v>
      </c>
      <c r="H88" s="11">
        <f t="shared" si="5"/>
        <v>6.6683659999999989</v>
      </c>
      <c r="I88" s="31">
        <f t="shared" si="6"/>
        <v>1.0213393282010659</v>
      </c>
      <c r="J88" s="32">
        <f t="shared" si="7"/>
        <v>0.79033371047927892</v>
      </c>
      <c r="K88">
        <v>3</v>
      </c>
      <c r="L88">
        <v>5.8941999999999997</v>
      </c>
      <c r="M88">
        <v>88033000</v>
      </c>
      <c r="N88">
        <v>0.102189493496813</v>
      </c>
      <c r="O88">
        <v>0.98480382775119601</v>
      </c>
      <c r="P88">
        <v>-9.1700553894043003E-3</v>
      </c>
      <c r="Q88">
        <v>-8.8834601740897592E-3</v>
      </c>
      <c r="R88" t="s">
        <v>230</v>
      </c>
      <c r="S88" t="s">
        <v>231</v>
      </c>
      <c r="T88" s="8">
        <v>40</v>
      </c>
      <c r="U88" s="20" t="s">
        <v>232</v>
      </c>
      <c r="V88" s="8" t="s">
        <v>233</v>
      </c>
      <c r="W88" s="8">
        <v>40</v>
      </c>
      <c r="X88" s="8">
        <v>2.722816989</v>
      </c>
      <c r="Y88" t="s">
        <v>234</v>
      </c>
      <c r="Z88" t="s">
        <v>235</v>
      </c>
      <c r="AA88" t="s">
        <v>235</v>
      </c>
    </row>
    <row r="89" spans="1:27">
      <c r="A89" s="11">
        <v>6.5685770000000003</v>
      </c>
      <c r="B89" s="11">
        <v>6.4610479999999999</v>
      </c>
      <c r="C89" s="11">
        <v>6.4693659999999999</v>
      </c>
      <c r="D89" s="11">
        <v>6.5927759999999997</v>
      </c>
      <c r="E89" s="11">
        <v>6.4600249999999999</v>
      </c>
      <c r="F89" s="11">
        <v>6.4663930000000001</v>
      </c>
      <c r="G89" s="11">
        <f t="shared" si="4"/>
        <v>6.4996636666666667</v>
      </c>
      <c r="H89" s="11">
        <f t="shared" si="5"/>
        <v>6.5063979999999999</v>
      </c>
      <c r="I89" s="31">
        <f t="shared" si="6"/>
        <v>1.0156276834392171</v>
      </c>
      <c r="J89" s="32">
        <f t="shared" si="7"/>
        <v>0.90899831690686783</v>
      </c>
      <c r="K89">
        <v>2</v>
      </c>
      <c r="L89">
        <v>19.460999999999999</v>
      </c>
      <c r="M89">
        <v>28733000</v>
      </c>
      <c r="N89">
        <v>4.1436920913056299E-2</v>
      </c>
      <c r="O89">
        <v>0.99752380952380904</v>
      </c>
      <c r="P89">
        <v>-6.7345301310224297E-3</v>
      </c>
      <c r="Q89">
        <v>-6.38142835871659E-3</v>
      </c>
      <c r="R89" t="s">
        <v>913</v>
      </c>
      <c r="S89" t="s">
        <v>914</v>
      </c>
      <c r="T89" s="8">
        <v>181</v>
      </c>
      <c r="U89" s="20" t="s">
        <v>915</v>
      </c>
      <c r="V89" s="8" t="s">
        <v>389</v>
      </c>
      <c r="W89" s="8">
        <v>52</v>
      </c>
      <c r="X89" s="8">
        <v>21.39312722</v>
      </c>
      <c r="Y89" t="s">
        <v>916</v>
      </c>
      <c r="Z89" t="s">
        <v>917</v>
      </c>
      <c r="AA89" t="s">
        <v>917</v>
      </c>
    </row>
    <row r="90" spans="1:27">
      <c r="A90" s="11">
        <v>7.9554280000000004</v>
      </c>
      <c r="B90" s="11">
        <v>8.0702960000000008</v>
      </c>
      <c r="C90" s="11">
        <v>8.1863060000000001</v>
      </c>
      <c r="D90" s="11">
        <v>7.9676039999999997</v>
      </c>
      <c r="E90" s="11">
        <v>8.0652810000000006</v>
      </c>
      <c r="F90" s="11">
        <v>8.1923720000000007</v>
      </c>
      <c r="G90" s="11">
        <f t="shared" si="4"/>
        <v>8.0706766666666656</v>
      </c>
      <c r="H90" s="11">
        <f t="shared" si="5"/>
        <v>8.0750856666666664</v>
      </c>
      <c r="I90" s="31">
        <f t="shared" si="6"/>
        <v>1.0102037941416835</v>
      </c>
      <c r="J90" s="32">
        <f t="shared" si="7"/>
        <v>0.96451588544482258</v>
      </c>
      <c r="K90">
        <v>1</v>
      </c>
      <c r="L90">
        <v>15.137</v>
      </c>
      <c r="M90">
        <v>1062000000</v>
      </c>
      <c r="N90">
        <v>1.56906151904272E-2</v>
      </c>
      <c r="O90">
        <v>0.99290140845070396</v>
      </c>
      <c r="P90">
        <v>-4.4089953104649001E-3</v>
      </c>
      <c r="Q90">
        <v>-4.0333086786276196E-3</v>
      </c>
      <c r="R90" t="s">
        <v>85</v>
      </c>
      <c r="S90" t="s">
        <v>1064</v>
      </c>
      <c r="T90" s="8">
        <v>216</v>
      </c>
      <c r="U90" s="20">
        <v>481</v>
      </c>
      <c r="V90" s="8" t="s">
        <v>85</v>
      </c>
      <c r="W90" s="8" t="s">
        <v>85</v>
      </c>
      <c r="X90" s="8" t="s">
        <v>85</v>
      </c>
      <c r="Y90" t="s">
        <v>1065</v>
      </c>
      <c r="Z90" t="s">
        <v>1066</v>
      </c>
      <c r="AA90" t="s">
        <v>1066</v>
      </c>
    </row>
    <row r="91" spans="1:27">
      <c r="A91" s="11">
        <v>6.3089490000000001</v>
      </c>
      <c r="B91" s="11">
        <v>5.4035840000000004</v>
      </c>
      <c r="C91" s="11">
        <v>5.0827489999999997</v>
      </c>
      <c r="D91" s="11">
        <v>5.5624589999999996</v>
      </c>
      <c r="E91" s="11">
        <v>5.5751530000000002</v>
      </c>
      <c r="F91" s="11">
        <v>5.6696140000000002</v>
      </c>
      <c r="G91" s="11">
        <f t="shared" si="4"/>
        <v>5.5984273333333334</v>
      </c>
      <c r="H91" s="11">
        <f t="shared" si="5"/>
        <v>5.6024086666666664</v>
      </c>
      <c r="I91" s="31">
        <f t="shared" si="6"/>
        <v>1.009210843500228</v>
      </c>
      <c r="J91" s="32">
        <f t="shared" si="7"/>
        <v>0.99190003153843054</v>
      </c>
      <c r="K91">
        <v>1</v>
      </c>
      <c r="L91">
        <v>6.6809000000000003</v>
      </c>
      <c r="M91">
        <v>4269800</v>
      </c>
      <c r="N91">
        <v>3.5320959294652099E-3</v>
      </c>
      <c r="O91">
        <v>0.997158878504673</v>
      </c>
      <c r="P91">
        <v>-3.9819081624354897E-3</v>
      </c>
      <c r="Q91">
        <v>-2.90928911771924E-3</v>
      </c>
      <c r="R91" t="s">
        <v>114</v>
      </c>
      <c r="S91" t="s">
        <v>115</v>
      </c>
      <c r="T91" s="8">
        <v>18</v>
      </c>
      <c r="U91" s="20">
        <v>155</v>
      </c>
      <c r="V91" s="8" t="s">
        <v>116</v>
      </c>
      <c r="W91" s="8">
        <v>22</v>
      </c>
      <c r="X91" s="8">
        <v>3.976288206</v>
      </c>
      <c r="Y91" t="s">
        <v>117</v>
      </c>
      <c r="Z91" t="s">
        <v>118</v>
      </c>
      <c r="AA91" t="s">
        <v>118</v>
      </c>
    </row>
    <row r="92" spans="1:27">
      <c r="A92" s="11">
        <v>6.6002320000000001</v>
      </c>
      <c r="B92" s="11">
        <v>6.4693800000000001</v>
      </c>
      <c r="C92" s="11">
        <v>6.3972619999999996</v>
      </c>
      <c r="D92" s="11">
        <v>6.5718839999999998</v>
      </c>
      <c r="E92" s="11">
        <v>6.4311059999999998</v>
      </c>
      <c r="F92" s="11">
        <v>6.4670750000000004</v>
      </c>
      <c r="G92" s="11">
        <f t="shared" si="4"/>
        <v>6.4889579999999993</v>
      </c>
      <c r="H92" s="11">
        <f t="shared" si="5"/>
        <v>6.4900216666666672</v>
      </c>
      <c r="I92" s="31">
        <f t="shared" si="6"/>
        <v>1.0024518134115761</v>
      </c>
      <c r="J92" s="32">
        <f t="shared" si="7"/>
        <v>0.98905664788079617</v>
      </c>
      <c r="K92">
        <v>6</v>
      </c>
      <c r="L92">
        <v>17.675999999999998</v>
      </c>
      <c r="M92">
        <v>27259000</v>
      </c>
      <c r="N92">
        <v>4.7788336227435196E-3</v>
      </c>
      <c r="O92">
        <v>1</v>
      </c>
      <c r="P92">
        <v>-1.0635058085117801E-3</v>
      </c>
      <c r="Q92">
        <v>-9.9125900486806296E-4</v>
      </c>
      <c r="R92" t="s">
        <v>620</v>
      </c>
      <c r="S92" t="s">
        <v>621</v>
      </c>
      <c r="T92" s="8">
        <v>119</v>
      </c>
      <c r="U92" s="20" t="s">
        <v>622</v>
      </c>
      <c r="V92" s="8" t="s">
        <v>21</v>
      </c>
      <c r="W92" s="8">
        <v>38</v>
      </c>
      <c r="X92" s="8">
        <v>14.29025408</v>
      </c>
      <c r="Y92" t="s">
        <v>623</v>
      </c>
      <c r="Z92" t="s">
        <v>624</v>
      </c>
      <c r="AA92" t="s">
        <v>624</v>
      </c>
    </row>
    <row r="93" spans="1:27">
      <c r="A93" s="11">
        <v>4.51</v>
      </c>
      <c r="B93" s="11">
        <v>4.51</v>
      </c>
      <c r="C93" s="11">
        <v>4.51</v>
      </c>
      <c r="D93" s="11">
        <v>4.51</v>
      </c>
      <c r="E93" s="11">
        <v>4.51</v>
      </c>
      <c r="F93" s="11">
        <v>4.51</v>
      </c>
      <c r="G93" s="11">
        <f t="shared" si="4"/>
        <v>4.51</v>
      </c>
      <c r="H93" s="11">
        <f t="shared" si="5"/>
        <v>4.51</v>
      </c>
      <c r="I93" s="31">
        <f t="shared" si="6"/>
        <v>1</v>
      </c>
      <c r="J93" s="32">
        <f t="shared" si="7"/>
        <v>1.0000001000000001</v>
      </c>
      <c r="K93">
        <v>1</v>
      </c>
      <c r="L93">
        <v>7.4824000000000002</v>
      </c>
      <c r="M93">
        <v>0</v>
      </c>
      <c r="N93" s="1">
        <v>-4.34294460442099E-8</v>
      </c>
      <c r="O93">
        <v>1</v>
      </c>
      <c r="P93">
        <v>0</v>
      </c>
      <c r="Q93">
        <v>0</v>
      </c>
      <c r="R93" t="s">
        <v>85</v>
      </c>
      <c r="S93" t="s">
        <v>86</v>
      </c>
      <c r="T93" s="8">
        <v>12</v>
      </c>
      <c r="U93" s="20">
        <v>154</v>
      </c>
      <c r="V93" s="8" t="s">
        <v>85</v>
      </c>
      <c r="W93" s="8" t="s">
        <v>85</v>
      </c>
      <c r="X93" s="8" t="s">
        <v>85</v>
      </c>
      <c r="Y93" t="s">
        <v>87</v>
      </c>
      <c r="Z93" t="s">
        <v>88</v>
      </c>
      <c r="AA93" t="s">
        <v>88</v>
      </c>
    </row>
    <row r="94" spans="1:27">
      <c r="A94" s="11">
        <v>4.51</v>
      </c>
      <c r="B94" s="11">
        <v>4.51</v>
      </c>
      <c r="C94" s="11">
        <v>4.51</v>
      </c>
      <c r="D94" s="11">
        <v>4.51</v>
      </c>
      <c r="E94" s="11">
        <v>4.51</v>
      </c>
      <c r="F94" s="11">
        <v>4.51</v>
      </c>
      <c r="G94" s="11">
        <f t="shared" si="4"/>
        <v>4.51</v>
      </c>
      <c r="H94" s="11">
        <f t="shared" si="5"/>
        <v>4.51</v>
      </c>
      <c r="I94" s="31">
        <f t="shared" si="6"/>
        <v>1</v>
      </c>
      <c r="J94" s="32">
        <f t="shared" si="7"/>
        <v>1.0000001000000001</v>
      </c>
      <c r="K94">
        <v>1</v>
      </c>
      <c r="L94">
        <v>5.7774000000000001</v>
      </c>
      <c r="M94">
        <v>0</v>
      </c>
      <c r="N94" s="1">
        <v>-4.34294460442099E-8</v>
      </c>
      <c r="O94">
        <v>1</v>
      </c>
      <c r="P94">
        <v>0</v>
      </c>
      <c r="Q94">
        <v>0</v>
      </c>
      <c r="R94" t="s">
        <v>216</v>
      </c>
      <c r="S94" t="s">
        <v>217</v>
      </c>
      <c r="T94" s="8">
        <v>37</v>
      </c>
      <c r="U94" s="20">
        <v>147</v>
      </c>
      <c r="V94" s="8" t="s">
        <v>106</v>
      </c>
      <c r="W94" s="8">
        <v>0</v>
      </c>
      <c r="X94" s="8">
        <v>0</v>
      </c>
      <c r="Y94" t="s">
        <v>218</v>
      </c>
      <c r="Z94" t="s">
        <v>219</v>
      </c>
      <c r="AA94" t="s">
        <v>219</v>
      </c>
    </row>
    <row r="95" spans="1:27">
      <c r="A95" s="11">
        <v>4.51</v>
      </c>
      <c r="B95" s="11">
        <v>4.51</v>
      </c>
      <c r="C95" s="11">
        <v>4.51</v>
      </c>
      <c r="D95" s="11">
        <v>4.51</v>
      </c>
      <c r="E95" s="11">
        <v>4.51</v>
      </c>
      <c r="F95" s="11">
        <v>4.51</v>
      </c>
      <c r="G95" s="11">
        <f t="shared" si="4"/>
        <v>4.51</v>
      </c>
      <c r="H95" s="11">
        <f t="shared" si="5"/>
        <v>4.51</v>
      </c>
      <c r="I95" s="31">
        <f t="shared" si="6"/>
        <v>1</v>
      </c>
      <c r="J95" s="32">
        <f t="shared" si="7"/>
        <v>1.0000001000000001</v>
      </c>
      <c r="K95">
        <v>1</v>
      </c>
      <c r="L95">
        <v>5.8129</v>
      </c>
      <c r="M95">
        <v>0</v>
      </c>
      <c r="N95" s="1">
        <v>-4.34294460442099E-8</v>
      </c>
      <c r="O95">
        <v>1</v>
      </c>
      <c r="P95">
        <v>0</v>
      </c>
      <c r="Q95">
        <v>0</v>
      </c>
      <c r="R95" t="s">
        <v>220</v>
      </c>
      <c r="S95" t="s">
        <v>221</v>
      </c>
      <c r="T95" s="8">
        <v>38</v>
      </c>
      <c r="U95" s="20">
        <v>92</v>
      </c>
      <c r="V95" s="8" t="s">
        <v>67</v>
      </c>
      <c r="W95" s="8">
        <v>12</v>
      </c>
      <c r="X95" s="8">
        <v>8.3422049299999994</v>
      </c>
      <c r="Y95" t="s">
        <v>222</v>
      </c>
      <c r="Z95" t="s">
        <v>223</v>
      </c>
      <c r="AA95" t="s">
        <v>223</v>
      </c>
    </row>
    <row r="96" spans="1:27">
      <c r="A96" s="11">
        <v>4.51</v>
      </c>
      <c r="B96" s="11">
        <v>4.51</v>
      </c>
      <c r="C96" s="11">
        <v>4.51</v>
      </c>
      <c r="D96" s="11">
        <v>4.51</v>
      </c>
      <c r="E96" s="11">
        <v>4.51</v>
      </c>
      <c r="F96" s="11">
        <v>4.51</v>
      </c>
      <c r="G96" s="11">
        <f t="shared" si="4"/>
        <v>4.51</v>
      </c>
      <c r="H96" s="11">
        <f t="shared" si="5"/>
        <v>4.51</v>
      </c>
      <c r="I96" s="31">
        <f t="shared" si="6"/>
        <v>1</v>
      </c>
      <c r="J96" s="32">
        <f t="shared" si="7"/>
        <v>1.0000001000000001</v>
      </c>
      <c r="K96">
        <v>1</v>
      </c>
      <c r="L96">
        <v>5.7473999999999998</v>
      </c>
      <c r="M96">
        <v>0</v>
      </c>
      <c r="N96" s="1">
        <v>-4.34294460442099E-8</v>
      </c>
      <c r="O96">
        <v>1</v>
      </c>
      <c r="P96">
        <v>0</v>
      </c>
      <c r="Q96">
        <v>0</v>
      </c>
      <c r="R96" t="s">
        <v>331</v>
      </c>
      <c r="S96" t="s">
        <v>332</v>
      </c>
      <c r="T96" s="8">
        <v>60</v>
      </c>
      <c r="U96" s="20">
        <v>373</v>
      </c>
      <c r="V96" s="8" t="s">
        <v>111</v>
      </c>
      <c r="W96" s="8">
        <v>1</v>
      </c>
      <c r="X96" s="8">
        <v>7.1283353900000002</v>
      </c>
      <c r="Y96" t="s">
        <v>333</v>
      </c>
      <c r="Z96" t="s">
        <v>334</v>
      </c>
      <c r="AA96" t="s">
        <v>334</v>
      </c>
    </row>
    <row r="97" spans="1:27">
      <c r="A97" s="11">
        <v>4.51</v>
      </c>
      <c r="B97" s="11">
        <v>4.51</v>
      </c>
      <c r="C97" s="11">
        <v>4.51</v>
      </c>
      <c r="D97" s="11">
        <v>4.51</v>
      </c>
      <c r="E97" s="11">
        <v>4.51</v>
      </c>
      <c r="F97" s="11">
        <v>4.51</v>
      </c>
      <c r="G97" s="11">
        <f t="shared" si="4"/>
        <v>4.51</v>
      </c>
      <c r="H97" s="11">
        <f t="shared" si="5"/>
        <v>4.51</v>
      </c>
      <c r="I97" s="31">
        <f t="shared" si="6"/>
        <v>1</v>
      </c>
      <c r="J97" s="32">
        <f t="shared" si="7"/>
        <v>1.0000001000000001</v>
      </c>
      <c r="K97">
        <v>1</v>
      </c>
      <c r="L97">
        <v>5.7504999999999997</v>
      </c>
      <c r="M97">
        <v>0</v>
      </c>
      <c r="N97" s="1">
        <v>-4.34294460442099E-8</v>
      </c>
      <c r="O97">
        <v>1</v>
      </c>
      <c r="P97">
        <v>0</v>
      </c>
      <c r="Q97">
        <v>0</v>
      </c>
      <c r="R97" t="s">
        <v>417</v>
      </c>
      <c r="S97" t="s">
        <v>418</v>
      </c>
      <c r="T97" s="8">
        <v>78</v>
      </c>
      <c r="U97" s="20">
        <v>618</v>
      </c>
      <c r="V97" s="8" t="s">
        <v>106</v>
      </c>
      <c r="W97" s="8">
        <v>0</v>
      </c>
      <c r="X97" s="8">
        <v>0</v>
      </c>
      <c r="Y97" t="s">
        <v>419</v>
      </c>
      <c r="Z97" t="s">
        <v>420</v>
      </c>
      <c r="AA97" t="s">
        <v>420</v>
      </c>
    </row>
    <row r="98" spans="1:27">
      <c r="A98" s="11">
        <v>4.51</v>
      </c>
      <c r="B98" s="11">
        <v>4.51</v>
      </c>
      <c r="C98" s="11">
        <v>4.51</v>
      </c>
      <c r="D98" s="11">
        <v>4.51</v>
      </c>
      <c r="E98" s="11">
        <v>4.51</v>
      </c>
      <c r="F98" s="11">
        <v>4.51</v>
      </c>
      <c r="G98" s="11">
        <f t="shared" si="4"/>
        <v>4.51</v>
      </c>
      <c r="H98" s="11">
        <f t="shared" si="5"/>
        <v>4.51</v>
      </c>
      <c r="I98" s="31">
        <f t="shared" si="6"/>
        <v>1</v>
      </c>
      <c r="J98" s="32">
        <f t="shared" si="7"/>
        <v>1.0000001000000001</v>
      </c>
      <c r="K98">
        <v>1</v>
      </c>
      <c r="L98">
        <v>5.9245000000000001</v>
      </c>
      <c r="M98">
        <v>0</v>
      </c>
      <c r="N98" s="1">
        <v>-4.34294460442099E-8</v>
      </c>
      <c r="O98">
        <v>1</v>
      </c>
      <c r="P98">
        <v>0</v>
      </c>
      <c r="Q98">
        <v>0</v>
      </c>
      <c r="R98" t="s">
        <v>432</v>
      </c>
      <c r="S98" t="s">
        <v>433</v>
      </c>
      <c r="T98" s="8">
        <v>81</v>
      </c>
      <c r="U98" s="20">
        <v>107</v>
      </c>
      <c r="V98" s="8" t="s">
        <v>434</v>
      </c>
      <c r="W98" s="8">
        <v>48</v>
      </c>
      <c r="X98" s="8">
        <v>17.792276909999998</v>
      </c>
      <c r="Y98" t="s">
        <v>435</v>
      </c>
      <c r="Z98" t="s">
        <v>436</v>
      </c>
      <c r="AA98" t="s">
        <v>436</v>
      </c>
    </row>
    <row r="99" spans="1:27">
      <c r="A99" s="11">
        <v>4.51</v>
      </c>
      <c r="B99" s="11">
        <v>4.51</v>
      </c>
      <c r="C99" s="11">
        <v>4.51</v>
      </c>
      <c r="D99" s="11">
        <v>4.51</v>
      </c>
      <c r="E99" s="11">
        <v>4.51</v>
      </c>
      <c r="F99" s="11">
        <v>4.51</v>
      </c>
      <c r="G99" s="11">
        <f t="shared" si="4"/>
        <v>4.51</v>
      </c>
      <c r="H99" s="11">
        <f t="shared" si="5"/>
        <v>4.51</v>
      </c>
      <c r="I99" s="31">
        <f t="shared" si="6"/>
        <v>1</v>
      </c>
      <c r="J99" s="32">
        <f t="shared" si="7"/>
        <v>1.0000001000000001</v>
      </c>
      <c r="K99">
        <v>1</v>
      </c>
      <c r="L99">
        <v>6.3140000000000001</v>
      </c>
      <c r="M99">
        <v>0</v>
      </c>
      <c r="N99" s="1">
        <v>-4.34294460442099E-8</v>
      </c>
      <c r="O99">
        <v>1</v>
      </c>
      <c r="P99">
        <v>0</v>
      </c>
      <c r="Q99">
        <v>0</v>
      </c>
      <c r="R99" t="s">
        <v>516</v>
      </c>
      <c r="S99" t="s">
        <v>517</v>
      </c>
      <c r="T99" s="8">
        <v>98</v>
      </c>
      <c r="U99" s="20">
        <v>36</v>
      </c>
      <c r="V99" s="8" t="s">
        <v>434</v>
      </c>
      <c r="W99" s="8">
        <v>48</v>
      </c>
      <c r="X99" s="8">
        <v>697.99375910000003</v>
      </c>
      <c r="Y99" t="s">
        <v>518</v>
      </c>
      <c r="Z99" t="s">
        <v>519</v>
      </c>
      <c r="AA99" t="s">
        <v>519</v>
      </c>
    </row>
    <row r="100" spans="1:27">
      <c r="A100" s="11">
        <v>4.51</v>
      </c>
      <c r="B100" s="11">
        <v>4.51</v>
      </c>
      <c r="C100" s="11">
        <v>4.51</v>
      </c>
      <c r="D100" s="11">
        <v>4.51</v>
      </c>
      <c r="E100" s="11">
        <v>4.51</v>
      </c>
      <c r="F100" s="11">
        <v>4.51</v>
      </c>
      <c r="G100" s="11">
        <f t="shared" si="4"/>
        <v>4.51</v>
      </c>
      <c r="H100" s="11">
        <f t="shared" si="5"/>
        <v>4.51</v>
      </c>
      <c r="I100" s="31">
        <f t="shared" si="6"/>
        <v>1</v>
      </c>
      <c r="J100" s="32">
        <f t="shared" si="7"/>
        <v>1.0000001000000001</v>
      </c>
      <c r="K100">
        <v>1</v>
      </c>
      <c r="L100">
        <v>5.6959</v>
      </c>
      <c r="M100">
        <v>0</v>
      </c>
      <c r="N100" s="1">
        <v>-4.34294460442099E-8</v>
      </c>
      <c r="O100">
        <v>1</v>
      </c>
      <c r="P100">
        <v>0</v>
      </c>
      <c r="Q100">
        <v>0</v>
      </c>
      <c r="R100" t="s">
        <v>544</v>
      </c>
      <c r="S100" t="s">
        <v>545</v>
      </c>
      <c r="T100" s="8">
        <v>104</v>
      </c>
      <c r="U100" s="20">
        <v>87</v>
      </c>
      <c r="V100" s="8" t="s">
        <v>106</v>
      </c>
      <c r="W100" s="8">
        <v>0</v>
      </c>
      <c r="X100" s="8">
        <v>0</v>
      </c>
      <c r="Y100" t="s">
        <v>546</v>
      </c>
      <c r="Z100" t="s">
        <v>547</v>
      </c>
      <c r="AA100" t="s">
        <v>547</v>
      </c>
    </row>
    <row r="101" spans="1:27">
      <c r="A101" s="11">
        <v>4.51</v>
      </c>
      <c r="B101" s="11">
        <v>4.51</v>
      </c>
      <c r="C101" s="11">
        <v>4.51</v>
      </c>
      <c r="D101" s="11">
        <v>4.51</v>
      </c>
      <c r="E101" s="11">
        <v>4.51</v>
      </c>
      <c r="F101" s="11">
        <v>4.51</v>
      </c>
      <c r="G101" s="11">
        <f t="shared" si="4"/>
        <v>4.51</v>
      </c>
      <c r="H101" s="11">
        <f t="shared" si="5"/>
        <v>4.51</v>
      </c>
      <c r="I101" s="31">
        <f t="shared" si="6"/>
        <v>1</v>
      </c>
      <c r="J101" s="32">
        <f t="shared" si="7"/>
        <v>1.0000001000000001</v>
      </c>
      <c r="K101">
        <v>5</v>
      </c>
      <c r="L101">
        <v>6.1661999999999999</v>
      </c>
      <c r="M101">
        <v>0</v>
      </c>
      <c r="N101" s="1">
        <v>-4.34294460442099E-8</v>
      </c>
      <c r="O101">
        <v>1</v>
      </c>
      <c r="P101">
        <v>0</v>
      </c>
      <c r="Q101">
        <v>0</v>
      </c>
      <c r="R101" t="s">
        <v>871</v>
      </c>
      <c r="S101" t="s">
        <v>872</v>
      </c>
      <c r="T101" s="8">
        <v>171</v>
      </c>
      <c r="U101" s="20" t="s">
        <v>873</v>
      </c>
      <c r="V101" s="8" t="s">
        <v>523</v>
      </c>
      <c r="W101" s="8">
        <v>71</v>
      </c>
      <c r="X101" s="8">
        <v>14.15218973</v>
      </c>
      <c r="Y101" t="s">
        <v>874</v>
      </c>
      <c r="Z101" t="s">
        <v>875</v>
      </c>
      <c r="AA101" t="s">
        <v>875</v>
      </c>
    </row>
    <row r="102" spans="1:27">
      <c r="A102" s="11">
        <v>4.51</v>
      </c>
      <c r="B102" s="11">
        <v>4.51</v>
      </c>
      <c r="C102" s="11">
        <v>4.51</v>
      </c>
      <c r="D102" s="11">
        <v>4.51</v>
      </c>
      <c r="E102" s="11">
        <v>4.51</v>
      </c>
      <c r="F102" s="11">
        <v>4.51</v>
      </c>
      <c r="G102" s="11">
        <f t="shared" si="4"/>
        <v>4.51</v>
      </c>
      <c r="H102" s="11">
        <f t="shared" si="5"/>
        <v>4.51</v>
      </c>
      <c r="I102" s="31">
        <f t="shared" si="6"/>
        <v>1</v>
      </c>
      <c r="J102" s="32">
        <f t="shared" si="7"/>
        <v>1.0000001000000001</v>
      </c>
      <c r="K102">
        <v>1</v>
      </c>
      <c r="L102">
        <v>6.0971000000000002</v>
      </c>
      <c r="M102">
        <v>0</v>
      </c>
      <c r="N102" s="1">
        <v>-4.34294460442099E-8</v>
      </c>
      <c r="O102">
        <v>1</v>
      </c>
      <c r="P102">
        <v>0</v>
      </c>
      <c r="Q102">
        <v>0</v>
      </c>
      <c r="R102" t="s">
        <v>927</v>
      </c>
      <c r="S102" t="s">
        <v>928</v>
      </c>
      <c r="T102" s="8">
        <v>184</v>
      </c>
      <c r="U102" s="20">
        <v>327</v>
      </c>
      <c r="V102" s="8" t="s">
        <v>106</v>
      </c>
      <c r="W102" s="8">
        <v>0</v>
      </c>
      <c r="X102" s="8">
        <v>0</v>
      </c>
      <c r="Y102" t="s">
        <v>929</v>
      </c>
      <c r="Z102" t="s">
        <v>930</v>
      </c>
      <c r="AA102" t="s">
        <v>930</v>
      </c>
    </row>
    <row r="103" spans="1:27">
      <c r="A103" s="11">
        <v>4.51</v>
      </c>
      <c r="B103" s="11">
        <v>4.51</v>
      </c>
      <c r="C103" s="11">
        <v>4.51</v>
      </c>
      <c r="D103" s="11">
        <v>4.51</v>
      </c>
      <c r="E103" s="11">
        <v>4.51</v>
      </c>
      <c r="F103" s="11">
        <v>4.51</v>
      </c>
      <c r="G103" s="11">
        <f t="shared" si="4"/>
        <v>4.51</v>
      </c>
      <c r="H103" s="11">
        <f t="shared" si="5"/>
        <v>4.51</v>
      </c>
      <c r="I103" s="31">
        <f t="shared" si="6"/>
        <v>1</v>
      </c>
      <c r="J103" s="32">
        <f t="shared" si="7"/>
        <v>1.0000001000000001</v>
      </c>
      <c r="K103">
        <v>1</v>
      </c>
      <c r="L103">
        <v>5.7070999999999996</v>
      </c>
      <c r="M103">
        <v>0</v>
      </c>
      <c r="N103" s="1">
        <v>-4.34294460442099E-8</v>
      </c>
      <c r="O103">
        <v>1</v>
      </c>
      <c r="P103">
        <v>0</v>
      </c>
      <c r="Q103">
        <v>0</v>
      </c>
      <c r="R103" t="s">
        <v>969</v>
      </c>
      <c r="S103" t="s">
        <v>970</v>
      </c>
      <c r="T103" s="8">
        <v>192</v>
      </c>
      <c r="U103" s="20">
        <v>565</v>
      </c>
      <c r="V103" s="8" t="s">
        <v>106</v>
      </c>
      <c r="W103" s="8">
        <v>0</v>
      </c>
      <c r="X103" s="8">
        <v>0</v>
      </c>
      <c r="Y103" t="s">
        <v>971</v>
      </c>
      <c r="Z103" t="s">
        <v>972</v>
      </c>
      <c r="AA103" t="s">
        <v>972</v>
      </c>
    </row>
    <row r="104" spans="1:27">
      <c r="A104" s="11">
        <v>4.51</v>
      </c>
      <c r="B104" s="11">
        <v>4.51</v>
      </c>
      <c r="C104" s="11">
        <v>4.51</v>
      </c>
      <c r="D104" s="11">
        <v>4.51</v>
      </c>
      <c r="E104" s="11">
        <v>4.51</v>
      </c>
      <c r="F104" s="11">
        <v>4.51</v>
      </c>
      <c r="G104" s="11">
        <f t="shared" si="4"/>
        <v>4.51</v>
      </c>
      <c r="H104" s="11">
        <f t="shared" si="5"/>
        <v>4.51</v>
      </c>
      <c r="I104" s="31">
        <f t="shared" si="6"/>
        <v>1</v>
      </c>
      <c r="J104" s="32">
        <f t="shared" si="7"/>
        <v>1.0000001000000001</v>
      </c>
      <c r="K104">
        <v>1</v>
      </c>
      <c r="L104">
        <v>5.8525999999999998</v>
      </c>
      <c r="M104">
        <v>0</v>
      </c>
      <c r="N104" s="1">
        <v>-4.34294460442099E-8</v>
      </c>
      <c r="O104">
        <v>1</v>
      </c>
      <c r="P104">
        <v>0</v>
      </c>
      <c r="Q104">
        <v>0</v>
      </c>
      <c r="R104" t="s">
        <v>986</v>
      </c>
      <c r="S104" t="s">
        <v>987</v>
      </c>
      <c r="T104" s="8">
        <v>196</v>
      </c>
      <c r="U104" s="20">
        <v>684</v>
      </c>
      <c r="V104" s="8" t="s">
        <v>44</v>
      </c>
      <c r="W104" s="8">
        <v>17</v>
      </c>
      <c r="X104" s="8">
        <v>4.7670685309999996</v>
      </c>
      <c r="Y104" t="s">
        <v>988</v>
      </c>
      <c r="Z104" t="s">
        <v>989</v>
      </c>
      <c r="AA104" t="s">
        <v>989</v>
      </c>
    </row>
    <row r="105" spans="1:27">
      <c r="A105" s="11">
        <v>4.51</v>
      </c>
      <c r="B105" s="11">
        <v>4.51</v>
      </c>
      <c r="C105" s="11">
        <v>4.51</v>
      </c>
      <c r="D105" s="11">
        <v>4.51</v>
      </c>
      <c r="E105" s="11">
        <v>4.51</v>
      </c>
      <c r="F105" s="11">
        <v>4.51</v>
      </c>
      <c r="G105" s="11">
        <f t="shared" si="4"/>
        <v>4.51</v>
      </c>
      <c r="H105" s="11">
        <f t="shared" si="5"/>
        <v>4.51</v>
      </c>
      <c r="I105" s="31">
        <f t="shared" si="6"/>
        <v>1</v>
      </c>
      <c r="J105" s="32">
        <f t="shared" si="7"/>
        <v>1.0000001000000001</v>
      </c>
      <c r="K105">
        <v>1</v>
      </c>
      <c r="L105">
        <v>5.6837999999999997</v>
      </c>
      <c r="M105">
        <v>0</v>
      </c>
      <c r="N105" s="1">
        <v>-4.34294460442099E-8</v>
      </c>
      <c r="O105">
        <v>1</v>
      </c>
      <c r="P105">
        <v>0</v>
      </c>
      <c r="Q105">
        <v>0</v>
      </c>
      <c r="R105" t="s">
        <v>1000</v>
      </c>
      <c r="S105" t="s">
        <v>1001</v>
      </c>
      <c r="T105" s="8">
        <v>199</v>
      </c>
      <c r="U105" s="20">
        <v>548</v>
      </c>
      <c r="V105" s="8" t="s">
        <v>1002</v>
      </c>
      <c r="W105" s="8">
        <v>2</v>
      </c>
      <c r="X105" s="8">
        <v>3.83</v>
      </c>
      <c r="Y105" t="s">
        <v>1003</v>
      </c>
      <c r="Z105" t="s">
        <v>1004</v>
      </c>
      <c r="AA105" t="s">
        <v>1004</v>
      </c>
    </row>
    <row r="106" spans="1:27">
      <c r="A106" s="11">
        <v>6.241994</v>
      </c>
      <c r="B106" s="11">
        <v>6.1367520000000004</v>
      </c>
      <c r="C106" s="11">
        <v>6.1428900000000004</v>
      </c>
      <c r="D106" s="11">
        <v>6.1490039999999997</v>
      </c>
      <c r="E106" s="11">
        <v>6.3505969999999996</v>
      </c>
      <c r="F106" s="11">
        <v>6.0213549999999998</v>
      </c>
      <c r="G106" s="11">
        <f t="shared" si="4"/>
        <v>6.173878666666667</v>
      </c>
      <c r="H106" s="11">
        <f t="shared" si="5"/>
        <v>6.1736519999999997</v>
      </c>
      <c r="I106" s="31">
        <f t="shared" si="6"/>
        <v>0.99947714268055055</v>
      </c>
      <c r="J106" s="32">
        <f t="shared" si="7"/>
        <v>0.99832541637284244</v>
      </c>
      <c r="K106">
        <v>1</v>
      </c>
      <c r="L106">
        <v>6.6657999999999999</v>
      </c>
      <c r="M106">
        <v>13572000</v>
      </c>
      <c r="N106">
        <v>7.2787204029670495E-4</v>
      </c>
      <c r="O106">
        <v>0.99859907834101402</v>
      </c>
      <c r="P106">
        <v>2.2713343302438501E-4</v>
      </c>
      <c r="Q106">
        <v>2.0616131853385899E-4</v>
      </c>
      <c r="R106" t="s">
        <v>269</v>
      </c>
      <c r="S106" t="s">
        <v>270</v>
      </c>
      <c r="T106" s="8">
        <v>48</v>
      </c>
      <c r="U106" s="20">
        <v>644</v>
      </c>
      <c r="V106" s="8" t="s">
        <v>271</v>
      </c>
      <c r="W106" s="8">
        <v>9</v>
      </c>
      <c r="X106" s="8">
        <v>1.8922160969999999</v>
      </c>
      <c r="Y106" t="s">
        <v>272</v>
      </c>
      <c r="Z106" t="s">
        <v>273</v>
      </c>
      <c r="AA106" t="s">
        <v>273</v>
      </c>
    </row>
    <row r="107" spans="1:27">
      <c r="A107" s="11">
        <v>4.51</v>
      </c>
      <c r="B107" s="11">
        <v>4.51</v>
      </c>
      <c r="C107" s="11">
        <v>4.5143490000000002</v>
      </c>
      <c r="D107" s="11">
        <v>4.51</v>
      </c>
      <c r="E107" s="11">
        <v>4.51</v>
      </c>
      <c r="F107" s="11">
        <v>4.51</v>
      </c>
      <c r="G107" s="11">
        <f t="shared" si="4"/>
        <v>4.5114496666666666</v>
      </c>
      <c r="H107" s="11">
        <f t="shared" si="5"/>
        <v>4.51</v>
      </c>
      <c r="I107" s="31">
        <f t="shared" si="6"/>
        <v>0.99666813628212825</v>
      </c>
      <c r="J107" s="32">
        <f t="shared" si="7"/>
        <v>0.37390096630017317</v>
      </c>
      <c r="K107">
        <v>1</v>
      </c>
      <c r="L107">
        <v>5.7222999999999997</v>
      </c>
      <c r="M107">
        <v>184910</v>
      </c>
      <c r="N107">
        <v>0.427243412464687</v>
      </c>
      <c r="O107">
        <v>0.99938604651162799</v>
      </c>
      <c r="P107">
        <v>1.4494260152178001E-3</v>
      </c>
      <c r="Q107">
        <v>1.4473282200431099E-3</v>
      </c>
      <c r="R107" t="s">
        <v>664</v>
      </c>
      <c r="S107" t="s">
        <v>665</v>
      </c>
      <c r="T107" s="8">
        <v>128</v>
      </c>
      <c r="U107" s="20">
        <v>480</v>
      </c>
      <c r="V107" s="8" t="s">
        <v>106</v>
      </c>
      <c r="W107" s="8">
        <v>0</v>
      </c>
      <c r="X107" s="8">
        <v>0</v>
      </c>
      <c r="Y107" t="s">
        <v>666</v>
      </c>
      <c r="Z107" t="s">
        <v>667</v>
      </c>
      <c r="AA107" t="s">
        <v>667</v>
      </c>
    </row>
    <row r="108" spans="1:27">
      <c r="A108" s="11">
        <v>6.8602239999999997</v>
      </c>
      <c r="B108" s="11">
        <v>7.0299110000000002</v>
      </c>
      <c r="C108" s="11">
        <v>7.1386500000000002</v>
      </c>
      <c r="D108" s="11">
        <v>7.1553360000000001</v>
      </c>
      <c r="E108" s="11">
        <v>6.9202329999999996</v>
      </c>
      <c r="F108" s="11">
        <v>6.939654</v>
      </c>
      <c r="G108" s="11">
        <f t="shared" si="4"/>
        <v>7.009595</v>
      </c>
      <c r="H108" s="11">
        <f t="shared" si="5"/>
        <v>7.005074333333333</v>
      </c>
      <c r="I108" s="31">
        <f t="shared" si="6"/>
        <v>0.98964425278601831</v>
      </c>
      <c r="J108" s="32">
        <f t="shared" si="7"/>
        <v>0.969362343095444</v>
      </c>
      <c r="K108">
        <v>27</v>
      </c>
      <c r="L108">
        <v>215.66</v>
      </c>
      <c r="M108">
        <v>94408000</v>
      </c>
      <c r="N108">
        <v>1.35138553616672E-2</v>
      </c>
      <c r="O108">
        <v>0.99758490566037705</v>
      </c>
      <c r="P108">
        <v>4.5208930969238299E-3</v>
      </c>
      <c r="Q108">
        <v>4.0705607492091296E-3</v>
      </c>
      <c r="R108" t="s">
        <v>85</v>
      </c>
      <c r="S108" t="s">
        <v>1082</v>
      </c>
      <c r="T108" s="8">
        <v>221</v>
      </c>
      <c r="U108" s="20" t="s">
        <v>1083</v>
      </c>
      <c r="V108" s="8" t="s">
        <v>85</v>
      </c>
      <c r="W108" s="8" t="s">
        <v>85</v>
      </c>
      <c r="X108" s="8" t="s">
        <v>85</v>
      </c>
      <c r="Y108" t="s">
        <v>1084</v>
      </c>
      <c r="Z108" t="s">
        <v>1084</v>
      </c>
      <c r="AA108" t="s">
        <v>1084</v>
      </c>
    </row>
    <row r="109" spans="1:27">
      <c r="A109" s="11">
        <v>6.5562060000000004</v>
      </c>
      <c r="B109" s="11">
        <v>6.5112410000000001</v>
      </c>
      <c r="C109" s="11">
        <v>6.3267660000000001</v>
      </c>
      <c r="D109" s="11">
        <v>6.5801379999999998</v>
      </c>
      <c r="E109" s="11">
        <v>6.427308</v>
      </c>
      <c r="F109" s="11">
        <v>6.3665159999999998</v>
      </c>
      <c r="G109" s="11">
        <f t="shared" si="4"/>
        <v>6.4647376666666672</v>
      </c>
      <c r="H109" s="11">
        <f t="shared" si="5"/>
        <v>6.4579873333333326</v>
      </c>
      <c r="I109" s="31">
        <f t="shared" si="6"/>
        <v>0.98457638797965608</v>
      </c>
      <c r="J109" s="32">
        <f t="shared" si="7"/>
        <v>0.94658647589064127</v>
      </c>
      <c r="K109">
        <v>1</v>
      </c>
      <c r="L109">
        <v>6.2633999999999999</v>
      </c>
      <c r="M109">
        <v>26730000</v>
      </c>
      <c r="N109">
        <v>2.3839704693742799E-2</v>
      </c>
      <c r="O109">
        <v>0.99328909952606603</v>
      </c>
      <c r="P109">
        <v>6.7505836486816398E-3</v>
      </c>
      <c r="Q109">
        <v>6.1666774578905299E-3</v>
      </c>
      <c r="R109" t="s">
        <v>830</v>
      </c>
      <c r="S109" t="s">
        <v>831</v>
      </c>
      <c r="T109" s="8">
        <v>163</v>
      </c>
      <c r="U109" s="20">
        <v>646</v>
      </c>
      <c r="V109" s="8" t="s">
        <v>227</v>
      </c>
      <c r="W109" s="8">
        <v>51</v>
      </c>
      <c r="X109" s="8">
        <v>116.2018166</v>
      </c>
      <c r="Y109" t="s">
        <v>832</v>
      </c>
      <c r="Z109" t="s">
        <v>833</v>
      </c>
      <c r="AA109" t="s">
        <v>833</v>
      </c>
    </row>
    <row r="110" spans="1:27">
      <c r="A110" s="11">
        <v>7.1010590000000002</v>
      </c>
      <c r="B110" s="11">
        <v>6.7804679999999999</v>
      </c>
      <c r="C110" s="11">
        <v>6.8565170000000002</v>
      </c>
      <c r="D110" s="11">
        <v>6.9842620000000002</v>
      </c>
      <c r="E110" s="11">
        <v>6.7630679999999996</v>
      </c>
      <c r="F110" s="11">
        <v>6.9578230000000003</v>
      </c>
      <c r="G110" s="11">
        <f t="shared" si="4"/>
        <v>6.9126813333333343</v>
      </c>
      <c r="H110" s="11">
        <f t="shared" si="5"/>
        <v>6.9017176666666664</v>
      </c>
      <c r="I110" s="31">
        <f t="shared" si="6"/>
        <v>0.97506993406809361</v>
      </c>
      <c r="J110" s="32">
        <f t="shared" si="7"/>
        <v>0.93115669874562479</v>
      </c>
      <c r="K110">
        <v>3</v>
      </c>
      <c r="L110">
        <v>19.39</v>
      </c>
      <c r="M110">
        <v>67821000</v>
      </c>
      <c r="N110">
        <v>3.0977228069058501E-2</v>
      </c>
      <c r="O110">
        <v>0.98488461538461503</v>
      </c>
      <c r="P110">
        <v>1.09642346700038E-2</v>
      </c>
      <c r="Q110">
        <v>9.7961620057204803E-3</v>
      </c>
      <c r="R110" t="s">
        <v>742</v>
      </c>
      <c r="S110" t="s">
        <v>743</v>
      </c>
      <c r="T110" s="8">
        <v>145</v>
      </c>
      <c r="U110" s="20" t="s">
        <v>744</v>
      </c>
      <c r="V110" s="8" t="s">
        <v>745</v>
      </c>
      <c r="W110" s="8">
        <v>49</v>
      </c>
      <c r="X110" s="8">
        <v>7.4188011899999999</v>
      </c>
      <c r="Y110" t="s">
        <v>746</v>
      </c>
      <c r="Z110" t="s">
        <v>747</v>
      </c>
      <c r="AA110" t="s">
        <v>747</v>
      </c>
    </row>
    <row r="111" spans="1:27">
      <c r="A111" s="11">
        <v>5.8452219999999997</v>
      </c>
      <c r="B111" s="11">
        <v>5.6655899999999999</v>
      </c>
      <c r="C111" s="11">
        <v>5.7449339999999998</v>
      </c>
      <c r="D111" s="11">
        <v>5.8975220000000004</v>
      </c>
      <c r="E111" s="11">
        <v>5.6278680000000003</v>
      </c>
      <c r="F111" s="11">
        <v>5.6727350000000003</v>
      </c>
      <c r="G111" s="11">
        <f t="shared" si="4"/>
        <v>5.7519153333333328</v>
      </c>
      <c r="H111" s="11">
        <f t="shared" si="5"/>
        <v>5.732708333333334</v>
      </c>
      <c r="I111" s="31">
        <f t="shared" si="6"/>
        <v>0.95673759593403307</v>
      </c>
      <c r="J111" s="32">
        <f t="shared" si="7"/>
        <v>0.85458639493743416</v>
      </c>
      <c r="K111">
        <v>1</v>
      </c>
      <c r="L111">
        <v>5.8320999999999996</v>
      </c>
      <c r="M111">
        <v>4819800</v>
      </c>
      <c r="N111">
        <v>6.82440254559048E-2</v>
      </c>
      <c r="O111">
        <v>0.95182439024390297</v>
      </c>
      <c r="P111">
        <v>1.92071596781416E-2</v>
      </c>
      <c r="Q111">
        <v>1.74883292955712E-2</v>
      </c>
      <c r="R111" t="s">
        <v>85</v>
      </c>
      <c r="S111" t="s">
        <v>1115</v>
      </c>
      <c r="T111" s="8">
        <v>230</v>
      </c>
      <c r="U111" s="20">
        <v>205</v>
      </c>
      <c r="V111" s="8" t="s">
        <v>85</v>
      </c>
      <c r="W111" s="8" t="s">
        <v>85</v>
      </c>
      <c r="X111" s="8" t="s">
        <v>85</v>
      </c>
      <c r="Y111" t="s">
        <v>1116</v>
      </c>
      <c r="Z111" t="s">
        <v>1116</v>
      </c>
      <c r="AA111" t="s">
        <v>1116</v>
      </c>
    </row>
    <row r="112" spans="1:27">
      <c r="A112" s="11">
        <v>5.3771789999999999</v>
      </c>
      <c r="B112" s="11">
        <v>5.5936849999999998</v>
      </c>
      <c r="C112" s="11">
        <v>5.6385589999999999</v>
      </c>
      <c r="D112" s="11">
        <v>5.5866210000000001</v>
      </c>
      <c r="E112" s="11">
        <v>5.236713</v>
      </c>
      <c r="F112" s="11">
        <v>5.7203249999999999</v>
      </c>
      <c r="G112" s="11">
        <f t="shared" si="4"/>
        <v>5.5364743333333335</v>
      </c>
      <c r="H112" s="11">
        <f t="shared" si="5"/>
        <v>5.5145529999999994</v>
      </c>
      <c r="I112" s="31">
        <f t="shared" si="6"/>
        <v>0.95077738286646596</v>
      </c>
      <c r="J112" s="32">
        <f t="shared" si="7"/>
        <v>0.9008585756937918</v>
      </c>
      <c r="K112">
        <v>1</v>
      </c>
      <c r="L112">
        <v>6.2324999999999999</v>
      </c>
      <c r="M112">
        <v>3048000</v>
      </c>
      <c r="N112">
        <v>4.5343382846283697E-2</v>
      </c>
      <c r="O112">
        <v>0.95733990147783299</v>
      </c>
      <c r="P112">
        <v>2.1921157836914101E-2</v>
      </c>
      <c r="Q112">
        <v>1.8812776353625601E-2</v>
      </c>
      <c r="R112" t="s">
        <v>557</v>
      </c>
      <c r="S112" t="s">
        <v>558</v>
      </c>
      <c r="T112" s="8">
        <v>107</v>
      </c>
      <c r="U112" s="20">
        <v>34</v>
      </c>
      <c r="V112" s="8" t="s">
        <v>145</v>
      </c>
      <c r="W112" s="8">
        <v>15</v>
      </c>
      <c r="X112" s="8">
        <v>15.389495439999999</v>
      </c>
      <c r="Y112" t="s">
        <v>559</v>
      </c>
      <c r="Z112" t="s">
        <v>560</v>
      </c>
      <c r="AA112" t="s">
        <v>560</v>
      </c>
    </row>
    <row r="113" spans="1:27">
      <c r="A113" s="11">
        <v>6.7328999999999999</v>
      </c>
      <c r="B113" s="11">
        <v>6.4808969999999997</v>
      </c>
      <c r="C113" s="11">
        <v>6.4585169999999996</v>
      </c>
      <c r="D113" s="11">
        <v>6.4789560000000002</v>
      </c>
      <c r="E113" s="11">
        <v>6.5856079999999997</v>
      </c>
      <c r="F113" s="11">
        <v>6.5314410000000001</v>
      </c>
      <c r="G113" s="11">
        <f t="shared" si="4"/>
        <v>6.5574380000000003</v>
      </c>
      <c r="H113" s="11">
        <f t="shared" si="5"/>
        <v>6.5320016666666669</v>
      </c>
      <c r="I113" s="31">
        <f t="shared" si="6"/>
        <v>0.94311167646763527</v>
      </c>
      <c r="J113" s="32">
        <f t="shared" si="7"/>
        <v>0.79842187411844723</v>
      </c>
      <c r="K113">
        <v>3</v>
      </c>
      <c r="L113">
        <v>18.329000000000001</v>
      </c>
      <c r="M113">
        <v>29775000</v>
      </c>
      <c r="N113">
        <v>9.7767573325388102E-2</v>
      </c>
      <c r="O113">
        <v>0.94045999999999996</v>
      </c>
      <c r="P113">
        <v>2.54368782043457E-2</v>
      </c>
      <c r="Q113">
        <v>2.3268253943526301E-2</v>
      </c>
      <c r="R113" t="s">
        <v>58</v>
      </c>
      <c r="S113" t="s">
        <v>59</v>
      </c>
      <c r="T113" s="8">
        <v>7</v>
      </c>
      <c r="U113" s="20" t="s">
        <v>60</v>
      </c>
      <c r="V113" s="8" t="s">
        <v>61</v>
      </c>
      <c r="W113" s="8">
        <v>62</v>
      </c>
      <c r="X113" s="8">
        <v>65.702662720000006</v>
      </c>
      <c r="Y113" t="s">
        <v>62</v>
      </c>
      <c r="Z113" t="s">
        <v>63</v>
      </c>
      <c r="AA113" t="s">
        <v>64</v>
      </c>
    </row>
    <row r="114" spans="1:27">
      <c r="A114" s="11">
        <v>7.841259</v>
      </c>
      <c r="B114" s="11">
        <v>8.1824999999999992</v>
      </c>
      <c r="C114" s="11">
        <v>8.0605089999999997</v>
      </c>
      <c r="D114" s="11">
        <v>7.7144890000000004</v>
      </c>
      <c r="E114" s="11">
        <v>8.1081920000000007</v>
      </c>
      <c r="F114" s="11">
        <v>8.1590249999999997</v>
      </c>
      <c r="G114" s="11">
        <f t="shared" si="4"/>
        <v>8.0280893333333321</v>
      </c>
      <c r="H114" s="11">
        <f t="shared" si="5"/>
        <v>7.9939020000000012</v>
      </c>
      <c r="I114" s="31">
        <f t="shared" si="6"/>
        <v>0.92429976379205669</v>
      </c>
      <c r="J114" s="32">
        <f t="shared" si="7"/>
        <v>0.85242622851862204</v>
      </c>
      <c r="K114">
        <v>5</v>
      </c>
      <c r="L114">
        <v>121.41</v>
      </c>
      <c r="M114">
        <v>992730000</v>
      </c>
      <c r="N114">
        <v>6.9343195835288099E-2</v>
      </c>
      <c r="O114">
        <v>0.92450251256281402</v>
      </c>
      <c r="P114">
        <v>3.4187157948812399E-2</v>
      </c>
      <c r="Q114">
        <v>2.9161564181875099E-2</v>
      </c>
      <c r="R114" t="s">
        <v>85</v>
      </c>
      <c r="S114" t="s">
        <v>1034</v>
      </c>
      <c r="T114" s="8">
        <v>208</v>
      </c>
      <c r="U114" s="20" t="s">
        <v>1035</v>
      </c>
      <c r="V114" s="8" t="s">
        <v>85</v>
      </c>
      <c r="W114" s="8" t="s">
        <v>85</v>
      </c>
      <c r="X114" s="8" t="s">
        <v>85</v>
      </c>
      <c r="Y114" t="s">
        <v>1036</v>
      </c>
      <c r="Z114" t="s">
        <v>1037</v>
      </c>
      <c r="AA114" t="s">
        <v>1037</v>
      </c>
    </row>
    <row r="115" spans="1:27">
      <c r="A115" s="11">
        <v>5.5623050000000003</v>
      </c>
      <c r="B115" s="11">
        <v>5.706709</v>
      </c>
      <c r="C115" s="11">
        <v>5.5294049999999997</v>
      </c>
      <c r="D115" s="11">
        <v>5.5447499999999996</v>
      </c>
      <c r="E115" s="11">
        <v>5.5136839999999996</v>
      </c>
      <c r="F115" s="11">
        <v>5.6366480000000001</v>
      </c>
      <c r="G115" s="11">
        <f t="shared" si="4"/>
        <v>5.5994729999999997</v>
      </c>
      <c r="H115" s="11">
        <f t="shared" si="5"/>
        <v>5.5650273333333331</v>
      </c>
      <c r="I115" s="31">
        <f t="shared" si="6"/>
        <v>0.9237495447402958</v>
      </c>
      <c r="J115" s="32">
        <f t="shared" si="7"/>
        <v>0.62822866645591835</v>
      </c>
      <c r="K115">
        <v>1</v>
      </c>
      <c r="L115">
        <v>6.2510000000000003</v>
      </c>
      <c r="M115">
        <v>3474100</v>
      </c>
      <c r="N115">
        <v>0.20188225036417201</v>
      </c>
      <c r="O115">
        <v>0.91444444444444495</v>
      </c>
      <c r="P115">
        <v>3.4445762634277302E-2</v>
      </c>
      <c r="Q115">
        <v>3.2319556447983899E-2</v>
      </c>
      <c r="R115" t="s">
        <v>143</v>
      </c>
      <c r="S115" t="s">
        <v>144</v>
      </c>
      <c r="T115" s="8">
        <v>24</v>
      </c>
      <c r="U115" s="20">
        <v>116</v>
      </c>
      <c r="V115" s="8" t="s">
        <v>145</v>
      </c>
      <c r="W115" s="8">
        <v>15</v>
      </c>
      <c r="X115" s="8">
        <v>3.3995506080000002</v>
      </c>
      <c r="Y115" t="s">
        <v>146</v>
      </c>
      <c r="Z115" t="s">
        <v>147</v>
      </c>
      <c r="AA115" t="s">
        <v>147</v>
      </c>
    </row>
    <row r="116" spans="1:27">
      <c r="A116" s="11">
        <v>7.2485619999999997</v>
      </c>
      <c r="B116" s="11">
        <v>7.3247559999999998</v>
      </c>
      <c r="C116" s="11">
        <v>7.3350359999999997</v>
      </c>
      <c r="D116" s="11">
        <v>7.1752799999999999</v>
      </c>
      <c r="E116" s="11">
        <v>7.2351999999999999</v>
      </c>
      <c r="F116" s="11">
        <v>7.3720829999999999</v>
      </c>
      <c r="G116" s="11">
        <f t="shared" si="4"/>
        <v>7.3027846666666667</v>
      </c>
      <c r="H116" s="11">
        <f t="shared" si="5"/>
        <v>7.2608543333333335</v>
      </c>
      <c r="I116" s="31">
        <f t="shared" si="6"/>
        <v>0.90796611769717239</v>
      </c>
      <c r="J116" s="32">
        <f t="shared" si="7"/>
        <v>0.54997734881951243</v>
      </c>
      <c r="K116">
        <v>9</v>
      </c>
      <c r="L116">
        <v>61.975999999999999</v>
      </c>
      <c r="M116">
        <v>167010000</v>
      </c>
      <c r="N116">
        <v>0.25965519684260902</v>
      </c>
      <c r="O116">
        <v>0.90912499999999996</v>
      </c>
      <c r="P116">
        <v>4.1930357615153298E-2</v>
      </c>
      <c r="Q116">
        <v>3.9396685982791002E-2</v>
      </c>
      <c r="R116" t="s">
        <v>640</v>
      </c>
      <c r="S116" t="s">
        <v>641</v>
      </c>
      <c r="T116" s="8">
        <v>123</v>
      </c>
      <c r="U116" s="20" t="s">
        <v>642</v>
      </c>
      <c r="V116" s="8" t="s">
        <v>538</v>
      </c>
      <c r="W116" s="8">
        <v>24</v>
      </c>
      <c r="X116" s="8">
        <v>4.3621648579999999</v>
      </c>
      <c r="Y116" t="s">
        <v>643</v>
      </c>
      <c r="Z116" t="s">
        <v>644</v>
      </c>
      <c r="AA116" t="s">
        <v>645</v>
      </c>
    </row>
    <row r="117" spans="1:27">
      <c r="A117" s="11">
        <v>5.8670850000000003</v>
      </c>
      <c r="B117" s="11">
        <v>5.8127529999999998</v>
      </c>
      <c r="C117" s="11">
        <v>6.0549569999999999</v>
      </c>
      <c r="D117" s="11">
        <v>5.7774270000000003</v>
      </c>
      <c r="E117" s="11">
        <v>5.9143220000000003</v>
      </c>
      <c r="F117" s="11">
        <v>5.9108749999999999</v>
      </c>
      <c r="G117" s="11">
        <f t="shared" si="4"/>
        <v>5.9115983333333331</v>
      </c>
      <c r="H117" s="11">
        <f t="shared" si="5"/>
        <v>5.8675413333333344</v>
      </c>
      <c r="I117" s="31">
        <f t="shared" si="6"/>
        <v>0.90353077309382668</v>
      </c>
      <c r="J117" s="32">
        <f t="shared" si="7"/>
        <v>0.63585906699769501</v>
      </c>
      <c r="K117">
        <v>1</v>
      </c>
      <c r="L117">
        <v>5.8064</v>
      </c>
      <c r="M117">
        <v>6787200</v>
      </c>
      <c r="N117">
        <v>0.19663913153345999</v>
      </c>
      <c r="O117">
        <v>0.91294736842105295</v>
      </c>
      <c r="P117">
        <v>4.4057051340739201E-2</v>
      </c>
      <c r="Q117">
        <v>4.0564043578705897E-2</v>
      </c>
      <c r="R117" t="s">
        <v>194</v>
      </c>
      <c r="S117" t="s">
        <v>195</v>
      </c>
      <c r="T117" s="8">
        <v>33</v>
      </c>
      <c r="U117" s="20">
        <v>21</v>
      </c>
      <c r="V117" s="8" t="s">
        <v>196</v>
      </c>
      <c r="W117" s="8">
        <v>11</v>
      </c>
      <c r="X117" s="8">
        <v>32.504824919999997</v>
      </c>
      <c r="Y117" t="s">
        <v>197</v>
      </c>
      <c r="Z117" t="s">
        <v>198</v>
      </c>
      <c r="AA117" t="s">
        <v>198</v>
      </c>
    </row>
    <row r="118" spans="1:27">
      <c r="A118" s="11">
        <v>6.0571710000000003</v>
      </c>
      <c r="B118" s="11">
        <v>6.0407999999999999</v>
      </c>
      <c r="C118" s="11">
        <v>6.0235820000000002</v>
      </c>
      <c r="D118" s="11">
        <v>5.9390099999999997</v>
      </c>
      <c r="E118" s="11">
        <v>6.0156530000000004</v>
      </c>
      <c r="F118" s="11">
        <v>6.0179510000000001</v>
      </c>
      <c r="G118" s="11">
        <f t="shared" si="4"/>
        <v>6.0405176666666671</v>
      </c>
      <c r="H118" s="11">
        <f t="shared" si="5"/>
        <v>5.9908713333333337</v>
      </c>
      <c r="I118" s="31">
        <f t="shared" si="6"/>
        <v>0.89197693095126762</v>
      </c>
      <c r="J118" s="32">
        <f t="shared" si="7"/>
        <v>0.14747663121449289</v>
      </c>
      <c r="K118">
        <v>2</v>
      </c>
      <c r="L118">
        <v>12.055999999999999</v>
      </c>
      <c r="M118">
        <v>9045100</v>
      </c>
      <c r="N118">
        <v>0.83127679147320599</v>
      </c>
      <c r="O118">
        <v>0.89076086956521705</v>
      </c>
      <c r="P118">
        <v>4.9646377563476597E-2</v>
      </c>
      <c r="Q118">
        <v>4.8308579139873901E-2</v>
      </c>
      <c r="R118" t="s">
        <v>476</v>
      </c>
      <c r="S118" t="s">
        <v>477</v>
      </c>
      <c r="T118" s="8">
        <v>90</v>
      </c>
      <c r="U118" s="20" t="s">
        <v>478</v>
      </c>
      <c r="V118" s="8" t="s">
        <v>479</v>
      </c>
      <c r="W118" s="8">
        <v>75</v>
      </c>
      <c r="X118" s="8">
        <v>40.061487049999997</v>
      </c>
      <c r="Y118" t="s">
        <v>480</v>
      </c>
      <c r="Z118" t="s">
        <v>481</v>
      </c>
      <c r="AA118" t="s">
        <v>481</v>
      </c>
    </row>
    <row r="119" spans="1:27">
      <c r="A119" s="11">
        <v>6.1758309999999996</v>
      </c>
      <c r="B119" s="11">
        <v>6.125254</v>
      </c>
      <c r="C119" s="11">
        <v>5.93893</v>
      </c>
      <c r="D119" s="11">
        <v>6.0301140000000002</v>
      </c>
      <c r="E119" s="11">
        <v>5.9398340000000003</v>
      </c>
      <c r="F119" s="11">
        <v>6.1204090000000004</v>
      </c>
      <c r="G119" s="11">
        <f t="shared" si="4"/>
        <v>6.0800049999999999</v>
      </c>
      <c r="H119" s="11">
        <f t="shared" si="5"/>
        <v>6.030119</v>
      </c>
      <c r="I119" s="31">
        <f t="shared" si="6"/>
        <v>0.891485104774554</v>
      </c>
      <c r="J119" s="32">
        <f t="shared" si="7"/>
        <v>0.60470600824856113</v>
      </c>
      <c r="K119">
        <v>1</v>
      </c>
      <c r="L119">
        <v>6.2394999999999996</v>
      </c>
      <c r="M119">
        <v>10303000</v>
      </c>
      <c r="N119">
        <v>0.21845571630189201</v>
      </c>
      <c r="O119">
        <v>0.89062365591397896</v>
      </c>
      <c r="P119">
        <v>4.9885908762614201E-2</v>
      </c>
      <c r="Q119">
        <v>4.5812462112624998E-2</v>
      </c>
      <c r="R119" t="s">
        <v>85</v>
      </c>
      <c r="S119" t="s">
        <v>541</v>
      </c>
      <c r="T119" s="8">
        <v>103</v>
      </c>
      <c r="U119" s="20">
        <v>436</v>
      </c>
      <c r="V119" s="8" t="s">
        <v>85</v>
      </c>
      <c r="W119" s="8" t="s">
        <v>85</v>
      </c>
      <c r="X119" s="8" t="s">
        <v>85</v>
      </c>
      <c r="Y119" t="s">
        <v>542</v>
      </c>
      <c r="Z119" t="s">
        <v>543</v>
      </c>
      <c r="AA119" t="s">
        <v>543</v>
      </c>
    </row>
    <row r="120" spans="1:27">
      <c r="A120" s="11">
        <v>4.51</v>
      </c>
      <c r="B120" s="11">
        <v>5.8105820000000001</v>
      </c>
      <c r="C120" s="11">
        <v>4.51</v>
      </c>
      <c r="D120" s="11">
        <v>4.51</v>
      </c>
      <c r="E120" s="11">
        <v>5.6497140000000003</v>
      </c>
      <c r="F120" s="11">
        <v>4.51</v>
      </c>
      <c r="G120" s="11">
        <f t="shared" si="4"/>
        <v>4.9435273333333329</v>
      </c>
      <c r="H120" s="11">
        <f t="shared" si="5"/>
        <v>4.8899046666666672</v>
      </c>
      <c r="I120" s="31">
        <f t="shared" si="6"/>
        <v>0.88384770042196903</v>
      </c>
      <c r="J120" s="32">
        <f t="shared" si="7"/>
        <v>0.93035674520137135</v>
      </c>
      <c r="K120">
        <v>4</v>
      </c>
      <c r="L120">
        <v>26.164999999999999</v>
      </c>
      <c r="M120">
        <v>2460900</v>
      </c>
      <c r="N120">
        <v>3.1350489334040103E-2</v>
      </c>
      <c r="O120">
        <v>0.904446700507614</v>
      </c>
      <c r="P120">
        <v>5.3622563680012697E-2</v>
      </c>
      <c r="Q120">
        <v>3.4015151094665803E-2</v>
      </c>
      <c r="R120" t="s">
        <v>876</v>
      </c>
      <c r="S120" t="s">
        <v>877</v>
      </c>
      <c r="T120" s="8">
        <v>172</v>
      </c>
      <c r="U120" s="20" t="s">
        <v>878</v>
      </c>
      <c r="V120" s="8" t="s">
        <v>324</v>
      </c>
      <c r="W120" s="8">
        <v>64</v>
      </c>
      <c r="X120" s="8">
        <v>7.4275597830000004</v>
      </c>
      <c r="Y120" t="s">
        <v>879</v>
      </c>
      <c r="Z120" t="s">
        <v>880</v>
      </c>
      <c r="AA120" t="s">
        <v>880</v>
      </c>
    </row>
    <row r="121" spans="1:27">
      <c r="A121" s="11">
        <v>6.5653519999999999</v>
      </c>
      <c r="B121" s="11">
        <v>6.6177549999999998</v>
      </c>
      <c r="C121" s="11">
        <v>6.6251069999999999</v>
      </c>
      <c r="D121" s="11">
        <v>6.5620070000000004</v>
      </c>
      <c r="E121" s="11">
        <v>6.53599</v>
      </c>
      <c r="F121" s="11">
        <v>6.5472330000000003</v>
      </c>
      <c r="G121" s="11">
        <f t="shared" si="4"/>
        <v>6.6027379999999996</v>
      </c>
      <c r="H121" s="11">
        <f t="shared" si="5"/>
        <v>6.5484099999999996</v>
      </c>
      <c r="I121" s="31">
        <f t="shared" si="6"/>
        <v>0.88241360246629597</v>
      </c>
      <c r="J121" s="32">
        <f t="shared" si="7"/>
        <v>5.5181988826547679E-2</v>
      </c>
      <c r="K121">
        <v>3</v>
      </c>
      <c r="L121">
        <v>18.535</v>
      </c>
      <c r="M121">
        <v>35802000</v>
      </c>
      <c r="N121">
        <v>1.25820265106905</v>
      </c>
      <c r="O121">
        <v>0.88186666666666702</v>
      </c>
      <c r="P121">
        <v>5.4327805836995098E-2</v>
      </c>
      <c r="Q121">
        <v>5.3248698206526002E-2</v>
      </c>
      <c r="R121" t="s">
        <v>85</v>
      </c>
      <c r="S121" t="s">
        <v>696</v>
      </c>
      <c r="T121" s="8">
        <v>136</v>
      </c>
      <c r="U121" s="20" t="s">
        <v>697</v>
      </c>
      <c r="V121" s="8" t="s">
        <v>85</v>
      </c>
      <c r="W121" s="8" t="s">
        <v>85</v>
      </c>
      <c r="X121" s="8" t="s">
        <v>85</v>
      </c>
      <c r="Y121" t="s">
        <v>698</v>
      </c>
      <c r="Z121" t="s">
        <v>699</v>
      </c>
      <c r="AA121" t="s">
        <v>699</v>
      </c>
    </row>
    <row r="122" spans="1:27">
      <c r="A122" s="11">
        <v>6.3116479999999999</v>
      </c>
      <c r="B122" s="11">
        <v>6.3573060000000003</v>
      </c>
      <c r="C122" s="11">
        <v>6.3197510000000001</v>
      </c>
      <c r="D122" s="11">
        <v>6.1660159999999999</v>
      </c>
      <c r="E122" s="11">
        <v>6.2494189999999996</v>
      </c>
      <c r="F122" s="11">
        <v>6.406301</v>
      </c>
      <c r="G122" s="11">
        <f t="shared" si="4"/>
        <v>6.3295683333333335</v>
      </c>
      <c r="H122" s="11">
        <f t="shared" si="5"/>
        <v>6.2739119999999993</v>
      </c>
      <c r="I122" s="31">
        <f t="shared" si="6"/>
        <v>0.87971817965074683</v>
      </c>
      <c r="J122" s="32">
        <f t="shared" si="7"/>
        <v>0.48167875307298863</v>
      </c>
      <c r="K122">
        <v>2</v>
      </c>
      <c r="L122">
        <v>11.831</v>
      </c>
      <c r="M122">
        <v>17224000</v>
      </c>
      <c r="N122">
        <v>0.31724251006228799</v>
      </c>
      <c r="O122">
        <v>0.885082872928177</v>
      </c>
      <c r="P122">
        <v>5.5656433105468799E-2</v>
      </c>
      <c r="Q122">
        <v>5.1926654242035603E-2</v>
      </c>
      <c r="R122" t="s">
        <v>148</v>
      </c>
      <c r="S122" t="s">
        <v>149</v>
      </c>
      <c r="T122" s="8">
        <v>25</v>
      </c>
      <c r="U122" s="20" t="s">
        <v>150</v>
      </c>
      <c r="V122" s="8" t="s">
        <v>151</v>
      </c>
      <c r="W122" s="8">
        <v>60</v>
      </c>
      <c r="X122" s="8">
        <v>8.5487333109999994</v>
      </c>
      <c r="Y122" t="s">
        <v>152</v>
      </c>
      <c r="Z122" t="s">
        <v>153</v>
      </c>
      <c r="AA122" t="s">
        <v>153</v>
      </c>
    </row>
    <row r="123" spans="1:27">
      <c r="A123" s="11">
        <v>6.3944340000000004</v>
      </c>
      <c r="B123" s="11">
        <v>6.2894550000000002</v>
      </c>
      <c r="C123" s="11">
        <v>6.1119680000000001</v>
      </c>
      <c r="D123" s="11">
        <v>6.192177</v>
      </c>
      <c r="E123" s="11">
        <v>6.1564880000000004</v>
      </c>
      <c r="F123" s="11">
        <v>6.270143</v>
      </c>
      <c r="G123" s="11">
        <f t="shared" si="4"/>
        <v>6.2652856666666672</v>
      </c>
      <c r="H123" s="11">
        <f t="shared" si="5"/>
        <v>6.2062693333333341</v>
      </c>
      <c r="I123" s="31">
        <f t="shared" si="6"/>
        <v>0.87293874980152397</v>
      </c>
      <c r="J123" s="32">
        <f t="shared" si="7"/>
        <v>0.54352721509830582</v>
      </c>
      <c r="K123">
        <v>2</v>
      </c>
      <c r="L123">
        <v>12.468999999999999</v>
      </c>
      <c r="M123">
        <v>15379000</v>
      </c>
      <c r="N123">
        <v>0.26477870535669601</v>
      </c>
      <c r="O123">
        <v>0.87720670391061495</v>
      </c>
      <c r="P123">
        <v>5.9016227722168003E-2</v>
      </c>
      <c r="Q123">
        <v>5.4193031593480698E-2</v>
      </c>
      <c r="R123" t="s">
        <v>251</v>
      </c>
      <c r="S123" t="s">
        <v>252</v>
      </c>
      <c r="T123" s="8">
        <v>44</v>
      </c>
      <c r="U123" s="20" t="s">
        <v>253</v>
      </c>
      <c r="V123" s="8" t="s">
        <v>254</v>
      </c>
      <c r="W123" s="8">
        <v>87</v>
      </c>
      <c r="X123" s="8">
        <v>101.50137580000001</v>
      </c>
      <c r="Y123" t="s">
        <v>255</v>
      </c>
      <c r="Z123" t="s">
        <v>256</v>
      </c>
      <c r="AA123" t="s">
        <v>256</v>
      </c>
    </row>
    <row r="124" spans="1:27">
      <c r="A124" s="11">
        <v>4.51</v>
      </c>
      <c r="B124" s="11">
        <v>5.4748429999999999</v>
      </c>
      <c r="C124" s="11">
        <v>4.51</v>
      </c>
      <c r="D124" s="11">
        <v>5.2975640000000004</v>
      </c>
      <c r="E124" s="11">
        <v>4.51</v>
      </c>
      <c r="F124" s="11">
        <v>4.51</v>
      </c>
      <c r="G124" s="11">
        <f t="shared" si="4"/>
        <v>4.8316143333333335</v>
      </c>
      <c r="H124" s="11">
        <f t="shared" si="5"/>
        <v>4.7725213333333327</v>
      </c>
      <c r="I124" s="31">
        <f t="shared" si="6"/>
        <v>0.8727844529574601</v>
      </c>
      <c r="J124" s="32">
        <f t="shared" si="7"/>
        <v>0.89369330275980952</v>
      </c>
      <c r="K124">
        <v>1</v>
      </c>
      <c r="L124">
        <v>5.7009999999999996</v>
      </c>
      <c r="M124">
        <v>1143100</v>
      </c>
      <c r="N124">
        <v>4.8811496608604801E-2</v>
      </c>
      <c r="O124">
        <v>0.90499470899470902</v>
      </c>
      <c r="P124">
        <v>5.90929985046387E-2</v>
      </c>
      <c r="Q124">
        <v>4.1757287456346902E-2</v>
      </c>
      <c r="R124" t="s">
        <v>683</v>
      </c>
      <c r="S124" t="s">
        <v>684</v>
      </c>
      <c r="T124" s="8">
        <v>133</v>
      </c>
      <c r="U124" s="20">
        <v>5</v>
      </c>
      <c r="V124" s="8" t="s">
        <v>685</v>
      </c>
      <c r="W124" s="8">
        <v>14</v>
      </c>
      <c r="X124" s="8">
        <v>22.891548740000001</v>
      </c>
      <c r="Y124" t="s">
        <v>686</v>
      </c>
      <c r="Z124" t="s">
        <v>687</v>
      </c>
      <c r="AA124" t="s">
        <v>687</v>
      </c>
    </row>
    <row r="125" spans="1:27">
      <c r="A125" s="11">
        <v>8.5073699999999999</v>
      </c>
      <c r="B125" s="11">
        <v>8.4674010000000006</v>
      </c>
      <c r="C125" s="11">
        <v>8.7054530000000003</v>
      </c>
      <c r="D125" s="11">
        <v>8.5590320000000002</v>
      </c>
      <c r="E125" s="11">
        <v>8.5634449999999998</v>
      </c>
      <c r="F125" s="11">
        <v>8.3722309999999993</v>
      </c>
      <c r="G125" s="11">
        <f t="shared" si="4"/>
        <v>8.5600746666666669</v>
      </c>
      <c r="H125" s="11">
        <f t="shared" si="5"/>
        <v>8.4982360000000003</v>
      </c>
      <c r="I125" s="31">
        <f t="shared" si="6"/>
        <v>0.86728439472051122</v>
      </c>
      <c r="J125" s="32">
        <f t="shared" si="7"/>
        <v>0.55803324328896564</v>
      </c>
      <c r="K125">
        <v>18</v>
      </c>
      <c r="L125">
        <v>323.31</v>
      </c>
      <c r="M125">
        <v>3492700000</v>
      </c>
      <c r="N125">
        <v>0.25333992839769698</v>
      </c>
      <c r="O125">
        <v>0.87285875706214699</v>
      </c>
      <c r="P125">
        <v>6.1838467915851701E-2</v>
      </c>
      <c r="Q125">
        <v>5.6376140550036202E-2</v>
      </c>
      <c r="R125" t="s">
        <v>85</v>
      </c>
      <c r="S125" t="s">
        <v>1088</v>
      </c>
      <c r="T125" s="8">
        <v>223</v>
      </c>
      <c r="U125" s="20" t="s">
        <v>1089</v>
      </c>
      <c r="V125" s="8" t="s">
        <v>85</v>
      </c>
      <c r="W125" s="8" t="s">
        <v>85</v>
      </c>
      <c r="X125" s="8" t="s">
        <v>85</v>
      </c>
      <c r="Y125" t="s">
        <v>1090</v>
      </c>
      <c r="Z125" t="s">
        <v>1090</v>
      </c>
      <c r="AA125" t="s">
        <v>1090</v>
      </c>
    </row>
    <row r="126" spans="1:27">
      <c r="A126" s="11">
        <v>5.9952180000000004</v>
      </c>
      <c r="B126" s="11">
        <v>6.0021230000000001</v>
      </c>
      <c r="C126" s="11">
        <v>6.0694090000000003</v>
      </c>
      <c r="D126" s="11">
        <v>5.9563269999999999</v>
      </c>
      <c r="E126" s="11">
        <v>5.9277040000000003</v>
      </c>
      <c r="F126" s="11">
        <v>5.9934630000000002</v>
      </c>
      <c r="G126" s="11">
        <f t="shared" si="4"/>
        <v>6.0222499999999997</v>
      </c>
      <c r="H126" s="11">
        <f t="shared" si="5"/>
        <v>5.9591646666666662</v>
      </c>
      <c r="I126" s="31">
        <f t="shared" si="6"/>
        <v>0.8647975368443368</v>
      </c>
      <c r="J126" s="32">
        <f t="shared" si="7"/>
        <v>0.1063540570542767</v>
      </c>
      <c r="K126">
        <v>1</v>
      </c>
      <c r="L126">
        <v>5.8703000000000003</v>
      </c>
      <c r="M126">
        <v>8797200</v>
      </c>
      <c r="N126">
        <v>0.97324593855224095</v>
      </c>
      <c r="O126">
        <v>0.85763218390804596</v>
      </c>
      <c r="P126">
        <v>6.3085556030273396E-2</v>
      </c>
      <c r="Q126">
        <v>6.1226129295470499E-2</v>
      </c>
      <c r="R126" t="s">
        <v>257</v>
      </c>
      <c r="S126" t="s">
        <v>258</v>
      </c>
      <c r="T126" s="8">
        <v>45</v>
      </c>
      <c r="U126" s="20">
        <v>150</v>
      </c>
      <c r="V126" s="8" t="s">
        <v>157</v>
      </c>
      <c r="W126" s="8">
        <v>58</v>
      </c>
      <c r="X126" s="8">
        <v>55.154770310000004</v>
      </c>
      <c r="Y126" t="s">
        <v>259</v>
      </c>
      <c r="Z126" t="s">
        <v>260</v>
      </c>
      <c r="AA126" t="s">
        <v>260</v>
      </c>
    </row>
    <row r="127" spans="1:27">
      <c r="A127" s="11">
        <v>5.819267</v>
      </c>
      <c r="B127" s="11">
        <v>4.51</v>
      </c>
      <c r="C127" s="11">
        <v>4.51</v>
      </c>
      <c r="D127" s="11">
        <v>5.1267480000000001</v>
      </c>
      <c r="E127" s="11">
        <v>5.0085579999999998</v>
      </c>
      <c r="F127" s="11">
        <v>4.51</v>
      </c>
      <c r="G127" s="11">
        <f t="shared" si="4"/>
        <v>4.9464223333333335</v>
      </c>
      <c r="H127" s="11">
        <f t="shared" si="5"/>
        <v>4.8817686666666669</v>
      </c>
      <c r="I127" s="31">
        <f t="shared" si="6"/>
        <v>0.86168022553964885</v>
      </c>
      <c r="J127" s="32">
        <f t="shared" si="7"/>
        <v>0.89843127419583646</v>
      </c>
      <c r="K127">
        <v>1</v>
      </c>
      <c r="L127">
        <v>6.5197000000000003</v>
      </c>
      <c r="M127">
        <v>995290</v>
      </c>
      <c r="N127">
        <v>4.6515138787696003E-2</v>
      </c>
      <c r="O127">
        <v>0.89659893048128303</v>
      </c>
      <c r="P127">
        <v>6.4653873443603502E-2</v>
      </c>
      <c r="Q127">
        <v>4.3815744213820097E-2</v>
      </c>
      <c r="R127" t="s">
        <v>821</v>
      </c>
      <c r="S127" t="s">
        <v>822</v>
      </c>
      <c r="T127" s="8">
        <v>161</v>
      </c>
      <c r="U127" s="20">
        <v>70</v>
      </c>
      <c r="V127" s="8" t="s">
        <v>823</v>
      </c>
      <c r="W127" s="8">
        <v>10</v>
      </c>
      <c r="X127" s="8">
        <v>7.7467435929999997</v>
      </c>
      <c r="Y127" t="s">
        <v>824</v>
      </c>
      <c r="Z127" t="s">
        <v>825</v>
      </c>
      <c r="AA127" t="s">
        <v>825</v>
      </c>
    </row>
    <row r="128" spans="1:27">
      <c r="A128" s="11">
        <v>6.2032499999999997</v>
      </c>
      <c r="B128" s="11">
        <v>6.0022950000000002</v>
      </c>
      <c r="C128" s="11">
        <v>6.1318429999999999</v>
      </c>
      <c r="D128" s="11">
        <v>6.010046</v>
      </c>
      <c r="E128" s="11">
        <v>6.114744</v>
      </c>
      <c r="F128" s="11">
        <v>6.0133850000000004</v>
      </c>
      <c r="G128" s="11">
        <f t="shared" si="4"/>
        <v>6.1124626666666666</v>
      </c>
      <c r="H128" s="11">
        <f t="shared" si="5"/>
        <v>6.0460583333333338</v>
      </c>
      <c r="I128" s="31">
        <f t="shared" si="6"/>
        <v>0.85821318116711021</v>
      </c>
      <c r="J128" s="32">
        <f t="shared" si="7"/>
        <v>0.38480918006931003</v>
      </c>
      <c r="K128">
        <v>2</v>
      </c>
      <c r="L128">
        <v>11.499000000000001</v>
      </c>
      <c r="M128">
        <v>10407000</v>
      </c>
      <c r="N128">
        <v>0.41475457591206</v>
      </c>
      <c r="O128">
        <v>0.86246511627906997</v>
      </c>
      <c r="P128">
        <v>6.6404819488525405E-2</v>
      </c>
      <c r="Q128">
        <v>6.2170164990970299E-2</v>
      </c>
      <c r="R128" t="s">
        <v>85</v>
      </c>
      <c r="S128" t="s">
        <v>368</v>
      </c>
      <c r="T128" s="8">
        <v>68</v>
      </c>
      <c r="U128" s="20" t="s">
        <v>369</v>
      </c>
      <c r="V128" s="8" t="s">
        <v>85</v>
      </c>
      <c r="W128" s="8" t="s">
        <v>85</v>
      </c>
      <c r="X128" s="8" t="s">
        <v>85</v>
      </c>
      <c r="Y128" t="s">
        <v>370</v>
      </c>
      <c r="Z128" t="s">
        <v>371</v>
      </c>
      <c r="AA128" t="s">
        <v>371</v>
      </c>
    </row>
    <row r="129" spans="1:27">
      <c r="A129" s="11">
        <v>6.0995080000000002</v>
      </c>
      <c r="B129" s="11">
        <v>6.5094979999999998</v>
      </c>
      <c r="C129" s="11">
        <v>6.2062049999999997</v>
      </c>
      <c r="D129" s="11">
        <v>6.1616970000000002</v>
      </c>
      <c r="E129" s="11">
        <v>6.2575830000000003</v>
      </c>
      <c r="F129" s="11">
        <v>6.1929299999999996</v>
      </c>
      <c r="G129" s="11">
        <f t="shared" si="4"/>
        <v>6.2717370000000008</v>
      </c>
      <c r="H129" s="11">
        <f t="shared" si="5"/>
        <v>6.2040700000000006</v>
      </c>
      <c r="I129" s="31">
        <f t="shared" si="6"/>
        <v>0.85572258130088585</v>
      </c>
      <c r="J129" s="32">
        <f t="shared" si="7"/>
        <v>0.61974707864072265</v>
      </c>
      <c r="K129">
        <v>1</v>
      </c>
      <c r="L129">
        <v>5.9603000000000002</v>
      </c>
      <c r="M129">
        <v>17937000</v>
      </c>
      <c r="N129">
        <v>0.20778551172949</v>
      </c>
      <c r="O129">
        <v>0.86143999999999998</v>
      </c>
      <c r="P129">
        <v>6.7667007446289104E-2</v>
      </c>
      <c r="Q129">
        <v>6.0094509096394202E-2</v>
      </c>
      <c r="R129" t="s">
        <v>378</v>
      </c>
      <c r="S129" t="s">
        <v>379</v>
      </c>
      <c r="T129" s="8">
        <v>70</v>
      </c>
      <c r="U129" s="20">
        <v>674</v>
      </c>
      <c r="V129" s="8" t="s">
        <v>106</v>
      </c>
      <c r="W129" s="8">
        <v>0</v>
      </c>
      <c r="X129" s="8">
        <v>0</v>
      </c>
      <c r="Y129" t="s">
        <v>380</v>
      </c>
      <c r="Z129" t="s">
        <v>381</v>
      </c>
      <c r="AA129" t="s">
        <v>381</v>
      </c>
    </row>
    <row r="130" spans="1:27">
      <c r="A130" s="11">
        <v>7.8603620000000003</v>
      </c>
      <c r="B130" s="11">
        <v>8.1394699999999993</v>
      </c>
      <c r="C130" s="11">
        <v>8.0624690000000001</v>
      </c>
      <c r="D130" s="11">
        <v>8.0865019999999994</v>
      </c>
      <c r="E130" s="11">
        <v>7.9332589999999996</v>
      </c>
      <c r="F130" s="11">
        <v>7.8376700000000001</v>
      </c>
      <c r="G130" s="11">
        <f t="shared" ref="G130:G193" si="8">AVERAGE(A130:C130)</f>
        <v>8.0207669999999993</v>
      </c>
      <c r="H130" s="11">
        <f t="shared" ref="H130:H193" si="9">AVERAGE(D130:F130)</f>
        <v>7.9524769999999991</v>
      </c>
      <c r="I130" s="31">
        <f t="shared" ref="I130:I193" si="10">POWER(10,-P130)</f>
        <v>0.85449609877750665</v>
      </c>
      <c r="J130" s="32">
        <f t="shared" ref="J130:J193" si="11">POWER(10,-N130)</f>
        <v>0.56954205735210917</v>
      </c>
      <c r="K130">
        <v>31</v>
      </c>
      <c r="L130">
        <v>323.31</v>
      </c>
      <c r="M130">
        <v>1005800000</v>
      </c>
      <c r="N130">
        <v>0.24447420029157799</v>
      </c>
      <c r="O130">
        <v>0.861202312138728</v>
      </c>
      <c r="P130">
        <v>6.8289915720621999E-2</v>
      </c>
      <c r="Q130">
        <v>6.1502671388435702E-2</v>
      </c>
      <c r="R130" t="s">
        <v>85</v>
      </c>
      <c r="S130" t="s">
        <v>1091</v>
      </c>
      <c r="T130" s="8">
        <v>224</v>
      </c>
      <c r="U130" s="20" t="s">
        <v>1092</v>
      </c>
      <c r="V130" s="8" t="s">
        <v>85</v>
      </c>
      <c r="W130" s="8" t="s">
        <v>85</v>
      </c>
      <c r="X130" s="8" t="s">
        <v>85</v>
      </c>
      <c r="Y130" t="s">
        <v>1093</v>
      </c>
      <c r="Z130" t="s">
        <v>1094</v>
      </c>
      <c r="AA130" t="s">
        <v>1095</v>
      </c>
    </row>
    <row r="131" spans="1:27">
      <c r="A131" s="11">
        <v>6.3467640000000003</v>
      </c>
      <c r="B131" s="11">
        <v>6.0048370000000002</v>
      </c>
      <c r="C131" s="11">
        <v>6.1223140000000003</v>
      </c>
      <c r="D131" s="11">
        <v>6.2457099999999999</v>
      </c>
      <c r="E131" s="11">
        <v>6.0235399999999997</v>
      </c>
      <c r="F131" s="11">
        <v>5.9941760000000004</v>
      </c>
      <c r="G131" s="11">
        <f t="shared" si="8"/>
        <v>6.1579716666666675</v>
      </c>
      <c r="H131" s="11">
        <f t="shared" si="9"/>
        <v>6.0878086666666666</v>
      </c>
      <c r="I131" s="31">
        <f t="shared" si="10"/>
        <v>0.85081940368898845</v>
      </c>
      <c r="J131" s="32">
        <f t="shared" si="11"/>
        <v>0.61255489338250702</v>
      </c>
      <c r="K131">
        <v>2</v>
      </c>
      <c r="L131">
        <v>13.478</v>
      </c>
      <c r="M131">
        <v>11398000</v>
      </c>
      <c r="N131">
        <v>0.212854986432994</v>
      </c>
      <c r="O131">
        <v>0.86750877192982501</v>
      </c>
      <c r="P131">
        <v>7.0162614186605396E-2</v>
      </c>
      <c r="Q131">
        <v>6.2204839283498702E-2</v>
      </c>
      <c r="R131" t="s">
        <v>604</v>
      </c>
      <c r="S131" t="s">
        <v>605</v>
      </c>
      <c r="T131" s="8">
        <v>116</v>
      </c>
      <c r="U131" s="20" t="s">
        <v>606</v>
      </c>
      <c r="V131" s="8" t="s">
        <v>248</v>
      </c>
      <c r="W131" s="8">
        <v>28</v>
      </c>
      <c r="X131" s="8">
        <v>27.171105430000001</v>
      </c>
      <c r="Y131" t="s">
        <v>607</v>
      </c>
      <c r="Z131" t="s">
        <v>608</v>
      </c>
      <c r="AA131" t="s">
        <v>608</v>
      </c>
    </row>
    <row r="132" spans="1:27">
      <c r="A132" s="11">
        <v>6.0520779999999998</v>
      </c>
      <c r="B132" s="11">
        <v>6.4510490000000003</v>
      </c>
      <c r="C132" s="11">
        <v>6.0484419999999997</v>
      </c>
      <c r="D132" s="11">
        <v>5.831467</v>
      </c>
      <c r="E132" s="11">
        <v>6.4327769999999997</v>
      </c>
      <c r="F132" s="11">
        <v>6.0521940000000001</v>
      </c>
      <c r="G132" s="11">
        <f t="shared" si="8"/>
        <v>6.1838563333333338</v>
      </c>
      <c r="H132" s="11">
        <f t="shared" si="9"/>
        <v>6.1054793333333324</v>
      </c>
      <c r="I132" s="31">
        <f t="shared" si="10"/>
        <v>0.83487718713171866</v>
      </c>
      <c r="J132" s="32">
        <f t="shared" si="11"/>
        <v>0.74037933154063684</v>
      </c>
      <c r="K132">
        <v>2</v>
      </c>
      <c r="L132">
        <v>14.973000000000001</v>
      </c>
      <c r="M132">
        <v>16849000</v>
      </c>
      <c r="N132">
        <v>0.13054571353223399</v>
      </c>
      <c r="O132">
        <v>0.86437869822485203</v>
      </c>
      <c r="P132">
        <v>7.8377405802409206E-2</v>
      </c>
      <c r="Q132">
        <v>6.4209125894204896E-2</v>
      </c>
      <c r="R132" t="s">
        <v>241</v>
      </c>
      <c r="S132" t="s">
        <v>242</v>
      </c>
      <c r="T132" s="8">
        <v>42</v>
      </c>
      <c r="U132" s="20" t="s">
        <v>243</v>
      </c>
      <c r="V132" s="8" t="s">
        <v>77</v>
      </c>
      <c r="W132" s="8">
        <v>23</v>
      </c>
      <c r="X132" s="8">
        <v>7.8737978240000004</v>
      </c>
      <c r="Y132" t="s">
        <v>244</v>
      </c>
      <c r="Z132" t="s">
        <v>245</v>
      </c>
      <c r="AA132" t="s">
        <v>245</v>
      </c>
    </row>
    <row r="133" spans="1:27">
      <c r="A133" s="11">
        <v>6.4970400000000001</v>
      </c>
      <c r="B133" s="11">
        <v>6.4076459999999997</v>
      </c>
      <c r="C133" s="11">
        <v>6.4299780000000002</v>
      </c>
      <c r="D133" s="11">
        <v>6.3272769999999996</v>
      </c>
      <c r="E133" s="11">
        <v>6.3613689999999998</v>
      </c>
      <c r="F133" s="11">
        <v>6.4093580000000001</v>
      </c>
      <c r="G133" s="11">
        <f t="shared" si="8"/>
        <v>6.4448879999999997</v>
      </c>
      <c r="H133" s="11">
        <f t="shared" si="9"/>
        <v>6.3660013333333332</v>
      </c>
      <c r="I133" s="31">
        <f t="shared" si="10"/>
        <v>0.83389876781006234</v>
      </c>
      <c r="J133" s="32">
        <f t="shared" si="11"/>
        <v>9.2879022409616097E-2</v>
      </c>
      <c r="K133">
        <v>3</v>
      </c>
      <c r="L133">
        <v>17.786000000000001</v>
      </c>
      <c r="M133">
        <v>21695000</v>
      </c>
      <c r="N133">
        <v>1.03208236437568</v>
      </c>
      <c r="O133">
        <v>0.81958282208588995</v>
      </c>
      <c r="P133">
        <v>7.8886667887370102E-2</v>
      </c>
      <c r="Q133">
        <v>7.6153277049669996E-2</v>
      </c>
      <c r="R133" t="s">
        <v>203</v>
      </c>
      <c r="S133" t="s">
        <v>204</v>
      </c>
      <c r="T133" s="8">
        <v>35</v>
      </c>
      <c r="U133" s="20" t="s">
        <v>205</v>
      </c>
      <c r="V133" s="8" t="s">
        <v>206</v>
      </c>
      <c r="W133" s="8">
        <v>72</v>
      </c>
      <c r="X133" s="8">
        <v>34.024279319999998</v>
      </c>
      <c r="Y133" t="s">
        <v>207</v>
      </c>
      <c r="Z133" t="s">
        <v>208</v>
      </c>
      <c r="AA133" t="s">
        <v>209</v>
      </c>
    </row>
    <row r="134" spans="1:27">
      <c r="A134" s="11">
        <v>5.9322559999999998</v>
      </c>
      <c r="B134" s="11">
        <v>5.749358</v>
      </c>
      <c r="C134" s="11">
        <v>5.7573429999999997</v>
      </c>
      <c r="D134" s="11">
        <v>5.6932780000000003</v>
      </c>
      <c r="E134" s="11">
        <v>5.6864660000000002</v>
      </c>
      <c r="F134" s="11">
        <v>5.7596299999999996</v>
      </c>
      <c r="G134" s="11">
        <f t="shared" si="8"/>
        <v>5.8129856666666662</v>
      </c>
      <c r="H134" s="11">
        <f t="shared" si="9"/>
        <v>5.7131246666666664</v>
      </c>
      <c r="I134" s="31">
        <f t="shared" si="10"/>
        <v>0.79458340547237027</v>
      </c>
      <c r="J134" s="32">
        <f t="shared" si="11"/>
        <v>0.19414573845157293</v>
      </c>
      <c r="K134">
        <v>1</v>
      </c>
      <c r="L134">
        <v>5.7253999999999996</v>
      </c>
      <c r="M134">
        <v>4929400</v>
      </c>
      <c r="N134">
        <v>0.71187213788784598</v>
      </c>
      <c r="O134">
        <v>0.81656375838926198</v>
      </c>
      <c r="P134">
        <v>9.9860509236653294E-2</v>
      </c>
      <c r="Q134">
        <v>9.3846824975903298E-2</v>
      </c>
      <c r="R134" t="s">
        <v>592</v>
      </c>
      <c r="S134" t="s">
        <v>593</v>
      </c>
      <c r="T134" s="8">
        <v>114</v>
      </c>
      <c r="U134" s="20">
        <v>336</v>
      </c>
      <c r="V134" s="8" t="s">
        <v>594</v>
      </c>
      <c r="W134" s="8">
        <v>36</v>
      </c>
      <c r="X134" s="8">
        <v>275.43036180000001</v>
      </c>
      <c r="Y134" t="s">
        <v>595</v>
      </c>
      <c r="Z134" t="s">
        <v>596</v>
      </c>
      <c r="AA134" t="s">
        <v>596</v>
      </c>
    </row>
    <row r="135" spans="1:27">
      <c r="A135" s="11">
        <v>6.2468680000000001</v>
      </c>
      <c r="B135" s="11">
        <v>6.2640380000000002</v>
      </c>
      <c r="C135" s="11">
        <v>6.533874</v>
      </c>
      <c r="D135" s="11">
        <v>6.3644189999999998</v>
      </c>
      <c r="E135" s="11">
        <v>6.1780840000000001</v>
      </c>
      <c r="F135" s="11">
        <v>6.2020249999999999</v>
      </c>
      <c r="G135" s="11">
        <f t="shared" si="8"/>
        <v>6.3482599999999998</v>
      </c>
      <c r="H135" s="11">
        <f t="shared" si="9"/>
        <v>6.248176</v>
      </c>
      <c r="I135" s="31">
        <f t="shared" si="10"/>
        <v>0.79417550877292331</v>
      </c>
      <c r="J135" s="32">
        <f t="shared" si="11"/>
        <v>0.41372513748363521</v>
      </c>
      <c r="K135">
        <v>15</v>
      </c>
      <c r="L135">
        <v>146.91</v>
      </c>
      <c r="M135">
        <v>18657000</v>
      </c>
      <c r="N135">
        <v>0.38328809104848</v>
      </c>
      <c r="O135">
        <v>0.81465789473684203</v>
      </c>
      <c r="P135">
        <v>0.10008351008097301</v>
      </c>
      <c r="Q135">
        <v>9.0178786893833698E-2</v>
      </c>
      <c r="R135" t="s">
        <v>85</v>
      </c>
      <c r="S135" t="s">
        <v>1043</v>
      </c>
      <c r="T135" s="8">
        <v>210</v>
      </c>
      <c r="U135" s="20" t="s">
        <v>1044</v>
      </c>
      <c r="V135" s="8" t="s">
        <v>85</v>
      </c>
      <c r="W135" s="8" t="s">
        <v>85</v>
      </c>
      <c r="X135" s="8" t="s">
        <v>85</v>
      </c>
      <c r="Y135" t="s">
        <v>1045</v>
      </c>
      <c r="Z135" t="s">
        <v>1045</v>
      </c>
      <c r="AA135" t="s">
        <v>1045</v>
      </c>
    </row>
    <row r="136" spans="1:27">
      <c r="A136" s="11">
        <v>8.3361000000000001</v>
      </c>
      <c r="B136" s="11">
        <v>8.4807109999999994</v>
      </c>
      <c r="C136" s="11">
        <v>8.416957</v>
      </c>
      <c r="D136" s="11">
        <v>8.3661049999999992</v>
      </c>
      <c r="E136" s="11">
        <v>8.3612169999999999</v>
      </c>
      <c r="F136" s="11">
        <v>8.1951250000000009</v>
      </c>
      <c r="G136" s="11">
        <f t="shared" si="8"/>
        <v>8.4112559999999998</v>
      </c>
      <c r="H136" s="11">
        <f t="shared" si="9"/>
        <v>8.3074823333333345</v>
      </c>
      <c r="I136" s="31">
        <f t="shared" si="10"/>
        <v>0.78745648702491644</v>
      </c>
      <c r="J136" s="32">
        <f t="shared" si="11"/>
        <v>0.21268905488860551</v>
      </c>
      <c r="K136">
        <v>24</v>
      </c>
      <c r="L136">
        <v>296.77</v>
      </c>
      <c r="M136">
        <v>2186300000</v>
      </c>
      <c r="N136">
        <v>0.67225485858710099</v>
      </c>
      <c r="O136">
        <v>0.81714285714285695</v>
      </c>
      <c r="P136">
        <v>0.103773434956869</v>
      </c>
      <c r="Q136">
        <v>9.6978767649200506E-2</v>
      </c>
      <c r="R136" t="s">
        <v>85</v>
      </c>
      <c r="S136" t="s">
        <v>1074</v>
      </c>
      <c r="T136" s="8">
        <v>219</v>
      </c>
      <c r="U136" s="20" t="s">
        <v>1075</v>
      </c>
      <c r="V136" s="8" t="s">
        <v>85</v>
      </c>
      <c r="W136" s="8" t="s">
        <v>85</v>
      </c>
      <c r="X136" s="8" t="s">
        <v>85</v>
      </c>
      <c r="Y136" t="s">
        <v>1076</v>
      </c>
      <c r="Z136" t="s">
        <v>1077</v>
      </c>
      <c r="AA136" t="s">
        <v>1078</v>
      </c>
    </row>
    <row r="137" spans="1:27">
      <c r="A137" s="11">
        <v>8.2646759999999997</v>
      </c>
      <c r="B137" s="11">
        <v>8.5326529999999998</v>
      </c>
      <c r="C137" s="11">
        <v>8.3072400000000002</v>
      </c>
      <c r="D137" s="11">
        <v>8.2300149999999999</v>
      </c>
      <c r="E137" s="11">
        <v>8.2427150000000005</v>
      </c>
      <c r="F137" s="11">
        <v>8.2801460000000002</v>
      </c>
      <c r="G137" s="11">
        <f t="shared" si="8"/>
        <v>8.368189666666666</v>
      </c>
      <c r="H137" s="11">
        <f t="shared" si="9"/>
        <v>8.2509586666666674</v>
      </c>
      <c r="I137" s="31">
        <f t="shared" si="10"/>
        <v>0.76342951965298522</v>
      </c>
      <c r="J137" s="32">
        <f t="shared" si="11"/>
        <v>0.23760549981336637</v>
      </c>
      <c r="K137">
        <v>13</v>
      </c>
      <c r="L137">
        <v>119.51</v>
      </c>
      <c r="M137">
        <v>1898200000</v>
      </c>
      <c r="N137">
        <v>0.62414351103531895</v>
      </c>
      <c r="O137">
        <v>0.79946478873239402</v>
      </c>
      <c r="P137">
        <v>0.117231051127115</v>
      </c>
      <c r="Q137">
        <v>0.108097347230917</v>
      </c>
      <c r="R137" t="s">
        <v>580</v>
      </c>
      <c r="S137" t="s">
        <v>581</v>
      </c>
      <c r="T137" s="8">
        <v>112</v>
      </c>
      <c r="U137" s="20" t="s">
        <v>582</v>
      </c>
      <c r="V137" s="8" t="s">
        <v>583</v>
      </c>
      <c r="W137" s="8">
        <v>57</v>
      </c>
      <c r="X137" s="8">
        <v>626.70478249999996</v>
      </c>
      <c r="Y137" t="s">
        <v>584</v>
      </c>
      <c r="Z137" t="s">
        <v>585</v>
      </c>
      <c r="AA137" t="s">
        <v>586</v>
      </c>
    </row>
    <row r="138" spans="1:27">
      <c r="A138" s="11">
        <v>6.9688140000000001</v>
      </c>
      <c r="B138" s="11">
        <v>6.8156040000000004</v>
      </c>
      <c r="C138" s="11">
        <v>6.7071100000000001</v>
      </c>
      <c r="D138" s="11">
        <v>6.662579</v>
      </c>
      <c r="E138" s="11">
        <v>6.7029810000000003</v>
      </c>
      <c r="F138" s="11">
        <v>6.7617929999999999</v>
      </c>
      <c r="G138" s="11">
        <f t="shared" si="8"/>
        <v>6.8305093333333344</v>
      </c>
      <c r="H138" s="11">
        <f t="shared" si="9"/>
        <v>6.7091176666666668</v>
      </c>
      <c r="I138" s="31">
        <f t="shared" si="10"/>
        <v>0.75615019384809934</v>
      </c>
      <c r="J138" s="32">
        <f t="shared" si="11"/>
        <v>0.20921735550039214</v>
      </c>
      <c r="K138">
        <v>7</v>
      </c>
      <c r="L138">
        <v>43.966999999999999</v>
      </c>
      <c r="M138">
        <v>51614000</v>
      </c>
      <c r="N138">
        <v>0.67940229167181798</v>
      </c>
      <c r="O138">
        <v>0.79522302158273395</v>
      </c>
      <c r="P138">
        <v>0.121391932169596</v>
      </c>
      <c r="Q138">
        <v>0.11227567573635799</v>
      </c>
      <c r="R138" t="s">
        <v>788</v>
      </c>
      <c r="S138" t="s">
        <v>789</v>
      </c>
      <c r="T138" s="8">
        <v>154</v>
      </c>
      <c r="U138" s="20" t="s">
        <v>790</v>
      </c>
      <c r="V138" s="8" t="s">
        <v>127</v>
      </c>
      <c r="W138" s="8">
        <v>73</v>
      </c>
      <c r="X138" s="8">
        <v>11.381627870000001</v>
      </c>
      <c r="Y138" t="s">
        <v>791</v>
      </c>
      <c r="Z138" t="s">
        <v>792</v>
      </c>
      <c r="AA138" t="s">
        <v>792</v>
      </c>
    </row>
    <row r="139" spans="1:27">
      <c r="A139" s="11">
        <v>8.3798490000000001</v>
      </c>
      <c r="B139" s="11">
        <v>8.3745829999999994</v>
      </c>
      <c r="C139" s="11">
        <v>8.486955</v>
      </c>
      <c r="D139" s="11">
        <v>8.4534859999999998</v>
      </c>
      <c r="E139" s="11">
        <v>8.2874429999999997</v>
      </c>
      <c r="F139" s="11">
        <v>8.1336670000000009</v>
      </c>
      <c r="G139" s="11">
        <f t="shared" si="8"/>
        <v>8.4137956666666671</v>
      </c>
      <c r="H139" s="11">
        <f t="shared" si="9"/>
        <v>8.2915320000000019</v>
      </c>
      <c r="I139" s="31">
        <f t="shared" si="10"/>
        <v>0.7546340713837697</v>
      </c>
      <c r="J139" s="32">
        <f t="shared" si="11"/>
        <v>0.28583256889937525</v>
      </c>
      <c r="K139">
        <v>25</v>
      </c>
      <c r="L139">
        <v>256.18</v>
      </c>
      <c r="M139">
        <v>2406700000</v>
      </c>
      <c r="N139">
        <v>0.54388828748553197</v>
      </c>
      <c r="O139">
        <v>0.79382857142857099</v>
      </c>
      <c r="P139">
        <v>0.122263590494793</v>
      </c>
      <c r="Q139">
        <v>0.111215540361068</v>
      </c>
      <c r="R139" t="s">
        <v>85</v>
      </c>
      <c r="S139" t="s">
        <v>1059</v>
      </c>
      <c r="T139" s="8">
        <v>215</v>
      </c>
      <c r="U139" s="20" t="s">
        <v>1060</v>
      </c>
      <c r="V139" s="8" t="s">
        <v>85</v>
      </c>
      <c r="W139" s="8" t="s">
        <v>85</v>
      </c>
      <c r="X139" s="8" t="s">
        <v>85</v>
      </c>
      <c r="Y139" t="s">
        <v>1061</v>
      </c>
      <c r="Z139" t="s">
        <v>1062</v>
      </c>
      <c r="AA139" t="s">
        <v>1063</v>
      </c>
    </row>
    <row r="140" spans="1:27">
      <c r="A140" s="11">
        <v>6.3403840000000002</v>
      </c>
      <c r="B140" s="11">
        <v>6.451848</v>
      </c>
      <c r="C140" s="11">
        <v>6.4046799999999999</v>
      </c>
      <c r="D140" s="11">
        <v>6.2884060000000002</v>
      </c>
      <c r="E140" s="11">
        <v>6.2501519999999999</v>
      </c>
      <c r="F140" s="11">
        <v>6.2774260000000002</v>
      </c>
      <c r="G140" s="11">
        <f t="shared" si="8"/>
        <v>6.398970666666667</v>
      </c>
      <c r="H140" s="11">
        <f t="shared" si="9"/>
        <v>6.2719946666666671</v>
      </c>
      <c r="I140" s="31">
        <f t="shared" si="10"/>
        <v>0.74648944076234158</v>
      </c>
      <c r="J140" s="32">
        <f t="shared" si="11"/>
        <v>2.0695075843847052E-2</v>
      </c>
      <c r="K140">
        <v>3</v>
      </c>
      <c r="L140">
        <v>17.678000000000001</v>
      </c>
      <c r="M140">
        <v>20402000</v>
      </c>
      <c r="N140">
        <v>1.6841329776467</v>
      </c>
      <c r="O140">
        <v>0.79969696969697002</v>
      </c>
      <c r="P140">
        <v>0.12697633107503301</v>
      </c>
      <c r="Q140">
        <v>0.12277183813179</v>
      </c>
      <c r="R140" t="s">
        <v>491</v>
      </c>
      <c r="S140" t="s">
        <v>492</v>
      </c>
      <c r="T140" s="8">
        <v>93</v>
      </c>
      <c r="U140" s="20" t="s">
        <v>493</v>
      </c>
      <c r="V140" s="8" t="s">
        <v>55</v>
      </c>
      <c r="W140" s="8">
        <v>55</v>
      </c>
      <c r="X140" s="8">
        <v>14.30510894</v>
      </c>
      <c r="Y140" t="s">
        <v>494</v>
      </c>
      <c r="Z140" t="s">
        <v>495</v>
      </c>
      <c r="AA140" t="s">
        <v>495</v>
      </c>
    </row>
    <row r="141" spans="1:27">
      <c r="A141" s="11">
        <v>6.3117539999999996</v>
      </c>
      <c r="B141" s="11">
        <v>6.2199249999999999</v>
      </c>
      <c r="C141" s="11">
        <v>6.2098360000000001</v>
      </c>
      <c r="D141" s="11">
        <v>6.1732740000000002</v>
      </c>
      <c r="E141" s="11">
        <v>5.892601</v>
      </c>
      <c r="F141" s="11">
        <v>6.2857820000000002</v>
      </c>
      <c r="G141" s="11">
        <f t="shared" si="8"/>
        <v>6.2471716666666666</v>
      </c>
      <c r="H141" s="11">
        <f t="shared" si="9"/>
        <v>6.1172189999999995</v>
      </c>
      <c r="I141" s="31">
        <f t="shared" si="10"/>
        <v>0.74139090048847733</v>
      </c>
      <c r="J141" s="32">
        <f t="shared" si="11"/>
        <v>0.3444391318473351</v>
      </c>
      <c r="K141">
        <v>2</v>
      </c>
      <c r="L141">
        <v>11.728</v>
      </c>
      <c r="M141">
        <v>13499000</v>
      </c>
      <c r="N141">
        <v>0.46288751407105899</v>
      </c>
      <c r="O141">
        <v>0.79138686131386904</v>
      </c>
      <c r="P141">
        <v>0.129952748616536</v>
      </c>
      <c r="Q141">
        <v>0.115892308145482</v>
      </c>
      <c r="R141" t="s">
        <v>990</v>
      </c>
      <c r="S141" t="s">
        <v>991</v>
      </c>
      <c r="T141" s="8">
        <v>197</v>
      </c>
      <c r="U141" s="20" t="s">
        <v>992</v>
      </c>
      <c r="V141" s="8" t="s">
        <v>707</v>
      </c>
      <c r="W141" s="8">
        <v>69</v>
      </c>
      <c r="X141" s="8">
        <v>44.937681400000002</v>
      </c>
      <c r="Y141" t="s">
        <v>993</v>
      </c>
      <c r="Z141" t="s">
        <v>994</v>
      </c>
      <c r="AA141" t="s">
        <v>994</v>
      </c>
    </row>
    <row r="142" spans="1:27">
      <c r="A142" s="11">
        <v>6.4898179999999996</v>
      </c>
      <c r="B142" s="11">
        <v>6.6700229999999996</v>
      </c>
      <c r="C142" s="11">
        <v>6.5222490000000004</v>
      </c>
      <c r="D142" s="11">
        <v>6.3934519999999999</v>
      </c>
      <c r="E142" s="11">
        <v>6.4799059999999997</v>
      </c>
      <c r="F142" s="11">
        <v>6.3925910000000004</v>
      </c>
      <c r="G142" s="11">
        <f t="shared" si="8"/>
        <v>6.5606966666666677</v>
      </c>
      <c r="H142" s="11">
        <f t="shared" si="9"/>
        <v>6.421983</v>
      </c>
      <c r="I142" s="31">
        <f t="shared" si="10"/>
        <v>0.72658535526663803</v>
      </c>
      <c r="J142" s="32">
        <f t="shared" si="11"/>
        <v>9.0908618291605403E-2</v>
      </c>
      <c r="K142">
        <v>2</v>
      </c>
      <c r="L142">
        <v>12.686999999999999</v>
      </c>
      <c r="M142">
        <v>29441000</v>
      </c>
      <c r="N142">
        <v>1.0413949429709199</v>
      </c>
      <c r="O142">
        <v>0.796976377952756</v>
      </c>
      <c r="P142">
        <v>0.138713359832764</v>
      </c>
      <c r="Q142">
        <v>0.13054561159098699</v>
      </c>
      <c r="R142" t="s">
        <v>506</v>
      </c>
      <c r="S142" t="s">
        <v>507</v>
      </c>
      <c r="T142" s="8">
        <v>96</v>
      </c>
      <c r="U142" s="20" t="s">
        <v>508</v>
      </c>
      <c r="V142" s="8" t="s">
        <v>509</v>
      </c>
      <c r="W142" s="8">
        <v>79</v>
      </c>
      <c r="X142" s="8">
        <v>28.128424729999999</v>
      </c>
      <c r="Y142" t="s">
        <v>510</v>
      </c>
      <c r="Z142" t="s">
        <v>511</v>
      </c>
      <c r="AA142" t="s">
        <v>511</v>
      </c>
    </row>
    <row r="143" spans="1:27">
      <c r="A143" s="11">
        <v>4.51</v>
      </c>
      <c r="B143" s="11">
        <v>4.930847</v>
      </c>
      <c r="C143" s="11">
        <v>4.51</v>
      </c>
      <c r="D143" s="11">
        <v>4.51</v>
      </c>
      <c r="E143" s="11">
        <v>4.51</v>
      </c>
      <c r="F143" s="11">
        <v>4.51</v>
      </c>
      <c r="G143" s="11">
        <f t="shared" si="8"/>
        <v>4.6502823333333332</v>
      </c>
      <c r="H143" s="11">
        <f t="shared" si="9"/>
        <v>4.51</v>
      </c>
      <c r="I143" s="31">
        <f t="shared" si="10"/>
        <v>0.7239651936716387</v>
      </c>
      <c r="J143" s="32">
        <f t="shared" si="11"/>
        <v>0.3739009663000854</v>
      </c>
      <c r="K143">
        <v>1</v>
      </c>
      <c r="L143">
        <v>5.8559999999999999</v>
      </c>
      <c r="M143">
        <v>407070</v>
      </c>
      <c r="N143">
        <v>0.42724341246478897</v>
      </c>
      <c r="O143">
        <v>0.79722137404580196</v>
      </c>
      <c r="P143">
        <v>0.14028231302897201</v>
      </c>
      <c r="Q143">
        <v>0.12302419447017</v>
      </c>
      <c r="R143" t="s">
        <v>289</v>
      </c>
      <c r="S143" t="s">
        <v>290</v>
      </c>
      <c r="T143" s="8">
        <v>52</v>
      </c>
      <c r="U143" s="20">
        <v>369</v>
      </c>
      <c r="V143" s="8" t="s">
        <v>106</v>
      </c>
      <c r="W143" s="8">
        <v>0</v>
      </c>
      <c r="X143" s="8">
        <v>0</v>
      </c>
      <c r="Y143" t="s">
        <v>291</v>
      </c>
      <c r="Z143" t="s">
        <v>292</v>
      </c>
      <c r="AA143" t="s">
        <v>292</v>
      </c>
    </row>
    <row r="144" spans="1:27">
      <c r="A144" s="11">
        <v>5.9737460000000002</v>
      </c>
      <c r="B144" s="11">
        <v>5.7927</v>
      </c>
      <c r="C144" s="11">
        <v>5.9950729999999997</v>
      </c>
      <c r="D144" s="11">
        <v>5.8013690000000002</v>
      </c>
      <c r="E144" s="11">
        <v>5.7883380000000004</v>
      </c>
      <c r="F144" s="11">
        <v>5.7474429999999996</v>
      </c>
      <c r="G144" s="11">
        <f t="shared" si="8"/>
        <v>5.920506333333333</v>
      </c>
      <c r="H144" s="11">
        <f t="shared" si="9"/>
        <v>5.7790500000000007</v>
      </c>
      <c r="I144" s="31">
        <f t="shared" si="10"/>
        <v>0.72201056899522387</v>
      </c>
      <c r="J144" s="32">
        <f t="shared" si="11"/>
        <v>9.9526124043472497E-2</v>
      </c>
      <c r="K144">
        <v>1</v>
      </c>
      <c r="L144">
        <v>5.8738000000000001</v>
      </c>
      <c r="M144">
        <v>6174700</v>
      </c>
      <c r="N144">
        <v>1.0020629088142401</v>
      </c>
      <c r="O144">
        <v>0.795296</v>
      </c>
      <c r="P144">
        <v>0.141456445058187</v>
      </c>
      <c r="Q144">
        <v>0.1326706378168</v>
      </c>
      <c r="R144" t="s">
        <v>571</v>
      </c>
      <c r="S144" t="s">
        <v>572</v>
      </c>
      <c r="T144" s="8">
        <v>110</v>
      </c>
      <c r="U144" s="20">
        <v>536</v>
      </c>
      <c r="V144" s="8" t="s">
        <v>157</v>
      </c>
      <c r="W144" s="8">
        <v>58</v>
      </c>
      <c r="X144" s="8">
        <v>145.94383629999999</v>
      </c>
      <c r="Y144" t="s">
        <v>573</v>
      </c>
      <c r="Z144" t="s">
        <v>574</v>
      </c>
      <c r="AA144" t="s">
        <v>574</v>
      </c>
    </row>
    <row r="145" spans="1:27">
      <c r="A145" s="11">
        <v>6.628368</v>
      </c>
      <c r="B145" s="11">
        <v>6.4605370000000004</v>
      </c>
      <c r="C145" s="11">
        <v>6.1613980000000002</v>
      </c>
      <c r="D145" s="11">
        <v>6.0462999999999996</v>
      </c>
      <c r="E145" s="11">
        <v>6.576606</v>
      </c>
      <c r="F145" s="11">
        <v>6.1976110000000002</v>
      </c>
      <c r="G145" s="11">
        <f t="shared" si="8"/>
        <v>6.4167676666666678</v>
      </c>
      <c r="H145" s="11">
        <f t="shared" si="9"/>
        <v>6.2735056666666678</v>
      </c>
      <c r="I145" s="31">
        <f t="shared" si="10"/>
        <v>0.71901523152016034</v>
      </c>
      <c r="J145" s="32">
        <f t="shared" si="11"/>
        <v>0.53002112094288589</v>
      </c>
      <c r="K145">
        <v>3</v>
      </c>
      <c r="L145">
        <v>19.09</v>
      </c>
      <c r="M145">
        <v>24427000</v>
      </c>
      <c r="N145">
        <v>0.275706823746036</v>
      </c>
      <c r="O145">
        <v>0.79874626865671605</v>
      </c>
      <c r="P145">
        <v>0.143261909484863</v>
      </c>
      <c r="Q145">
        <v>0.118532563759343</v>
      </c>
      <c r="R145" t="s">
        <v>154</v>
      </c>
      <c r="S145" t="s">
        <v>155</v>
      </c>
      <c r="T145" s="8">
        <v>26</v>
      </c>
      <c r="U145" s="20" t="s">
        <v>156</v>
      </c>
      <c r="V145" s="8" t="s">
        <v>157</v>
      </c>
      <c r="W145" s="8">
        <v>58</v>
      </c>
      <c r="X145" s="8">
        <v>4.9935871199999999</v>
      </c>
      <c r="Y145" t="s">
        <v>158</v>
      </c>
      <c r="Z145" t="s">
        <v>159</v>
      </c>
      <c r="AA145" t="s">
        <v>159</v>
      </c>
    </row>
    <row r="146" spans="1:27">
      <c r="A146" s="11">
        <v>6.2973670000000004</v>
      </c>
      <c r="B146" s="11">
        <v>6.6486330000000002</v>
      </c>
      <c r="C146" s="11">
        <v>6.5767899999999999</v>
      </c>
      <c r="D146" s="11">
        <v>6.2401999999999997</v>
      </c>
      <c r="E146" s="11">
        <v>6.1853720000000001</v>
      </c>
      <c r="F146" s="11">
        <v>6.6630130000000003</v>
      </c>
      <c r="G146" s="11">
        <f t="shared" si="8"/>
        <v>6.5075966666666671</v>
      </c>
      <c r="H146" s="11">
        <f t="shared" si="9"/>
        <v>6.3628616666666664</v>
      </c>
      <c r="I146" s="31">
        <f t="shared" si="10"/>
        <v>0.71658023092323397</v>
      </c>
      <c r="J146" s="32">
        <f t="shared" si="11"/>
        <v>0.47789410107059144</v>
      </c>
      <c r="K146">
        <v>3</v>
      </c>
      <c r="L146">
        <v>17.673999999999999</v>
      </c>
      <c r="M146">
        <v>27641000</v>
      </c>
      <c r="N146">
        <v>0.32066833019965502</v>
      </c>
      <c r="O146">
        <v>0.794616541353383</v>
      </c>
      <c r="P146">
        <v>0.14473517735799199</v>
      </c>
      <c r="Q146">
        <v>0.122131747382734</v>
      </c>
      <c r="R146" t="s">
        <v>85</v>
      </c>
      <c r="S146" t="s">
        <v>692</v>
      </c>
      <c r="T146" s="8">
        <v>135</v>
      </c>
      <c r="U146" s="20" t="s">
        <v>693</v>
      </c>
      <c r="V146" s="8" t="s">
        <v>85</v>
      </c>
      <c r="W146" s="8" t="s">
        <v>85</v>
      </c>
      <c r="X146" s="8" t="s">
        <v>85</v>
      </c>
      <c r="Y146" t="s">
        <v>694</v>
      </c>
      <c r="Z146" t="s">
        <v>695</v>
      </c>
      <c r="AA146" t="s">
        <v>695</v>
      </c>
    </row>
    <row r="147" spans="1:27">
      <c r="A147" s="11">
        <v>4.51</v>
      </c>
      <c r="B147" s="11">
        <v>4.9612170000000004</v>
      </c>
      <c r="C147" s="11">
        <v>4.51</v>
      </c>
      <c r="D147" s="11">
        <v>4.51</v>
      </c>
      <c r="E147" s="11">
        <v>4.51</v>
      </c>
      <c r="F147" s="11">
        <v>4.51</v>
      </c>
      <c r="G147" s="11">
        <f t="shared" si="8"/>
        <v>4.6604056666666667</v>
      </c>
      <c r="H147" s="11">
        <f t="shared" si="9"/>
        <v>4.51</v>
      </c>
      <c r="I147" s="31">
        <f t="shared" si="10"/>
        <v>0.70728497781552901</v>
      </c>
      <c r="J147" s="32">
        <f t="shared" si="11"/>
        <v>0.3739009663000854</v>
      </c>
      <c r="K147">
        <v>1</v>
      </c>
      <c r="L147">
        <v>5.6910999999999996</v>
      </c>
      <c r="M147">
        <v>266400</v>
      </c>
      <c r="N147">
        <v>0.42724341246478897</v>
      </c>
      <c r="O147">
        <v>0.79453968253968299</v>
      </c>
      <c r="P147">
        <v>0.15040556589762399</v>
      </c>
      <c r="Q147">
        <v>0.13074134058128201</v>
      </c>
      <c r="R147" t="s">
        <v>104</v>
      </c>
      <c r="S147" t="s">
        <v>105</v>
      </c>
      <c r="T147" s="8">
        <v>16</v>
      </c>
      <c r="U147" s="20">
        <v>680</v>
      </c>
      <c r="V147" s="8" t="s">
        <v>106</v>
      </c>
      <c r="W147" s="8">
        <v>0</v>
      </c>
      <c r="X147" s="8">
        <v>0</v>
      </c>
      <c r="Y147" t="s">
        <v>107</v>
      </c>
      <c r="Z147" t="s">
        <v>108</v>
      </c>
      <c r="AA147" t="s">
        <v>108</v>
      </c>
    </row>
    <row r="148" spans="1:27">
      <c r="A148" s="11">
        <v>5.7373519999999996</v>
      </c>
      <c r="B148" s="11">
        <v>5.9126899999999996</v>
      </c>
      <c r="C148" s="11">
        <v>5.6827949999999996</v>
      </c>
      <c r="D148" s="11">
        <v>5.303369</v>
      </c>
      <c r="E148" s="11">
        <v>5.918717</v>
      </c>
      <c r="F148" s="11">
        <v>5.6586119999999998</v>
      </c>
      <c r="G148" s="11">
        <f t="shared" si="8"/>
        <v>5.7776123333333329</v>
      </c>
      <c r="H148" s="11">
        <f t="shared" si="9"/>
        <v>5.6268993333333341</v>
      </c>
      <c r="I148" s="31">
        <f t="shared" si="10"/>
        <v>0.70678504395940001</v>
      </c>
      <c r="J148" s="32">
        <f t="shared" si="11"/>
        <v>0.47496689692810484</v>
      </c>
      <c r="K148">
        <v>1</v>
      </c>
      <c r="L148">
        <v>5.9892000000000003</v>
      </c>
      <c r="M148">
        <v>5428300</v>
      </c>
      <c r="N148">
        <v>0.32333665770657499</v>
      </c>
      <c r="O148">
        <v>0.79323076923076896</v>
      </c>
      <c r="P148">
        <v>0.150712649027506</v>
      </c>
      <c r="Q148">
        <v>0.126505616406</v>
      </c>
      <c r="R148" t="s">
        <v>70</v>
      </c>
      <c r="S148" t="s">
        <v>71</v>
      </c>
      <c r="T148" s="8">
        <v>9</v>
      </c>
      <c r="U148" s="20">
        <v>297</v>
      </c>
      <c r="V148" s="8" t="s">
        <v>72</v>
      </c>
      <c r="W148" s="8">
        <v>95</v>
      </c>
      <c r="X148" s="8">
        <v>15.02575641</v>
      </c>
      <c r="Y148" t="s">
        <v>73</v>
      </c>
      <c r="Z148" t="s">
        <v>74</v>
      </c>
      <c r="AA148" t="s">
        <v>74</v>
      </c>
    </row>
    <row r="149" spans="1:27">
      <c r="A149" s="11">
        <v>7.4682880000000003</v>
      </c>
      <c r="B149" s="11">
        <v>7.7127929999999996</v>
      </c>
      <c r="C149" s="11">
        <v>7.5138829999999999</v>
      </c>
      <c r="D149" s="11">
        <v>7.4671200000000004</v>
      </c>
      <c r="E149" s="11">
        <v>7.4412390000000004</v>
      </c>
      <c r="F149" s="11">
        <v>7.3173320000000004</v>
      </c>
      <c r="G149" s="11">
        <f t="shared" si="8"/>
        <v>7.5649879999999996</v>
      </c>
      <c r="H149" s="11">
        <f t="shared" si="9"/>
        <v>7.4085636666666668</v>
      </c>
      <c r="I149" s="31">
        <f t="shared" si="10"/>
        <v>0.69755021610890044</v>
      </c>
      <c r="J149" s="32">
        <f t="shared" si="11"/>
        <v>0.15066247301201249</v>
      </c>
      <c r="K149">
        <v>2</v>
      </c>
      <c r="L149">
        <v>12.391999999999999</v>
      </c>
      <c r="M149">
        <v>315850000</v>
      </c>
      <c r="N149">
        <v>0.82199490822524401</v>
      </c>
      <c r="O149">
        <v>0.80054237288135599</v>
      </c>
      <c r="P149">
        <v>0.15642452239990201</v>
      </c>
      <c r="Q149">
        <v>0.14375196736457499</v>
      </c>
      <c r="R149" t="s">
        <v>659</v>
      </c>
      <c r="S149" t="s">
        <v>660</v>
      </c>
      <c r="T149" s="8">
        <v>127</v>
      </c>
      <c r="U149" s="20" t="s">
        <v>661</v>
      </c>
      <c r="V149" s="8" t="s">
        <v>538</v>
      </c>
      <c r="W149" s="8">
        <v>24</v>
      </c>
      <c r="X149" s="8">
        <v>2.0325459509999999</v>
      </c>
      <c r="Y149" t="s">
        <v>662</v>
      </c>
      <c r="Z149" t="s">
        <v>663</v>
      </c>
      <c r="AA149" t="s">
        <v>663</v>
      </c>
    </row>
    <row r="150" spans="1:27">
      <c r="A150" s="11">
        <v>6.0024689999999996</v>
      </c>
      <c r="B150" s="11">
        <v>6.1504490000000001</v>
      </c>
      <c r="C150" s="11">
        <v>6.1718729999999997</v>
      </c>
      <c r="D150" s="11">
        <v>5.8022600000000004</v>
      </c>
      <c r="E150" s="11">
        <v>5.8813620000000002</v>
      </c>
      <c r="F150" s="11">
        <v>6.1609480000000003</v>
      </c>
      <c r="G150" s="11">
        <f t="shared" si="8"/>
        <v>6.1082636666666659</v>
      </c>
      <c r="H150" s="11">
        <f t="shared" si="9"/>
        <v>5.9481900000000003</v>
      </c>
      <c r="I150" s="31">
        <f t="shared" si="10"/>
        <v>0.69171424521761959</v>
      </c>
      <c r="J150" s="32">
        <f t="shared" si="11"/>
        <v>0.25687675838324209</v>
      </c>
      <c r="K150">
        <v>1</v>
      </c>
      <c r="L150">
        <v>5.6951999999999998</v>
      </c>
      <c r="M150">
        <v>9831600</v>
      </c>
      <c r="N150">
        <v>0.59027518791941602</v>
      </c>
      <c r="O150">
        <v>0.79653781512605004</v>
      </c>
      <c r="P150">
        <v>0.16007328033447299</v>
      </c>
      <c r="Q150">
        <v>0.14277755632869599</v>
      </c>
      <c r="R150" t="s">
        <v>261</v>
      </c>
      <c r="S150" t="s">
        <v>262</v>
      </c>
      <c r="T150" s="8">
        <v>46</v>
      </c>
      <c r="U150" s="20">
        <v>289</v>
      </c>
      <c r="V150" s="8" t="s">
        <v>44</v>
      </c>
      <c r="W150" s="8">
        <v>17</v>
      </c>
      <c r="X150" s="8">
        <v>19.227822759999999</v>
      </c>
      <c r="Y150" t="s">
        <v>263</v>
      </c>
      <c r="Z150" t="s">
        <v>264</v>
      </c>
      <c r="AA150" t="s">
        <v>264</v>
      </c>
    </row>
    <row r="151" spans="1:27">
      <c r="A151" s="11">
        <v>6.0668850000000001</v>
      </c>
      <c r="B151" s="11">
        <v>6.2343909999999996</v>
      </c>
      <c r="C151" s="11">
        <v>6.2511999999999999</v>
      </c>
      <c r="D151" s="11">
        <v>5.958024</v>
      </c>
      <c r="E151" s="11">
        <v>6.0018630000000002</v>
      </c>
      <c r="F151" s="11">
        <v>6.0993700000000004</v>
      </c>
      <c r="G151" s="11">
        <f t="shared" si="8"/>
        <v>6.1841586666666659</v>
      </c>
      <c r="H151" s="11">
        <f t="shared" si="9"/>
        <v>6.0197523333333338</v>
      </c>
      <c r="I151" s="31">
        <f t="shared" si="10"/>
        <v>0.6848474757534645</v>
      </c>
      <c r="J151" s="32">
        <f t="shared" si="11"/>
        <v>8.4933980496930253E-2</v>
      </c>
      <c r="K151">
        <v>6</v>
      </c>
      <c r="L151">
        <v>12.169</v>
      </c>
      <c r="M151">
        <v>13503000</v>
      </c>
      <c r="N151">
        <v>1.0709185218902399</v>
      </c>
      <c r="O151">
        <v>0.80003571428571396</v>
      </c>
      <c r="P151">
        <v>0.16440614064534601</v>
      </c>
      <c r="Q151">
        <v>0.15334136632390799</v>
      </c>
      <c r="R151" t="s">
        <v>850</v>
      </c>
      <c r="S151" t="s">
        <v>851</v>
      </c>
      <c r="T151" s="8">
        <v>167</v>
      </c>
      <c r="U151" s="20" t="s">
        <v>852</v>
      </c>
      <c r="V151" s="8" t="s">
        <v>853</v>
      </c>
      <c r="W151" s="8">
        <v>50</v>
      </c>
      <c r="X151" s="8">
        <v>3.785361693</v>
      </c>
      <c r="Y151" t="s">
        <v>854</v>
      </c>
      <c r="Z151" t="s">
        <v>855</v>
      </c>
      <c r="AA151" t="s">
        <v>855</v>
      </c>
    </row>
    <row r="152" spans="1:27">
      <c r="A152" s="11">
        <v>4.51</v>
      </c>
      <c r="B152" s="11">
        <v>4.51</v>
      </c>
      <c r="C152" s="11">
        <v>5.0354299999999999</v>
      </c>
      <c r="D152" s="11">
        <v>4.51</v>
      </c>
      <c r="E152" s="11">
        <v>4.51</v>
      </c>
      <c r="F152" s="11">
        <v>4.51</v>
      </c>
      <c r="G152" s="11">
        <f t="shared" si="8"/>
        <v>4.6851433333333334</v>
      </c>
      <c r="H152" s="11">
        <f t="shared" si="9"/>
        <v>4.51</v>
      </c>
      <c r="I152" s="31">
        <f t="shared" si="10"/>
        <v>0.66812351630042699</v>
      </c>
      <c r="J152" s="32">
        <f t="shared" si="11"/>
        <v>0.37390096630008629</v>
      </c>
      <c r="K152">
        <v>1</v>
      </c>
      <c r="L152">
        <v>5.6825000000000001</v>
      </c>
      <c r="M152">
        <v>413740</v>
      </c>
      <c r="N152">
        <v>0.42724341246478797</v>
      </c>
      <c r="O152">
        <v>0.80086956521739106</v>
      </c>
      <c r="P152">
        <v>0.175143241882324</v>
      </c>
      <c r="Q152">
        <v>0.14903990904273301</v>
      </c>
      <c r="R152" t="s">
        <v>716</v>
      </c>
      <c r="S152" t="s">
        <v>717</v>
      </c>
      <c r="T152" s="8">
        <v>140</v>
      </c>
      <c r="U152" s="20">
        <v>656</v>
      </c>
      <c r="V152" s="8" t="s">
        <v>106</v>
      </c>
      <c r="W152" s="8">
        <v>0</v>
      </c>
      <c r="X152" s="8">
        <v>0</v>
      </c>
      <c r="Y152" t="s">
        <v>718</v>
      </c>
      <c r="Z152" t="s">
        <v>719</v>
      </c>
      <c r="AA152" t="s">
        <v>719</v>
      </c>
    </row>
    <row r="153" spans="1:27">
      <c r="A153" s="11">
        <v>4.51</v>
      </c>
      <c r="B153" s="11">
        <v>5.0423390000000001</v>
      </c>
      <c r="C153" s="11">
        <v>4.51</v>
      </c>
      <c r="D153" s="11">
        <v>4.51</v>
      </c>
      <c r="E153" s="11">
        <v>4.51</v>
      </c>
      <c r="F153" s="11">
        <v>4.51</v>
      </c>
      <c r="G153" s="11">
        <f t="shared" si="8"/>
        <v>4.6874463333333329</v>
      </c>
      <c r="H153" s="11">
        <f t="shared" si="9"/>
        <v>4.51</v>
      </c>
      <c r="I153" s="31">
        <f t="shared" si="10"/>
        <v>0.66458974356382294</v>
      </c>
      <c r="J153" s="32">
        <f t="shared" si="11"/>
        <v>0.37390096630008629</v>
      </c>
      <c r="K153">
        <v>1</v>
      </c>
      <c r="L153">
        <v>6.1006999999999998</v>
      </c>
      <c r="M153">
        <v>321120</v>
      </c>
      <c r="N153">
        <v>0.42724341246478797</v>
      </c>
      <c r="O153">
        <v>0.79259649122806997</v>
      </c>
      <c r="P153">
        <v>0.17744636535644501</v>
      </c>
      <c r="Q153">
        <v>0.150704414721028</v>
      </c>
      <c r="R153" t="s">
        <v>293</v>
      </c>
      <c r="S153" t="s">
        <v>294</v>
      </c>
      <c r="T153" s="8">
        <v>53</v>
      </c>
      <c r="U153" s="20">
        <v>381</v>
      </c>
      <c r="V153" s="8" t="s">
        <v>106</v>
      </c>
      <c r="W153" s="8">
        <v>0</v>
      </c>
      <c r="X153" s="8">
        <v>0</v>
      </c>
      <c r="Y153" t="s">
        <v>295</v>
      </c>
      <c r="Z153" t="s">
        <v>296</v>
      </c>
      <c r="AA153" t="s">
        <v>296</v>
      </c>
    </row>
    <row r="154" spans="1:27">
      <c r="A154" s="11">
        <v>5.7442070000000003</v>
      </c>
      <c r="B154" s="11">
        <v>6.2936059999999996</v>
      </c>
      <c r="C154" s="11">
        <v>6.0400090000000004</v>
      </c>
      <c r="D154" s="11">
        <v>6.1164420000000002</v>
      </c>
      <c r="E154" s="11">
        <v>5.6470789999999997</v>
      </c>
      <c r="F154" s="11">
        <v>5.762416</v>
      </c>
      <c r="G154" s="11">
        <f t="shared" si="8"/>
        <v>6.0259406666666671</v>
      </c>
      <c r="H154" s="11">
        <f t="shared" si="9"/>
        <v>5.8419789999999994</v>
      </c>
      <c r="I154" s="31">
        <f t="shared" si="10"/>
        <v>0.65469437346575476</v>
      </c>
      <c r="J154" s="32">
        <f t="shared" si="11"/>
        <v>0.43543083474649896</v>
      </c>
      <c r="K154">
        <v>1</v>
      </c>
      <c r="L154">
        <v>6.0025000000000004</v>
      </c>
      <c r="M154">
        <v>10091000</v>
      </c>
      <c r="N154">
        <v>0.36108081992952701</v>
      </c>
      <c r="O154">
        <v>0.79748672566371703</v>
      </c>
      <c r="P154">
        <v>0.183961391448975</v>
      </c>
      <c r="Q154">
        <v>0.15172442330129701</v>
      </c>
      <c r="R154" t="s">
        <v>502</v>
      </c>
      <c r="S154" t="s">
        <v>503</v>
      </c>
      <c r="T154" s="8">
        <v>95</v>
      </c>
      <c r="U154" s="20">
        <v>566</v>
      </c>
      <c r="V154" s="8" t="s">
        <v>106</v>
      </c>
      <c r="W154" s="8">
        <v>0</v>
      </c>
      <c r="X154" s="8">
        <v>0</v>
      </c>
      <c r="Y154" t="s">
        <v>504</v>
      </c>
      <c r="Z154" t="s">
        <v>505</v>
      </c>
      <c r="AA154" t="s">
        <v>505</v>
      </c>
    </row>
    <row r="155" spans="1:27">
      <c r="A155" s="11">
        <v>6.5904629999999997</v>
      </c>
      <c r="B155" s="11">
        <v>6.3970180000000001</v>
      </c>
      <c r="C155" s="11">
        <v>6.4616179999999996</v>
      </c>
      <c r="D155" s="11">
        <v>6.5490029999999999</v>
      </c>
      <c r="E155" s="11">
        <v>6.0650190000000004</v>
      </c>
      <c r="F155" s="11">
        <v>6.2660669999999996</v>
      </c>
      <c r="G155" s="11">
        <f t="shared" si="8"/>
        <v>6.4830329999999989</v>
      </c>
      <c r="H155" s="11">
        <f t="shared" si="9"/>
        <v>6.2933629999999994</v>
      </c>
      <c r="I155" s="31">
        <f t="shared" si="10"/>
        <v>0.64614489001699249</v>
      </c>
      <c r="J155" s="32">
        <f t="shared" si="11"/>
        <v>0.27868427628092934</v>
      </c>
      <c r="K155">
        <v>3</v>
      </c>
      <c r="L155">
        <v>5.7009999999999996</v>
      </c>
      <c r="M155">
        <v>23842000</v>
      </c>
      <c r="N155">
        <v>0.55488753403899704</v>
      </c>
      <c r="O155">
        <v>0.814247619047619</v>
      </c>
      <c r="P155">
        <v>0.18967008590698201</v>
      </c>
      <c r="Q155">
        <v>0.16472175461955499</v>
      </c>
      <c r="R155" t="s">
        <v>85</v>
      </c>
      <c r="S155" t="s">
        <v>1107</v>
      </c>
      <c r="T155" s="8">
        <v>228</v>
      </c>
      <c r="U155" s="20" t="s">
        <v>1108</v>
      </c>
      <c r="V155" s="8" t="s">
        <v>85</v>
      </c>
      <c r="W155" s="8" t="s">
        <v>85</v>
      </c>
      <c r="X155" s="8" t="s">
        <v>85</v>
      </c>
      <c r="Y155" t="s">
        <v>1109</v>
      </c>
      <c r="Z155" t="s">
        <v>1109</v>
      </c>
      <c r="AA155" t="s">
        <v>1109</v>
      </c>
    </row>
    <row r="156" spans="1:27">
      <c r="A156" s="11">
        <v>6.2482680000000004</v>
      </c>
      <c r="B156" s="11">
        <v>5.941452</v>
      </c>
      <c r="C156" s="11">
        <v>5.8128399999999996</v>
      </c>
      <c r="D156" s="11">
        <v>5.8904709999999998</v>
      </c>
      <c r="E156" s="11">
        <v>5.75901</v>
      </c>
      <c r="F156" s="11">
        <v>5.7574420000000002</v>
      </c>
      <c r="G156" s="11">
        <f t="shared" si="8"/>
        <v>6.0008533333333345</v>
      </c>
      <c r="H156" s="11">
        <f t="shared" si="9"/>
        <v>5.8023076666666666</v>
      </c>
      <c r="I156" s="31">
        <f t="shared" si="10"/>
        <v>0.63307409681285942</v>
      </c>
      <c r="J156" s="32">
        <f t="shared" si="11"/>
        <v>0.21940995532943952</v>
      </c>
      <c r="K156">
        <v>2</v>
      </c>
      <c r="L156">
        <v>11.459</v>
      </c>
      <c r="M156">
        <v>6427400</v>
      </c>
      <c r="N156">
        <v>0.65874367098850395</v>
      </c>
      <c r="O156">
        <v>0.81239603960396001</v>
      </c>
      <c r="P156">
        <v>0.19854545593261699</v>
      </c>
      <c r="Q156">
        <v>0.17470294501172501</v>
      </c>
      <c r="R156" t="s">
        <v>52</v>
      </c>
      <c r="S156" t="s">
        <v>53</v>
      </c>
      <c r="T156" s="8">
        <v>6</v>
      </c>
      <c r="U156" s="20" t="s">
        <v>54</v>
      </c>
      <c r="V156" s="8" t="s">
        <v>55</v>
      </c>
      <c r="W156" s="8">
        <v>55</v>
      </c>
      <c r="X156" s="8">
        <v>9.9559149359999992</v>
      </c>
      <c r="Y156" t="s">
        <v>56</v>
      </c>
      <c r="Z156" t="s">
        <v>57</v>
      </c>
      <c r="AA156" t="s">
        <v>57</v>
      </c>
    </row>
    <row r="157" spans="1:27">
      <c r="A157" s="11">
        <v>7.1347189999999996</v>
      </c>
      <c r="B157" s="11">
        <v>7.3155289999999997</v>
      </c>
      <c r="C157" s="11">
        <v>7.2703059999999997</v>
      </c>
      <c r="D157" s="11">
        <v>6.9918810000000002</v>
      </c>
      <c r="E157" s="11">
        <v>7.0064659999999996</v>
      </c>
      <c r="F157" s="11">
        <v>7.0688170000000001</v>
      </c>
      <c r="G157" s="11">
        <f t="shared" si="8"/>
        <v>7.2401846666666669</v>
      </c>
      <c r="H157" s="11">
        <f t="shared" si="9"/>
        <v>7.0223879999999994</v>
      </c>
      <c r="I157" s="31">
        <f t="shared" si="10"/>
        <v>0.60562416759992954</v>
      </c>
      <c r="J157" s="32">
        <f t="shared" si="11"/>
        <v>2.1253740662670394E-2</v>
      </c>
      <c r="K157">
        <v>5</v>
      </c>
      <c r="L157">
        <v>59.795999999999999</v>
      </c>
      <c r="M157">
        <v>166180000</v>
      </c>
      <c r="N157">
        <v>1.6725646229695501</v>
      </c>
      <c r="O157">
        <v>0.74870103092783502</v>
      </c>
      <c r="P157">
        <v>0.21779680252075201</v>
      </c>
      <c r="Q157">
        <v>0.20561865154244899</v>
      </c>
      <c r="R157" t="s">
        <v>629</v>
      </c>
      <c r="S157" t="s">
        <v>630</v>
      </c>
      <c r="T157" s="8">
        <v>121</v>
      </c>
      <c r="U157" s="20" t="s">
        <v>631</v>
      </c>
      <c r="V157" s="8" t="s">
        <v>238</v>
      </c>
      <c r="W157" s="8">
        <v>25</v>
      </c>
      <c r="X157" s="8">
        <v>1.1563574050000001</v>
      </c>
      <c r="Y157" t="s">
        <v>632</v>
      </c>
      <c r="Z157" t="s">
        <v>633</v>
      </c>
      <c r="AA157" t="s">
        <v>633</v>
      </c>
    </row>
    <row r="158" spans="1:27">
      <c r="A158" s="11">
        <v>6.3753890000000002</v>
      </c>
      <c r="B158" s="11">
        <v>6.1234919999999997</v>
      </c>
      <c r="C158" s="11">
        <v>6.176641</v>
      </c>
      <c r="D158" s="11">
        <v>5.9615489999999998</v>
      </c>
      <c r="E158" s="11">
        <v>6.0737920000000001</v>
      </c>
      <c r="F158" s="11">
        <v>5.96068</v>
      </c>
      <c r="G158" s="11">
        <f t="shared" si="8"/>
        <v>6.225174</v>
      </c>
      <c r="H158" s="11">
        <f t="shared" si="9"/>
        <v>5.998673666666666</v>
      </c>
      <c r="I158" s="31">
        <f t="shared" si="10"/>
        <v>0.59360764950815548</v>
      </c>
      <c r="J158" s="32">
        <f t="shared" si="11"/>
        <v>5.6785717739166193E-2</v>
      </c>
      <c r="K158">
        <v>1</v>
      </c>
      <c r="L158">
        <v>5.8620000000000001</v>
      </c>
      <c r="M158">
        <v>11489000</v>
      </c>
      <c r="N158">
        <v>1.2457608806099301</v>
      </c>
      <c r="O158">
        <v>0.75497872340425498</v>
      </c>
      <c r="P158">
        <v>0.22650051116943401</v>
      </c>
      <c r="Q158">
        <v>0.20868592745220299</v>
      </c>
      <c r="R158" t="s">
        <v>413</v>
      </c>
      <c r="S158" t="s">
        <v>414</v>
      </c>
      <c r="T158" s="8">
        <v>77</v>
      </c>
      <c r="U158" s="20">
        <v>26</v>
      </c>
      <c r="V158" s="8" t="s">
        <v>67</v>
      </c>
      <c r="W158" s="8">
        <v>12</v>
      </c>
      <c r="X158" s="8">
        <v>8.7921948590000003</v>
      </c>
      <c r="Y158" t="s">
        <v>415</v>
      </c>
      <c r="Z158" t="s">
        <v>416</v>
      </c>
      <c r="AA158" t="s">
        <v>416</v>
      </c>
    </row>
    <row r="159" spans="1:27">
      <c r="A159" s="11">
        <v>6.2997040000000002</v>
      </c>
      <c r="B159" s="11">
        <v>6.009493</v>
      </c>
      <c r="C159" s="11">
        <v>6.0287750000000004</v>
      </c>
      <c r="D159" s="11">
        <v>5.9028130000000001</v>
      </c>
      <c r="E159" s="11">
        <v>5.7870280000000003</v>
      </c>
      <c r="F159" s="11">
        <v>5.9519099999999998</v>
      </c>
      <c r="G159" s="11">
        <f t="shared" si="8"/>
        <v>6.1126573333333338</v>
      </c>
      <c r="H159" s="11">
        <f t="shared" si="9"/>
        <v>5.8805836666666664</v>
      </c>
      <c r="I159" s="31">
        <f t="shared" si="10"/>
        <v>0.58603923526693047</v>
      </c>
      <c r="J159" s="32">
        <f t="shared" si="11"/>
        <v>9.3049997255805234E-2</v>
      </c>
      <c r="K159">
        <v>2</v>
      </c>
      <c r="L159">
        <v>12.378</v>
      </c>
      <c r="M159">
        <v>9457700</v>
      </c>
      <c r="N159">
        <v>1.03128363534126</v>
      </c>
      <c r="O159">
        <v>0.75918279569892499</v>
      </c>
      <c r="P159">
        <v>0.23207330703735399</v>
      </c>
      <c r="Q159">
        <v>0.20989341158050401</v>
      </c>
      <c r="R159" t="s">
        <v>609</v>
      </c>
      <c r="S159" t="s">
        <v>610</v>
      </c>
      <c r="T159" s="8">
        <v>117</v>
      </c>
      <c r="U159" s="20" t="s">
        <v>611</v>
      </c>
      <c r="V159" s="8" t="s">
        <v>612</v>
      </c>
      <c r="W159" s="8">
        <v>13</v>
      </c>
      <c r="X159" s="8">
        <v>32.30699576</v>
      </c>
      <c r="Y159" t="s">
        <v>613</v>
      </c>
      <c r="Z159" t="s">
        <v>614</v>
      </c>
      <c r="AA159" t="s">
        <v>614</v>
      </c>
    </row>
    <row r="160" spans="1:27">
      <c r="A160" s="11">
        <v>4.51</v>
      </c>
      <c r="B160" s="11">
        <v>5.2451670000000004</v>
      </c>
      <c r="C160" s="11">
        <v>4.51</v>
      </c>
      <c r="D160" s="11">
        <v>4.51</v>
      </c>
      <c r="E160" s="11">
        <v>4.51</v>
      </c>
      <c r="F160" s="11">
        <v>4.51</v>
      </c>
      <c r="G160" s="11">
        <f t="shared" si="8"/>
        <v>4.7550556666666663</v>
      </c>
      <c r="H160" s="11">
        <f t="shared" si="9"/>
        <v>4.51</v>
      </c>
      <c r="I160" s="31">
        <f t="shared" si="10"/>
        <v>0.56878000994241795</v>
      </c>
      <c r="J160" s="32">
        <f t="shared" si="11"/>
        <v>0.37390096630008629</v>
      </c>
      <c r="K160">
        <v>1</v>
      </c>
      <c r="L160">
        <v>6.0247000000000002</v>
      </c>
      <c r="M160">
        <v>1035100</v>
      </c>
      <c r="N160">
        <v>0.42724341246478797</v>
      </c>
      <c r="O160">
        <v>0.75830303030303003</v>
      </c>
      <c r="P160">
        <v>0.24505567550659199</v>
      </c>
      <c r="Q160">
        <v>0.19682306609050501</v>
      </c>
      <c r="R160" t="s">
        <v>784</v>
      </c>
      <c r="S160" t="s">
        <v>785</v>
      </c>
      <c r="T160" s="8">
        <v>153</v>
      </c>
      <c r="U160" s="20">
        <v>153</v>
      </c>
      <c r="V160" s="8" t="s">
        <v>55</v>
      </c>
      <c r="W160" s="8">
        <v>55</v>
      </c>
      <c r="X160" s="8">
        <v>18.046999450000001</v>
      </c>
      <c r="Y160" t="s">
        <v>786</v>
      </c>
      <c r="Z160" t="s">
        <v>787</v>
      </c>
      <c r="AA160" t="s">
        <v>787</v>
      </c>
    </row>
    <row r="161" spans="1:27">
      <c r="A161" s="11">
        <v>6.2965989999999996</v>
      </c>
      <c r="B161" s="11">
        <v>5.8582539999999996</v>
      </c>
      <c r="C161" s="11">
        <v>4.51</v>
      </c>
      <c r="D161" s="11">
        <v>5.7315399999999999</v>
      </c>
      <c r="E161" s="11">
        <v>4.51</v>
      </c>
      <c r="F161" s="11">
        <v>5.6861620000000004</v>
      </c>
      <c r="G161" s="11">
        <f t="shared" si="8"/>
        <v>5.554951</v>
      </c>
      <c r="H161" s="11">
        <f t="shared" si="9"/>
        <v>5.309234</v>
      </c>
      <c r="I161" s="31">
        <f t="shared" si="10"/>
        <v>0.56791449230815794</v>
      </c>
      <c r="J161" s="32">
        <f t="shared" si="11"/>
        <v>0.73237646700493964</v>
      </c>
      <c r="K161">
        <v>1</v>
      </c>
      <c r="L161">
        <v>6.78</v>
      </c>
      <c r="M161">
        <v>5742300</v>
      </c>
      <c r="N161">
        <v>0.13526561905916701</v>
      </c>
      <c r="O161">
        <v>0.79866666666666697</v>
      </c>
      <c r="P161">
        <v>0.24571704864502</v>
      </c>
      <c r="Q161">
        <v>0.147138700917851</v>
      </c>
      <c r="R161" t="s">
        <v>265</v>
      </c>
      <c r="S161" t="s">
        <v>266</v>
      </c>
      <c r="T161" s="8">
        <v>47</v>
      </c>
      <c r="U161" s="20">
        <v>43</v>
      </c>
      <c r="V161" s="8" t="s">
        <v>248</v>
      </c>
      <c r="W161" s="8">
        <v>28</v>
      </c>
      <c r="X161" s="8">
        <v>10.495588270000001</v>
      </c>
      <c r="Y161" t="s">
        <v>267</v>
      </c>
      <c r="Z161" t="s">
        <v>268</v>
      </c>
      <c r="AA161" t="s">
        <v>268</v>
      </c>
    </row>
    <row r="162" spans="1:27">
      <c r="A162" s="11">
        <v>6.3340519999999998</v>
      </c>
      <c r="B162" s="11">
        <v>6.0973959999999998</v>
      </c>
      <c r="C162" s="11">
        <v>6.411956</v>
      </c>
      <c r="D162" s="11">
        <v>6.1494960000000001</v>
      </c>
      <c r="E162" s="11">
        <v>5.8069600000000001</v>
      </c>
      <c r="F162" s="11">
        <v>6.1237209999999997</v>
      </c>
      <c r="G162" s="11">
        <f t="shared" si="8"/>
        <v>6.2811346666666665</v>
      </c>
      <c r="H162" s="11">
        <f t="shared" si="9"/>
        <v>6.0267256666666666</v>
      </c>
      <c r="I162" s="31">
        <f t="shared" si="10"/>
        <v>0.55666106447273855</v>
      </c>
      <c r="J162" s="32">
        <f t="shared" si="11"/>
        <v>0.15457347348234587</v>
      </c>
      <c r="K162">
        <v>12</v>
      </c>
      <c r="L162">
        <v>17.402000000000001</v>
      </c>
      <c r="M162">
        <v>13632000</v>
      </c>
      <c r="N162">
        <v>0.810865033759815</v>
      </c>
      <c r="O162">
        <v>0.75051685393258405</v>
      </c>
      <c r="P162">
        <v>0.25440915425618499</v>
      </c>
      <c r="Q162">
        <v>0.22215773803866001</v>
      </c>
      <c r="R162" t="s">
        <v>85</v>
      </c>
      <c r="S162" t="s">
        <v>1110</v>
      </c>
      <c r="T162" s="8">
        <v>229</v>
      </c>
      <c r="U162" s="20" t="s">
        <v>1111</v>
      </c>
      <c r="V162" s="8" t="s">
        <v>85</v>
      </c>
      <c r="W162" s="8" t="s">
        <v>85</v>
      </c>
      <c r="X162" s="8" t="s">
        <v>85</v>
      </c>
      <c r="Y162" t="s">
        <v>1112</v>
      </c>
      <c r="Z162" t="s">
        <v>1113</v>
      </c>
      <c r="AA162" t="s">
        <v>1114</v>
      </c>
    </row>
    <row r="163" spans="1:27">
      <c r="A163" s="11">
        <v>7.2103450000000002</v>
      </c>
      <c r="B163" s="11">
        <v>6.9435830000000003</v>
      </c>
      <c r="C163" s="11">
        <v>7.050611</v>
      </c>
      <c r="D163" s="11">
        <v>6.8121710000000002</v>
      </c>
      <c r="E163" s="11">
        <v>6.8247900000000001</v>
      </c>
      <c r="F163" s="11">
        <v>6.8008680000000004</v>
      </c>
      <c r="G163" s="11">
        <f t="shared" si="8"/>
        <v>7.0681796666666665</v>
      </c>
      <c r="H163" s="11">
        <f t="shared" si="9"/>
        <v>6.8126096666666669</v>
      </c>
      <c r="I163" s="31">
        <f t="shared" si="10"/>
        <v>0.55517439679499925</v>
      </c>
      <c r="J163" s="32">
        <f t="shared" si="11"/>
        <v>3.0375745094245694E-2</v>
      </c>
      <c r="K163">
        <v>5</v>
      </c>
      <c r="L163">
        <v>33.921999999999997</v>
      </c>
      <c r="M163">
        <v>81974000</v>
      </c>
      <c r="N163">
        <v>1.5174730603450499</v>
      </c>
      <c r="O163">
        <v>0.739348837209302</v>
      </c>
      <c r="P163">
        <v>0.25557057062784899</v>
      </c>
      <c r="Q163">
        <v>0.23711931675716</v>
      </c>
      <c r="R163" t="s">
        <v>724</v>
      </c>
      <c r="S163" t="s">
        <v>725</v>
      </c>
      <c r="T163" s="8">
        <v>142</v>
      </c>
      <c r="U163" s="20" t="s">
        <v>726</v>
      </c>
      <c r="V163" s="8" t="s">
        <v>727</v>
      </c>
      <c r="W163" s="8">
        <v>61</v>
      </c>
      <c r="X163" s="8">
        <v>19.108593490000001</v>
      </c>
      <c r="Y163" t="s">
        <v>728</v>
      </c>
      <c r="Z163" t="s">
        <v>729</v>
      </c>
      <c r="AA163" t="s">
        <v>730</v>
      </c>
    </row>
    <row r="164" spans="1:27">
      <c r="A164" s="11">
        <v>4.51</v>
      </c>
      <c r="B164" s="11">
        <v>4.51</v>
      </c>
      <c r="C164" s="11">
        <v>5.2922120000000001</v>
      </c>
      <c r="D164" s="11">
        <v>4.51</v>
      </c>
      <c r="E164" s="11">
        <v>4.51</v>
      </c>
      <c r="F164" s="11">
        <v>4.51</v>
      </c>
      <c r="G164" s="11">
        <f t="shared" si="8"/>
        <v>4.7707373333333329</v>
      </c>
      <c r="H164" s="11">
        <f t="shared" si="9"/>
        <v>4.51</v>
      </c>
      <c r="I164" s="31">
        <f t="shared" si="10"/>
        <v>0.5486089630889851</v>
      </c>
      <c r="J164" s="32">
        <f t="shared" si="11"/>
        <v>0.3739009663000854</v>
      </c>
      <c r="K164">
        <v>1</v>
      </c>
      <c r="L164">
        <v>6.0888999999999998</v>
      </c>
      <c r="M164">
        <v>3731300</v>
      </c>
      <c r="N164">
        <v>0.42724341246478897</v>
      </c>
      <c r="O164">
        <v>0.74254166666666699</v>
      </c>
      <c r="P164">
        <v>0.26073710123697902</v>
      </c>
      <c r="Q164">
        <v>0.20681322139338601</v>
      </c>
      <c r="R164" t="s">
        <v>977</v>
      </c>
      <c r="S164" t="s">
        <v>978</v>
      </c>
      <c r="T164" s="8">
        <v>194</v>
      </c>
      <c r="U164" s="20">
        <v>172</v>
      </c>
      <c r="V164" s="8" t="s">
        <v>594</v>
      </c>
      <c r="W164" s="8">
        <v>36</v>
      </c>
      <c r="X164" s="8">
        <v>4.2177288769999999</v>
      </c>
      <c r="Y164" t="s">
        <v>979</v>
      </c>
      <c r="Z164" t="s">
        <v>980</v>
      </c>
      <c r="AA164" t="s">
        <v>980</v>
      </c>
    </row>
    <row r="165" spans="1:27">
      <c r="A165" s="11">
        <v>7.5343939999999998</v>
      </c>
      <c r="B165" s="11">
        <v>6.8168040000000003</v>
      </c>
      <c r="C165" s="11">
        <v>7.0554930000000002</v>
      </c>
      <c r="D165" s="11">
        <v>7.0878519999999998</v>
      </c>
      <c r="E165" s="11">
        <v>6.9395790000000002</v>
      </c>
      <c r="F165" s="11">
        <v>6.5682720000000003</v>
      </c>
      <c r="G165" s="11">
        <f t="shared" si="8"/>
        <v>7.1355636666666671</v>
      </c>
      <c r="H165" s="11">
        <f t="shared" si="9"/>
        <v>6.8652343333333334</v>
      </c>
      <c r="I165" s="31">
        <f t="shared" si="10"/>
        <v>0.53662473070232208</v>
      </c>
      <c r="J165" s="32">
        <f t="shared" si="11"/>
        <v>0.35968204346673061</v>
      </c>
      <c r="K165">
        <v>8</v>
      </c>
      <c r="L165">
        <v>51.366999999999997</v>
      </c>
      <c r="M165">
        <v>101610000</v>
      </c>
      <c r="N165">
        <v>0.44408124307660002</v>
      </c>
      <c r="O165">
        <v>0.76342857142857101</v>
      </c>
      <c r="P165">
        <v>0.270329316457112</v>
      </c>
      <c r="Q165">
        <v>0.214288520569859</v>
      </c>
      <c r="R165" t="s">
        <v>85</v>
      </c>
      <c r="S165" t="s">
        <v>1051</v>
      </c>
      <c r="T165" s="8">
        <v>212</v>
      </c>
      <c r="U165" s="20" t="s">
        <v>1052</v>
      </c>
      <c r="V165" s="8" t="s">
        <v>85</v>
      </c>
      <c r="W165" s="8" t="s">
        <v>85</v>
      </c>
      <c r="X165" s="8" t="s">
        <v>85</v>
      </c>
      <c r="Y165" t="s">
        <v>1053</v>
      </c>
      <c r="Z165" t="s">
        <v>1053</v>
      </c>
      <c r="AA165" t="s">
        <v>1053</v>
      </c>
    </row>
    <row r="166" spans="1:27">
      <c r="A166" s="11">
        <v>6.1011280000000001</v>
      </c>
      <c r="B166" s="11">
        <v>5.8260750000000003</v>
      </c>
      <c r="C166" s="11">
        <v>5.9307809999999996</v>
      </c>
      <c r="D166" s="11">
        <v>5.7973160000000004</v>
      </c>
      <c r="E166" s="11">
        <v>5.531377</v>
      </c>
      <c r="F166" s="11">
        <v>5.7168789999999996</v>
      </c>
      <c r="G166" s="11">
        <f t="shared" si="8"/>
        <v>5.9526613333333342</v>
      </c>
      <c r="H166" s="11">
        <f t="shared" si="9"/>
        <v>5.6818573333333333</v>
      </c>
      <c r="I166" s="31">
        <f t="shared" si="10"/>
        <v>0.53603880528346737</v>
      </c>
      <c r="J166" s="32">
        <f t="shared" si="11"/>
        <v>7.3541257168385596E-2</v>
      </c>
      <c r="K166">
        <v>1</v>
      </c>
      <c r="L166">
        <v>6.0019999999999998</v>
      </c>
      <c r="M166">
        <v>6142200</v>
      </c>
      <c r="N166">
        <v>1.13346895025413</v>
      </c>
      <c r="O166">
        <v>0.72952380952380902</v>
      </c>
      <c r="P166">
        <v>0.270803769429525</v>
      </c>
      <c r="Q166">
        <v>0.24345002091422899</v>
      </c>
      <c r="R166" t="s">
        <v>363</v>
      </c>
      <c r="S166" t="s">
        <v>364</v>
      </c>
      <c r="T166" s="8">
        <v>67</v>
      </c>
      <c r="U166" s="20">
        <v>603</v>
      </c>
      <c r="V166" s="8" t="s">
        <v>365</v>
      </c>
      <c r="W166" s="8">
        <v>16</v>
      </c>
      <c r="X166" s="8">
        <v>11.61940592</v>
      </c>
      <c r="Y166" t="s">
        <v>366</v>
      </c>
      <c r="Z166" t="s">
        <v>367</v>
      </c>
      <c r="AA166" t="s">
        <v>367</v>
      </c>
    </row>
    <row r="167" spans="1:27">
      <c r="A167" s="11">
        <v>6.5995990000000004</v>
      </c>
      <c r="B167" s="11">
        <v>6.0297890000000001</v>
      </c>
      <c r="C167" s="11">
        <v>6.1227729999999996</v>
      </c>
      <c r="D167" s="11">
        <v>6.1721649999999997</v>
      </c>
      <c r="E167" s="11">
        <v>5.8139880000000002</v>
      </c>
      <c r="F167" s="11">
        <v>5.9394739999999997</v>
      </c>
      <c r="G167" s="11">
        <f t="shared" si="8"/>
        <v>6.2507203333333337</v>
      </c>
      <c r="H167" s="11">
        <f t="shared" si="9"/>
        <v>5.9752089999999995</v>
      </c>
      <c r="I167" s="31">
        <f t="shared" si="10"/>
        <v>0.53025945034949884</v>
      </c>
      <c r="J167" s="32">
        <f t="shared" si="11"/>
        <v>0.25076543288931358</v>
      </c>
      <c r="K167">
        <v>4</v>
      </c>
      <c r="L167">
        <v>25.689</v>
      </c>
      <c r="M167">
        <v>13382000</v>
      </c>
      <c r="N167">
        <v>0.60073232964385304</v>
      </c>
      <c r="O167">
        <v>0.73727272727272697</v>
      </c>
      <c r="P167">
        <v>0.27551158269246401</v>
      </c>
      <c r="Q167">
        <v>0.22857802042030001</v>
      </c>
      <c r="R167" t="s">
        <v>283</v>
      </c>
      <c r="S167" t="s">
        <v>284</v>
      </c>
      <c r="T167" s="8">
        <v>51</v>
      </c>
      <c r="U167" s="20" t="s">
        <v>285</v>
      </c>
      <c r="V167" s="8" t="s">
        <v>233</v>
      </c>
      <c r="W167" s="8">
        <v>40</v>
      </c>
      <c r="X167" s="8">
        <v>8.2044280450000002</v>
      </c>
      <c r="Y167" t="s">
        <v>286</v>
      </c>
      <c r="Z167" t="s">
        <v>287</v>
      </c>
      <c r="AA167" t="s">
        <v>288</v>
      </c>
    </row>
    <row r="168" spans="1:27">
      <c r="A168" s="11">
        <v>5.7569629999999998</v>
      </c>
      <c r="B168" s="11">
        <v>5.8581219999999998</v>
      </c>
      <c r="C168" s="11">
        <v>5.7206390000000003</v>
      </c>
      <c r="D168" s="11">
        <v>5.8646060000000002</v>
      </c>
      <c r="E168" s="11">
        <v>6.0786379999999998</v>
      </c>
      <c r="F168" s="11">
        <v>4.51</v>
      </c>
      <c r="G168" s="11">
        <f t="shared" si="8"/>
        <v>5.7785746666666666</v>
      </c>
      <c r="H168" s="11">
        <f t="shared" si="9"/>
        <v>5.484414666666666</v>
      </c>
      <c r="I168" s="31">
        <f t="shared" si="10"/>
        <v>0.50797239375741987</v>
      </c>
      <c r="J168" s="32">
        <f t="shared" si="11"/>
        <v>0.58272940544521745</v>
      </c>
      <c r="K168">
        <v>1</v>
      </c>
      <c r="L168">
        <v>5.7188999999999997</v>
      </c>
      <c r="M168">
        <v>6240900</v>
      </c>
      <c r="N168">
        <v>0.234533066172116</v>
      </c>
      <c r="O168">
        <v>0.76604081632653098</v>
      </c>
      <c r="P168">
        <v>0.29415988922119102</v>
      </c>
      <c r="Q168">
        <v>0.19704863495426</v>
      </c>
      <c r="R168" t="s">
        <v>700</v>
      </c>
      <c r="S168" t="s">
        <v>701</v>
      </c>
      <c r="T168" s="8">
        <v>137</v>
      </c>
      <c r="U168" s="20">
        <v>136</v>
      </c>
      <c r="V168" s="8" t="s">
        <v>61</v>
      </c>
      <c r="W168" s="8">
        <v>62</v>
      </c>
      <c r="X168" s="8">
        <v>17.530674009999998</v>
      </c>
      <c r="Y168" t="s">
        <v>702</v>
      </c>
      <c r="Z168" t="s">
        <v>703</v>
      </c>
      <c r="AA168" t="s">
        <v>703</v>
      </c>
    </row>
    <row r="169" spans="1:27">
      <c r="A169" s="11">
        <v>6.518567</v>
      </c>
      <c r="B169" s="11">
        <v>6.0417079999999999</v>
      </c>
      <c r="C169" s="11">
        <v>6.2689060000000003</v>
      </c>
      <c r="D169" s="11">
        <v>6.1044869999999998</v>
      </c>
      <c r="E169" s="11">
        <v>5.5254079999999997</v>
      </c>
      <c r="F169" s="11">
        <v>6.2517360000000002</v>
      </c>
      <c r="G169" s="11">
        <f t="shared" si="8"/>
        <v>6.2763936666666673</v>
      </c>
      <c r="H169" s="11">
        <f t="shared" si="9"/>
        <v>5.9605436666666662</v>
      </c>
      <c r="I169" s="31">
        <f t="shared" si="10"/>
        <v>0.48322556338145312</v>
      </c>
      <c r="J169" s="32">
        <f t="shared" si="11"/>
        <v>0.29279512894542614</v>
      </c>
      <c r="K169">
        <v>1</v>
      </c>
      <c r="L169">
        <v>5.8525</v>
      </c>
      <c r="M169">
        <v>12767000</v>
      </c>
      <c r="N169">
        <v>0.53343615264683997</v>
      </c>
      <c r="O169">
        <v>0.71036144578313298</v>
      </c>
      <c r="P169">
        <v>0.31585009892781601</v>
      </c>
      <c r="Q169">
        <v>0.250481559257063</v>
      </c>
      <c r="R169" t="s">
        <v>109</v>
      </c>
      <c r="S169" t="s">
        <v>110</v>
      </c>
      <c r="T169" s="8">
        <v>17</v>
      </c>
      <c r="U169" s="20">
        <v>452</v>
      </c>
      <c r="V169" s="8" t="s">
        <v>111</v>
      </c>
      <c r="W169" s="8">
        <v>1</v>
      </c>
      <c r="X169" s="8">
        <v>2.9893263710000002</v>
      </c>
      <c r="Y169" t="s">
        <v>112</v>
      </c>
      <c r="Z169" t="s">
        <v>113</v>
      </c>
      <c r="AA169" t="s">
        <v>113</v>
      </c>
    </row>
    <row r="170" spans="1:27">
      <c r="A170" s="11">
        <v>4.51</v>
      </c>
      <c r="B170" s="11">
        <v>4.51</v>
      </c>
      <c r="C170" s="11">
        <v>5.4743329999999997</v>
      </c>
      <c r="D170" s="11">
        <v>4.51</v>
      </c>
      <c r="E170" s="11">
        <v>4.51</v>
      </c>
      <c r="F170" s="11">
        <v>4.51</v>
      </c>
      <c r="G170" s="11">
        <f t="shared" si="8"/>
        <v>4.8314443333333328</v>
      </c>
      <c r="H170" s="11">
        <f t="shared" si="9"/>
        <v>4.51</v>
      </c>
      <c r="I170" s="31">
        <f t="shared" si="10"/>
        <v>0.47704110956471363</v>
      </c>
      <c r="J170" s="32">
        <f t="shared" si="11"/>
        <v>0.3739009663000854</v>
      </c>
      <c r="K170">
        <v>1</v>
      </c>
      <c r="L170">
        <v>6.2201000000000004</v>
      </c>
      <c r="M170">
        <v>3194600</v>
      </c>
      <c r="N170">
        <v>0.42724341246478897</v>
      </c>
      <c r="O170">
        <v>0.72202352941176495</v>
      </c>
      <c r="P170">
        <v>0.32144419352213599</v>
      </c>
      <c r="Q170">
        <v>0.243252189610345</v>
      </c>
      <c r="R170" t="s">
        <v>93</v>
      </c>
      <c r="S170" t="s">
        <v>94</v>
      </c>
      <c r="T170" s="8">
        <v>14</v>
      </c>
      <c r="U170" s="20">
        <v>671</v>
      </c>
      <c r="V170" s="8" t="s">
        <v>95</v>
      </c>
      <c r="W170" s="8">
        <v>8</v>
      </c>
      <c r="X170" s="8">
        <v>2.8639372710000002</v>
      </c>
      <c r="Y170" t="s">
        <v>96</v>
      </c>
      <c r="Z170" t="s">
        <v>97</v>
      </c>
      <c r="AA170" t="s">
        <v>97</v>
      </c>
    </row>
    <row r="171" spans="1:27">
      <c r="A171" s="11">
        <v>5.9341400000000002</v>
      </c>
      <c r="B171" s="11">
        <v>5.3041020000000003</v>
      </c>
      <c r="C171" s="11">
        <v>5.2699790000000002</v>
      </c>
      <c r="D171" s="11">
        <v>5.2403000000000004</v>
      </c>
      <c r="E171" s="11">
        <v>5.1368159999999996</v>
      </c>
      <c r="F171" s="11">
        <v>5.1575170000000004</v>
      </c>
      <c r="G171" s="11">
        <f t="shared" si="8"/>
        <v>5.5027403333333327</v>
      </c>
      <c r="H171" s="11">
        <f t="shared" si="9"/>
        <v>5.1782110000000001</v>
      </c>
      <c r="I171" s="31">
        <f t="shared" si="10"/>
        <v>0.47366397162077151</v>
      </c>
      <c r="J171" s="32">
        <f t="shared" si="11"/>
        <v>0.21118923578681337</v>
      </c>
      <c r="K171">
        <v>1</v>
      </c>
      <c r="L171">
        <v>5.6798000000000002</v>
      </c>
      <c r="M171">
        <v>2465100</v>
      </c>
      <c r="N171">
        <v>0.67532822135377502</v>
      </c>
      <c r="O171">
        <v>0.71007594936708895</v>
      </c>
      <c r="P171">
        <v>0.32452964782714799</v>
      </c>
      <c r="Q171">
        <v>0.26639515888933202</v>
      </c>
      <c r="R171" t="s">
        <v>885</v>
      </c>
      <c r="S171" t="s">
        <v>886</v>
      </c>
      <c r="T171" s="8">
        <v>174</v>
      </c>
      <c r="U171" s="20">
        <v>337</v>
      </c>
      <c r="V171" s="8" t="s">
        <v>365</v>
      </c>
      <c r="W171" s="8">
        <v>16</v>
      </c>
      <c r="X171" s="8">
        <v>9.6161389320000001</v>
      </c>
      <c r="Y171" t="s">
        <v>887</v>
      </c>
      <c r="Z171" t="s">
        <v>888</v>
      </c>
      <c r="AA171" t="s">
        <v>888</v>
      </c>
    </row>
    <row r="172" spans="1:27">
      <c r="A172" s="11">
        <v>6.0267780000000002</v>
      </c>
      <c r="B172" s="11">
        <v>5.9267130000000003</v>
      </c>
      <c r="C172" s="11">
        <v>5.9543629999999999</v>
      </c>
      <c r="D172" s="11">
        <v>5.7248239999999999</v>
      </c>
      <c r="E172" s="11">
        <v>5.5940940000000001</v>
      </c>
      <c r="F172" s="11">
        <v>5.5322829999999996</v>
      </c>
      <c r="G172" s="11">
        <f t="shared" si="8"/>
        <v>5.9692846666666668</v>
      </c>
      <c r="H172" s="11">
        <f t="shared" si="9"/>
        <v>5.6170669999999996</v>
      </c>
      <c r="I172" s="31">
        <f t="shared" si="10"/>
        <v>0.4444084681169968</v>
      </c>
      <c r="J172" s="32">
        <f t="shared" si="11"/>
        <v>5.3523197246744588E-3</v>
      </c>
      <c r="K172">
        <v>1</v>
      </c>
      <c r="L172">
        <v>6.3121999999999998</v>
      </c>
      <c r="M172">
        <v>6324500</v>
      </c>
      <c r="N172">
        <v>2.2714579515716098</v>
      </c>
      <c r="O172">
        <v>0.639290322580645</v>
      </c>
      <c r="P172">
        <v>0.35221767425537098</v>
      </c>
      <c r="Q172">
        <v>0.330994310091136</v>
      </c>
      <c r="R172" t="s">
        <v>85</v>
      </c>
      <c r="S172" t="s">
        <v>1057</v>
      </c>
      <c r="T172" s="8">
        <v>214</v>
      </c>
      <c r="U172" s="20">
        <v>99</v>
      </c>
      <c r="V172" s="8" t="s">
        <v>85</v>
      </c>
      <c r="W172" s="8" t="s">
        <v>85</v>
      </c>
      <c r="X172" s="8" t="s">
        <v>85</v>
      </c>
      <c r="Y172" t="s">
        <v>1058</v>
      </c>
      <c r="Z172" t="s">
        <v>1058</v>
      </c>
      <c r="AA172" t="s">
        <v>1058</v>
      </c>
    </row>
    <row r="173" spans="1:27">
      <c r="A173" s="11">
        <v>5.2499320000000003</v>
      </c>
      <c r="B173" s="11">
        <v>5.3441169999999998</v>
      </c>
      <c r="C173" s="11">
        <v>5.1991240000000003</v>
      </c>
      <c r="D173" s="11">
        <v>5.0508050000000004</v>
      </c>
      <c r="E173" s="11">
        <v>5.168939</v>
      </c>
      <c r="F173" s="11">
        <v>4.51</v>
      </c>
      <c r="G173" s="11">
        <f t="shared" si="8"/>
        <v>5.2643909999999998</v>
      </c>
      <c r="H173" s="11">
        <f t="shared" si="9"/>
        <v>4.9099146666666664</v>
      </c>
      <c r="I173" s="31">
        <f t="shared" si="10"/>
        <v>0.44210324955039287</v>
      </c>
      <c r="J173" s="32">
        <f t="shared" si="11"/>
        <v>0.16235898712074112</v>
      </c>
      <c r="K173">
        <v>1</v>
      </c>
      <c r="L173">
        <v>6.0122999999999998</v>
      </c>
      <c r="M173">
        <v>1364900</v>
      </c>
      <c r="N173">
        <v>0.78952366669969598</v>
      </c>
      <c r="O173">
        <v>0.68711111111111101</v>
      </c>
      <c r="P173">
        <v>0.35447629292805999</v>
      </c>
      <c r="Q173">
        <v>0.29362440332105699</v>
      </c>
      <c r="R173" t="s">
        <v>354</v>
      </c>
      <c r="S173" t="s">
        <v>355</v>
      </c>
      <c r="T173" s="8">
        <v>65</v>
      </c>
      <c r="U173" s="20">
        <v>342</v>
      </c>
      <c r="V173" s="8" t="s">
        <v>356</v>
      </c>
      <c r="W173" s="8">
        <v>30</v>
      </c>
      <c r="X173" s="8">
        <v>534.81542090000005</v>
      </c>
      <c r="Y173" t="s">
        <v>357</v>
      </c>
      <c r="Z173" t="s">
        <v>358</v>
      </c>
      <c r="AA173" t="s">
        <v>358</v>
      </c>
    </row>
    <row r="174" spans="1:27">
      <c r="A174" s="11">
        <v>6.6917530000000003</v>
      </c>
      <c r="B174" s="11">
        <v>4.6863060000000001</v>
      </c>
      <c r="C174" s="11">
        <v>4.5901059999999996</v>
      </c>
      <c r="D174" s="11">
        <v>5.2851299999999997</v>
      </c>
      <c r="E174" s="11">
        <v>5.0106390000000003</v>
      </c>
      <c r="F174" s="11">
        <v>4.5845580000000004</v>
      </c>
      <c r="G174" s="11">
        <f t="shared" si="8"/>
        <v>5.3227216666666664</v>
      </c>
      <c r="H174" s="11">
        <f t="shared" si="9"/>
        <v>4.9601090000000001</v>
      </c>
      <c r="I174" s="31">
        <f t="shared" si="10"/>
        <v>0.43389746892939091</v>
      </c>
      <c r="J174" s="32">
        <f t="shared" si="11"/>
        <v>0.63861821422072673</v>
      </c>
      <c r="K174">
        <v>1</v>
      </c>
      <c r="L174">
        <v>5.7908999999999997</v>
      </c>
      <c r="M174">
        <v>6045400</v>
      </c>
      <c r="N174">
        <v>0.194758698977366</v>
      </c>
      <c r="O174">
        <v>0.76030434782608702</v>
      </c>
      <c r="P174">
        <v>0.36261288324991903</v>
      </c>
      <c r="Q174">
        <v>0.211466560998501</v>
      </c>
      <c r="R174" t="s">
        <v>85</v>
      </c>
      <c r="S174" t="s">
        <v>1072</v>
      </c>
      <c r="T174" s="8">
        <v>218</v>
      </c>
      <c r="U174" s="20">
        <v>639</v>
      </c>
      <c r="V174" s="8" t="s">
        <v>85</v>
      </c>
      <c r="W174" s="8" t="s">
        <v>85</v>
      </c>
      <c r="X174" s="8" t="s">
        <v>85</v>
      </c>
      <c r="Y174" t="s">
        <v>1073</v>
      </c>
      <c r="Z174" t="s">
        <v>1073</v>
      </c>
      <c r="AA174" t="s">
        <v>1073</v>
      </c>
    </row>
    <row r="175" spans="1:27">
      <c r="A175" s="11">
        <v>6.9723550000000003</v>
      </c>
      <c r="B175" s="11">
        <v>6.6586119999999998</v>
      </c>
      <c r="C175" s="11">
        <v>6.6824969999999997</v>
      </c>
      <c r="D175" s="11">
        <v>6.5503999999999998</v>
      </c>
      <c r="E175" s="11">
        <v>6.3305150000000001</v>
      </c>
      <c r="F175" s="11">
        <v>6.3316699999999999</v>
      </c>
      <c r="G175" s="11">
        <f t="shared" si="8"/>
        <v>6.7711546666666669</v>
      </c>
      <c r="H175" s="11">
        <f t="shared" si="9"/>
        <v>6.4041950000000005</v>
      </c>
      <c r="I175" s="31">
        <f t="shared" si="10"/>
        <v>0.42957625664478249</v>
      </c>
      <c r="J175" s="32">
        <f t="shared" si="11"/>
        <v>4.2121997249895154E-2</v>
      </c>
      <c r="K175">
        <v>6</v>
      </c>
      <c r="L175">
        <v>36.796999999999997</v>
      </c>
      <c r="M175">
        <v>42847000</v>
      </c>
      <c r="N175">
        <v>1.37549104456053</v>
      </c>
      <c r="O175">
        <v>0.64012500000000006</v>
      </c>
      <c r="P175">
        <v>0.36695973078409899</v>
      </c>
      <c r="Q175">
        <v>0.32631776240728599</v>
      </c>
      <c r="R175" t="s">
        <v>907</v>
      </c>
      <c r="S175" t="s">
        <v>908</v>
      </c>
      <c r="T175" s="8">
        <v>180</v>
      </c>
      <c r="U175" s="20" t="s">
        <v>909</v>
      </c>
      <c r="V175" s="8" t="s">
        <v>910</v>
      </c>
      <c r="W175" s="8">
        <v>88</v>
      </c>
      <c r="X175" s="8">
        <v>10.76924868</v>
      </c>
      <c r="Y175" t="s">
        <v>911</v>
      </c>
      <c r="Z175" t="s">
        <v>912</v>
      </c>
      <c r="AA175" t="s">
        <v>912</v>
      </c>
    </row>
    <row r="176" spans="1:27">
      <c r="A176" s="11">
        <v>6.7108359999999996</v>
      </c>
      <c r="B176" s="11">
        <v>6.5997960000000004</v>
      </c>
      <c r="C176" s="11">
        <v>7.0920189999999996</v>
      </c>
      <c r="D176" s="11">
        <v>6.9172169999999999</v>
      </c>
      <c r="E176" s="11">
        <v>6.290235</v>
      </c>
      <c r="F176" s="11">
        <v>6.0543829999999996</v>
      </c>
      <c r="G176" s="11">
        <f t="shared" si="8"/>
        <v>6.8008836666666665</v>
      </c>
      <c r="H176" s="11">
        <f t="shared" si="9"/>
        <v>6.4206116666666659</v>
      </c>
      <c r="I176" s="31">
        <f t="shared" si="10"/>
        <v>0.4166084633866996</v>
      </c>
      <c r="J176" s="32">
        <f t="shared" si="11"/>
        <v>0.27030502287911207</v>
      </c>
      <c r="K176">
        <v>16</v>
      </c>
      <c r="L176">
        <v>121.43</v>
      </c>
      <c r="M176">
        <v>55055000</v>
      </c>
      <c r="N176">
        <v>0.56814588405187105</v>
      </c>
      <c r="O176">
        <v>0.67769863013698595</v>
      </c>
      <c r="P176">
        <v>0.38027191162109403</v>
      </c>
      <c r="Q176">
        <v>0.29308016665196301</v>
      </c>
      <c r="R176" t="s">
        <v>85</v>
      </c>
      <c r="S176" t="s">
        <v>1067</v>
      </c>
      <c r="T176" s="8">
        <v>217</v>
      </c>
      <c r="U176" s="20" t="s">
        <v>1068</v>
      </c>
      <c r="V176" s="8" t="s">
        <v>85</v>
      </c>
      <c r="W176" s="8" t="s">
        <v>85</v>
      </c>
      <c r="X176" s="8" t="s">
        <v>85</v>
      </c>
      <c r="Y176" t="s">
        <v>1069</v>
      </c>
      <c r="Z176" t="s">
        <v>1070</v>
      </c>
      <c r="AA176" t="s">
        <v>1071</v>
      </c>
    </row>
    <row r="177" spans="1:27">
      <c r="A177" s="11">
        <v>6.6223280000000004</v>
      </c>
      <c r="B177" s="11">
        <v>6.4981450000000001</v>
      </c>
      <c r="C177" s="11">
        <v>6.4657099999999996</v>
      </c>
      <c r="D177" s="11">
        <v>6.0930359999999997</v>
      </c>
      <c r="E177" s="11">
        <v>6.1281400000000001</v>
      </c>
      <c r="F177" s="11">
        <v>6.185797</v>
      </c>
      <c r="G177" s="11">
        <f t="shared" si="8"/>
        <v>6.5287276666666658</v>
      </c>
      <c r="H177" s="11">
        <f t="shared" si="9"/>
        <v>6.1356576666666669</v>
      </c>
      <c r="I177" s="31">
        <f t="shared" si="10"/>
        <v>0.40451092536436062</v>
      </c>
      <c r="J177" s="32">
        <f t="shared" si="11"/>
        <v>2.0079790925468665E-3</v>
      </c>
      <c r="K177">
        <v>4</v>
      </c>
      <c r="L177">
        <v>32.61</v>
      </c>
      <c r="M177">
        <v>19365000</v>
      </c>
      <c r="N177">
        <v>2.69724081345869</v>
      </c>
      <c r="O177">
        <v>0.51043137254902005</v>
      </c>
      <c r="P177">
        <v>0.39306974411010698</v>
      </c>
      <c r="Q177">
        <v>0.37262909957910401</v>
      </c>
      <c r="R177" t="s">
        <v>865</v>
      </c>
      <c r="S177" t="s">
        <v>866</v>
      </c>
      <c r="T177" s="8">
        <v>170</v>
      </c>
      <c r="U177" s="20" t="s">
        <v>867</v>
      </c>
      <c r="V177" s="8" t="s">
        <v>384</v>
      </c>
      <c r="W177" s="8">
        <v>74</v>
      </c>
      <c r="X177" s="8">
        <v>12.37600673</v>
      </c>
      <c r="Y177" t="s">
        <v>868</v>
      </c>
      <c r="Z177" t="s">
        <v>869</v>
      </c>
      <c r="AA177" t="s">
        <v>870</v>
      </c>
    </row>
    <row r="178" spans="1:27">
      <c r="A178" s="11">
        <v>4.51</v>
      </c>
      <c r="B178" s="11">
        <v>5.6533470000000001</v>
      </c>
      <c r="C178" s="11">
        <v>5.5179479999999996</v>
      </c>
      <c r="D178" s="11">
        <v>4.51</v>
      </c>
      <c r="E178" s="11">
        <v>4.51</v>
      </c>
      <c r="F178" s="11">
        <v>5.4792009999999998</v>
      </c>
      <c r="G178" s="11">
        <f t="shared" si="8"/>
        <v>5.2270983333333332</v>
      </c>
      <c r="H178" s="11">
        <f t="shared" si="9"/>
        <v>4.8330669999999998</v>
      </c>
      <c r="I178" s="31">
        <f t="shared" si="10"/>
        <v>0.40361624185311878</v>
      </c>
      <c r="J178" s="32">
        <f t="shared" si="11"/>
        <v>0.46144612822905723</v>
      </c>
      <c r="K178">
        <v>1</v>
      </c>
      <c r="L178">
        <v>6.4962</v>
      </c>
      <c r="M178">
        <v>2026000</v>
      </c>
      <c r="N178">
        <v>0.335878993616399</v>
      </c>
      <c r="O178">
        <v>0.70379999999999998</v>
      </c>
      <c r="P178">
        <v>0.39403136571248298</v>
      </c>
      <c r="Q178">
        <v>0.26548256945395798</v>
      </c>
      <c r="R178" t="s">
        <v>246</v>
      </c>
      <c r="S178" t="s">
        <v>247</v>
      </c>
      <c r="T178" s="8">
        <v>43</v>
      </c>
      <c r="U178" s="20">
        <v>166</v>
      </c>
      <c r="V178" s="8" t="s">
        <v>248</v>
      </c>
      <c r="W178" s="8">
        <v>28</v>
      </c>
      <c r="X178" s="8">
        <v>6.2482748279999996</v>
      </c>
      <c r="Y178" t="s">
        <v>249</v>
      </c>
      <c r="Z178" t="s">
        <v>250</v>
      </c>
      <c r="AA178" t="s">
        <v>250</v>
      </c>
    </row>
    <row r="179" spans="1:27">
      <c r="A179" s="11">
        <v>4.51</v>
      </c>
      <c r="B179" s="11">
        <v>4.51</v>
      </c>
      <c r="C179" s="11">
        <v>5.7064190000000004</v>
      </c>
      <c r="D179" s="11">
        <v>4.51</v>
      </c>
      <c r="E179" s="11">
        <v>4.51</v>
      </c>
      <c r="F179" s="11">
        <v>4.51</v>
      </c>
      <c r="G179" s="11">
        <f t="shared" si="8"/>
        <v>4.9088063333333336</v>
      </c>
      <c r="H179" s="11">
        <f t="shared" si="9"/>
        <v>4.51</v>
      </c>
      <c r="I179" s="31">
        <f t="shared" si="10"/>
        <v>0.39920295366487168</v>
      </c>
      <c r="J179" s="32">
        <f t="shared" si="11"/>
        <v>0.3739009663000854</v>
      </c>
      <c r="K179">
        <v>2</v>
      </c>
      <c r="L179">
        <v>11.888999999999999</v>
      </c>
      <c r="M179">
        <v>7588900</v>
      </c>
      <c r="N179">
        <v>0.42724341246478897</v>
      </c>
      <c r="O179">
        <v>0.687105263157895</v>
      </c>
      <c r="P179">
        <v>0.39880625406901099</v>
      </c>
      <c r="Q179">
        <v>0.28510471189910402</v>
      </c>
      <c r="R179" t="s">
        <v>889</v>
      </c>
      <c r="S179" t="s">
        <v>890</v>
      </c>
      <c r="T179" s="8">
        <v>175</v>
      </c>
      <c r="U179" s="20" t="s">
        <v>891</v>
      </c>
      <c r="V179" s="8" t="s">
        <v>750</v>
      </c>
      <c r="W179" s="8">
        <v>35</v>
      </c>
      <c r="X179" s="8">
        <v>20.125715329999998</v>
      </c>
      <c r="Y179" t="s">
        <v>892</v>
      </c>
      <c r="Z179" t="s">
        <v>893</v>
      </c>
      <c r="AA179" t="s">
        <v>893</v>
      </c>
    </row>
    <row r="180" spans="1:27">
      <c r="A180" s="11">
        <v>4.51</v>
      </c>
      <c r="B180" s="11">
        <v>5.7381859999999998</v>
      </c>
      <c r="C180" s="11">
        <v>4.51</v>
      </c>
      <c r="D180" s="11">
        <v>4.51</v>
      </c>
      <c r="E180" s="11">
        <v>4.51</v>
      </c>
      <c r="F180" s="11">
        <v>4.51</v>
      </c>
      <c r="G180" s="11">
        <f t="shared" si="8"/>
        <v>4.9193953333333331</v>
      </c>
      <c r="H180" s="11">
        <f t="shared" si="9"/>
        <v>4.51</v>
      </c>
      <c r="I180" s="31">
        <f t="shared" si="10"/>
        <v>0.38958729197908193</v>
      </c>
      <c r="J180" s="32">
        <f t="shared" si="11"/>
        <v>0.37390096630008629</v>
      </c>
      <c r="K180">
        <v>1</v>
      </c>
      <c r="L180">
        <v>5.7202000000000002</v>
      </c>
      <c r="M180">
        <v>5383900</v>
      </c>
      <c r="N180">
        <v>0.42724341246478797</v>
      </c>
      <c r="O180">
        <v>0.67545945945945995</v>
      </c>
      <c r="P180">
        <v>0.40939521789550798</v>
      </c>
      <c r="Q180">
        <v>0.29047581026052599</v>
      </c>
      <c r="R180" t="s">
        <v>335</v>
      </c>
      <c r="S180" t="s">
        <v>336</v>
      </c>
      <c r="T180" s="8">
        <v>61</v>
      </c>
      <c r="U180" s="20">
        <v>208</v>
      </c>
      <c r="V180" s="8" t="s">
        <v>106</v>
      </c>
      <c r="W180" s="8">
        <v>0</v>
      </c>
      <c r="X180" s="8">
        <v>0</v>
      </c>
      <c r="Y180" t="s">
        <v>337</v>
      </c>
      <c r="Z180" t="s">
        <v>338</v>
      </c>
      <c r="AA180" t="s">
        <v>338</v>
      </c>
    </row>
    <row r="181" spans="1:27">
      <c r="A181" s="11">
        <v>5.7111739999999998</v>
      </c>
      <c r="B181" s="11">
        <v>5.6332060000000004</v>
      </c>
      <c r="C181" s="11">
        <v>4.51</v>
      </c>
      <c r="D181" s="11">
        <v>4.51</v>
      </c>
      <c r="E181" s="11">
        <v>5.5619839999999998</v>
      </c>
      <c r="F181" s="11">
        <v>4.51</v>
      </c>
      <c r="G181" s="11">
        <f t="shared" si="8"/>
        <v>5.2847933333333339</v>
      </c>
      <c r="H181" s="11">
        <f t="shared" si="9"/>
        <v>4.8606613333333337</v>
      </c>
      <c r="I181" s="31">
        <f t="shared" si="10"/>
        <v>0.37658915740527749</v>
      </c>
      <c r="J181" s="32">
        <f t="shared" si="11"/>
        <v>0.46289485240095074</v>
      </c>
      <c r="K181">
        <v>2</v>
      </c>
      <c r="L181">
        <v>16.696000000000002</v>
      </c>
      <c r="M181">
        <v>2195400</v>
      </c>
      <c r="N181">
        <v>0.33451764874039602</v>
      </c>
      <c r="O181">
        <v>0.69719480519480503</v>
      </c>
      <c r="P181">
        <v>0.42413218816121501</v>
      </c>
      <c r="Q181">
        <v>0.27848172538687999</v>
      </c>
      <c r="R181" t="s">
        <v>339</v>
      </c>
      <c r="S181" t="s">
        <v>340</v>
      </c>
      <c r="T181" s="8">
        <v>62</v>
      </c>
      <c r="U181" s="20" t="s">
        <v>341</v>
      </c>
      <c r="V181" s="8" t="s">
        <v>227</v>
      </c>
      <c r="W181" s="8">
        <v>51</v>
      </c>
      <c r="X181" s="8">
        <v>20.350453659999999</v>
      </c>
      <c r="Y181" t="s">
        <v>342</v>
      </c>
      <c r="Z181" t="s">
        <v>343</v>
      </c>
      <c r="AA181" t="s">
        <v>343</v>
      </c>
    </row>
    <row r="182" spans="1:27">
      <c r="A182" s="11">
        <v>6.7437370000000003</v>
      </c>
      <c r="B182" s="11">
        <v>6.3189390000000003</v>
      </c>
      <c r="C182" s="11">
        <v>6.5063560000000003</v>
      </c>
      <c r="D182" s="11">
        <v>5.9648490000000001</v>
      </c>
      <c r="E182" s="11">
        <v>6.1224129999999999</v>
      </c>
      <c r="F182" s="11">
        <v>6.1931250000000002</v>
      </c>
      <c r="G182" s="11">
        <f t="shared" si="8"/>
        <v>6.523010666666667</v>
      </c>
      <c r="H182" s="11">
        <f t="shared" si="9"/>
        <v>6.0934623333333322</v>
      </c>
      <c r="I182" s="31">
        <f t="shared" si="10"/>
        <v>0.37192134236746605</v>
      </c>
      <c r="J182" s="32">
        <f t="shared" si="11"/>
        <v>3.7526931772654849E-2</v>
      </c>
      <c r="K182">
        <v>3</v>
      </c>
      <c r="L182">
        <v>17.786000000000001</v>
      </c>
      <c r="M182">
        <v>21383000</v>
      </c>
      <c r="N182">
        <v>1.42565694234624</v>
      </c>
      <c r="O182">
        <v>0.52266666666666695</v>
      </c>
      <c r="P182">
        <v>0.42954889933268298</v>
      </c>
      <c r="Q182">
        <v>0.37672750693121598</v>
      </c>
      <c r="R182" t="s">
        <v>953</v>
      </c>
      <c r="S182" t="s">
        <v>954</v>
      </c>
      <c r="T182" s="8">
        <v>189</v>
      </c>
      <c r="U182" s="20" t="s">
        <v>955</v>
      </c>
      <c r="V182" s="8" t="s">
        <v>38</v>
      </c>
      <c r="W182" s="8">
        <v>59</v>
      </c>
      <c r="X182" s="8">
        <v>16.479209940000001</v>
      </c>
      <c r="Y182" t="s">
        <v>956</v>
      </c>
      <c r="Z182" t="s">
        <v>957</v>
      </c>
      <c r="AA182" t="s">
        <v>958</v>
      </c>
    </row>
    <row r="183" spans="1:27">
      <c r="A183" s="11">
        <v>5.9424640000000002</v>
      </c>
      <c r="B183" s="11">
        <v>5.8343699999999998</v>
      </c>
      <c r="C183" s="11">
        <v>4.51</v>
      </c>
      <c r="D183" s="11">
        <v>4.51</v>
      </c>
      <c r="E183" s="11">
        <v>5.9756200000000002</v>
      </c>
      <c r="F183" s="11">
        <v>4.51</v>
      </c>
      <c r="G183" s="11">
        <f t="shared" si="8"/>
        <v>5.4289446666666663</v>
      </c>
      <c r="H183" s="11">
        <f t="shared" si="9"/>
        <v>4.9985400000000002</v>
      </c>
      <c r="I183" s="31">
        <f t="shared" si="10"/>
        <v>0.37118934035786483</v>
      </c>
      <c r="J183" s="32">
        <f t="shared" si="11"/>
        <v>0.55636384578946718</v>
      </c>
      <c r="K183">
        <v>1</v>
      </c>
      <c r="L183">
        <v>5.9861000000000004</v>
      </c>
      <c r="M183">
        <v>4133000</v>
      </c>
      <c r="N183">
        <v>0.25464109953601</v>
      </c>
      <c r="O183">
        <v>0.70653658536585395</v>
      </c>
      <c r="P183">
        <v>0.43040450414021902</v>
      </c>
      <c r="Q183">
        <v>0.25751345307867501</v>
      </c>
      <c r="R183" t="s">
        <v>673</v>
      </c>
      <c r="S183" t="s">
        <v>674</v>
      </c>
      <c r="T183" s="8">
        <v>131</v>
      </c>
      <c r="U183" s="20">
        <v>653</v>
      </c>
      <c r="V183" s="8" t="s">
        <v>365</v>
      </c>
      <c r="W183" s="8">
        <v>16</v>
      </c>
      <c r="X183" s="8">
        <v>6.7905516290000003</v>
      </c>
      <c r="Y183" t="s">
        <v>675</v>
      </c>
      <c r="Z183" t="s">
        <v>676</v>
      </c>
      <c r="AA183" t="s">
        <v>676</v>
      </c>
    </row>
    <row r="184" spans="1:27">
      <c r="A184" s="11">
        <v>4.51</v>
      </c>
      <c r="B184" s="11">
        <v>4.51</v>
      </c>
      <c r="C184" s="11">
        <v>5.8039759999999996</v>
      </c>
      <c r="D184" s="11">
        <v>4.51</v>
      </c>
      <c r="E184" s="11">
        <v>4.51</v>
      </c>
      <c r="F184" s="11">
        <v>4.51</v>
      </c>
      <c r="G184" s="11">
        <f t="shared" si="8"/>
        <v>4.9413253333333325</v>
      </c>
      <c r="H184" s="11">
        <f t="shared" si="9"/>
        <v>4.51</v>
      </c>
      <c r="I184" s="31">
        <f t="shared" si="10"/>
        <v>0.37040332985614605</v>
      </c>
      <c r="J184" s="32">
        <f t="shared" si="11"/>
        <v>0.3739009663000854</v>
      </c>
      <c r="K184">
        <v>1</v>
      </c>
      <c r="L184">
        <v>5.7217000000000002</v>
      </c>
      <c r="M184">
        <v>4784900</v>
      </c>
      <c r="N184">
        <v>0.42724341246478897</v>
      </c>
      <c r="O184">
        <v>0.67166197183098597</v>
      </c>
      <c r="P184">
        <v>0.43132511774698901</v>
      </c>
      <c r="Q184">
        <v>0.30134671179803402</v>
      </c>
      <c r="R184" t="s">
        <v>763</v>
      </c>
      <c r="S184" t="s">
        <v>764</v>
      </c>
      <c r="T184" s="8">
        <v>149</v>
      </c>
      <c r="U184" s="20">
        <v>356</v>
      </c>
      <c r="V184" s="8" t="s">
        <v>106</v>
      </c>
      <c r="W184" s="8">
        <v>0</v>
      </c>
      <c r="X184" s="8">
        <v>0</v>
      </c>
      <c r="Y184" t="s">
        <v>765</v>
      </c>
      <c r="Z184" t="s">
        <v>766</v>
      </c>
      <c r="AA184" t="s">
        <v>766</v>
      </c>
    </row>
    <row r="185" spans="1:27">
      <c r="A185" s="11">
        <v>4.51</v>
      </c>
      <c r="B185" s="11">
        <v>4.51</v>
      </c>
      <c r="C185" s="11">
        <v>5.8453710000000001</v>
      </c>
      <c r="D185" s="11">
        <v>4.51</v>
      </c>
      <c r="E185" s="11">
        <v>4.51</v>
      </c>
      <c r="F185" s="11">
        <v>4.51</v>
      </c>
      <c r="G185" s="11">
        <f t="shared" si="8"/>
        <v>4.9551236666666663</v>
      </c>
      <c r="H185" s="11">
        <f t="shared" si="9"/>
        <v>4.51</v>
      </c>
      <c r="I185" s="31">
        <f t="shared" si="10"/>
        <v>0.35881987160468554</v>
      </c>
      <c r="J185" s="32">
        <f t="shared" si="11"/>
        <v>0.37390096630008629</v>
      </c>
      <c r="K185">
        <v>1</v>
      </c>
      <c r="L185">
        <v>6.4710999999999999</v>
      </c>
      <c r="M185">
        <v>1910600</v>
      </c>
      <c r="N185">
        <v>0.42724341246478797</v>
      </c>
      <c r="O185">
        <v>0.67570149253731304</v>
      </c>
      <c r="P185">
        <v>0.44512351353963198</v>
      </c>
      <c r="Q185">
        <v>0.30801762573869101</v>
      </c>
      <c r="R185" t="s">
        <v>350</v>
      </c>
      <c r="S185" t="s">
        <v>351</v>
      </c>
      <c r="T185" s="8">
        <v>64</v>
      </c>
      <c r="U185" s="20">
        <v>560</v>
      </c>
      <c r="V185" s="8" t="s">
        <v>145</v>
      </c>
      <c r="W185" s="8">
        <v>15</v>
      </c>
      <c r="X185" s="8">
        <v>2.3549048410000002</v>
      </c>
      <c r="Y185" t="s">
        <v>352</v>
      </c>
      <c r="Z185" t="s">
        <v>353</v>
      </c>
      <c r="AA185" t="s">
        <v>353</v>
      </c>
    </row>
    <row r="186" spans="1:27">
      <c r="A186" s="11">
        <v>5.6577630000000001</v>
      </c>
      <c r="B186" s="11">
        <v>5.9110250000000004</v>
      </c>
      <c r="C186" s="11">
        <v>5.6874669999999998</v>
      </c>
      <c r="D186" s="11">
        <v>5.6222969999999997</v>
      </c>
      <c r="E186" s="11">
        <v>5.696968</v>
      </c>
      <c r="F186" s="11">
        <v>4.51</v>
      </c>
      <c r="G186" s="11">
        <f t="shared" si="8"/>
        <v>5.752085000000001</v>
      </c>
      <c r="H186" s="11">
        <f t="shared" si="9"/>
        <v>5.2764216666666668</v>
      </c>
      <c r="I186" s="31">
        <f t="shared" si="10"/>
        <v>0.33445432382269819</v>
      </c>
      <c r="J186" s="32">
        <f t="shared" si="11"/>
        <v>0.29177152059364725</v>
      </c>
      <c r="K186">
        <v>1</v>
      </c>
      <c r="L186">
        <v>5.8159999999999998</v>
      </c>
      <c r="M186">
        <v>4677700</v>
      </c>
      <c r="N186">
        <v>0.53495710124531104</v>
      </c>
      <c r="O186">
        <v>0.60535593220339001</v>
      </c>
      <c r="P186">
        <v>0.47566318511962902</v>
      </c>
      <c r="Q186">
        <v>0.34169952033397499</v>
      </c>
      <c r="R186" t="s">
        <v>973</v>
      </c>
      <c r="S186" t="s">
        <v>974</v>
      </c>
      <c r="T186" s="8">
        <v>193</v>
      </c>
      <c r="U186" s="20">
        <v>648</v>
      </c>
      <c r="V186" s="8" t="s">
        <v>44</v>
      </c>
      <c r="W186" s="8">
        <v>17</v>
      </c>
      <c r="X186" s="8">
        <v>24.737685890000002</v>
      </c>
      <c r="Y186" t="s">
        <v>975</v>
      </c>
      <c r="Z186" t="s">
        <v>976</v>
      </c>
      <c r="AA186" t="s">
        <v>976</v>
      </c>
    </row>
    <row r="187" spans="1:27">
      <c r="A187" s="11">
        <v>4.51</v>
      </c>
      <c r="B187" s="11">
        <v>4.51</v>
      </c>
      <c r="C187" s="11">
        <v>5.9406509999999999</v>
      </c>
      <c r="D187" s="11">
        <v>4.51</v>
      </c>
      <c r="E187" s="11">
        <v>4.51</v>
      </c>
      <c r="F187" s="11">
        <v>4.51</v>
      </c>
      <c r="G187" s="11">
        <f t="shared" si="8"/>
        <v>4.9868836666666665</v>
      </c>
      <c r="H187" s="11">
        <f t="shared" si="9"/>
        <v>4.51</v>
      </c>
      <c r="I187" s="31">
        <f t="shared" si="10"/>
        <v>0.33351581275624714</v>
      </c>
      <c r="J187" s="32">
        <f t="shared" si="11"/>
        <v>0.3739009663000854</v>
      </c>
      <c r="K187">
        <v>1</v>
      </c>
      <c r="L187">
        <v>5.6855000000000002</v>
      </c>
      <c r="M187">
        <v>10072000</v>
      </c>
      <c r="N187">
        <v>0.42724341246478897</v>
      </c>
      <c r="O187">
        <v>0.63649230769230802</v>
      </c>
      <c r="P187">
        <v>0.47688357035319001</v>
      </c>
      <c r="Q187">
        <v>0.322898554717584</v>
      </c>
      <c r="R187" t="s">
        <v>753</v>
      </c>
      <c r="S187" t="s">
        <v>754</v>
      </c>
      <c r="T187" s="8">
        <v>147</v>
      </c>
      <c r="U187" s="20">
        <v>290</v>
      </c>
      <c r="V187" s="8" t="s">
        <v>106</v>
      </c>
      <c r="W187" s="8">
        <v>0</v>
      </c>
      <c r="X187" s="8">
        <v>0</v>
      </c>
      <c r="Y187" t="s">
        <v>755</v>
      </c>
      <c r="Z187" t="s">
        <v>756</v>
      </c>
      <c r="AA187" t="s">
        <v>756</v>
      </c>
    </row>
    <row r="188" spans="1:27">
      <c r="A188" s="11">
        <v>6.945144</v>
      </c>
      <c r="B188" s="11">
        <v>6.2734180000000004</v>
      </c>
      <c r="C188" s="11">
        <v>6.7201680000000001</v>
      </c>
      <c r="D188" s="11">
        <v>6.3530889999999998</v>
      </c>
      <c r="E188" s="11">
        <v>5.9512010000000002</v>
      </c>
      <c r="F188" s="11">
        <v>6.1723990000000004</v>
      </c>
      <c r="G188" s="11">
        <f t="shared" si="8"/>
        <v>6.6462433333333335</v>
      </c>
      <c r="H188" s="11">
        <f t="shared" si="9"/>
        <v>6.1588963333333338</v>
      </c>
      <c r="I188" s="31">
        <f t="shared" si="10"/>
        <v>0.32557660627480262</v>
      </c>
      <c r="J188" s="32">
        <f t="shared" si="11"/>
        <v>0.10048872188120914</v>
      </c>
      <c r="K188">
        <v>2</v>
      </c>
      <c r="L188">
        <v>12.010999999999999</v>
      </c>
      <c r="M188">
        <v>27545000</v>
      </c>
      <c r="N188">
        <v>0.99788267754305504</v>
      </c>
      <c r="O188">
        <v>0.435219512195122</v>
      </c>
      <c r="P188">
        <v>0.48734680811564202</v>
      </c>
      <c r="Q188">
        <v>0.39651709522197798</v>
      </c>
      <c r="R188" t="s">
        <v>85</v>
      </c>
      <c r="S188" t="s">
        <v>1104</v>
      </c>
      <c r="T188" s="8">
        <v>227</v>
      </c>
      <c r="U188" s="20" t="s">
        <v>1105</v>
      </c>
      <c r="V188" s="8" t="s">
        <v>85</v>
      </c>
      <c r="W188" s="8" t="s">
        <v>85</v>
      </c>
      <c r="X188" s="8" t="s">
        <v>85</v>
      </c>
      <c r="Y188" t="s">
        <v>1106</v>
      </c>
      <c r="Z188" t="s">
        <v>1106</v>
      </c>
      <c r="AA188" t="s">
        <v>1106</v>
      </c>
    </row>
    <row r="189" spans="1:27">
      <c r="A189" s="11">
        <v>4.51</v>
      </c>
      <c r="B189" s="11">
        <v>4.51</v>
      </c>
      <c r="C189" s="11">
        <v>5.9863730000000004</v>
      </c>
      <c r="D189" s="11">
        <v>4.51</v>
      </c>
      <c r="E189" s="11">
        <v>4.51</v>
      </c>
      <c r="F189" s="11">
        <v>4.51</v>
      </c>
      <c r="G189" s="11">
        <f t="shared" si="8"/>
        <v>5.0021243333333336</v>
      </c>
      <c r="H189" s="11">
        <f t="shared" si="9"/>
        <v>4.51</v>
      </c>
      <c r="I189" s="31">
        <f t="shared" si="10"/>
        <v>0.32201474646459377</v>
      </c>
      <c r="J189" s="32">
        <f t="shared" si="11"/>
        <v>0.3739009663000854</v>
      </c>
      <c r="K189">
        <v>1</v>
      </c>
      <c r="L189">
        <v>5.7192999999999996</v>
      </c>
      <c r="M189">
        <v>3140400</v>
      </c>
      <c r="N189">
        <v>0.42724341246478897</v>
      </c>
      <c r="O189">
        <v>0.63060317460317505</v>
      </c>
      <c r="P189">
        <v>0.49212423960367901</v>
      </c>
      <c r="Q189">
        <v>0.32981451982469701</v>
      </c>
      <c r="R189" t="s">
        <v>437</v>
      </c>
      <c r="S189" t="s">
        <v>438</v>
      </c>
      <c r="T189" s="8">
        <v>82</v>
      </c>
      <c r="U189" s="20">
        <v>685</v>
      </c>
      <c r="V189" s="8" t="s">
        <v>106</v>
      </c>
      <c r="W189" s="8">
        <v>0</v>
      </c>
      <c r="X189" s="8">
        <v>0</v>
      </c>
      <c r="Y189" t="s">
        <v>439</v>
      </c>
      <c r="Z189" t="s">
        <v>440</v>
      </c>
      <c r="AA189" t="s">
        <v>440</v>
      </c>
    </row>
    <row r="190" spans="1:27">
      <c r="A190" s="11">
        <v>4.51</v>
      </c>
      <c r="B190" s="11">
        <v>4.51</v>
      </c>
      <c r="C190" s="11">
        <v>5.9966609999999996</v>
      </c>
      <c r="D190" s="11">
        <v>4.51</v>
      </c>
      <c r="E190" s="11">
        <v>4.51</v>
      </c>
      <c r="F190" s="11">
        <v>4.51</v>
      </c>
      <c r="G190" s="11">
        <f t="shared" si="8"/>
        <v>5.0055536666666667</v>
      </c>
      <c r="H190" s="11">
        <f t="shared" si="9"/>
        <v>4.51</v>
      </c>
      <c r="I190" s="31">
        <f t="shared" si="10"/>
        <v>0.31948208238358888</v>
      </c>
      <c r="J190" s="32">
        <f t="shared" si="11"/>
        <v>0.37390096630008629</v>
      </c>
      <c r="K190">
        <v>2</v>
      </c>
      <c r="L190">
        <v>14.218</v>
      </c>
      <c r="M190">
        <v>6238600</v>
      </c>
      <c r="N190">
        <v>0.42724341246478797</v>
      </c>
      <c r="O190">
        <v>0.63186885245901603</v>
      </c>
      <c r="P190">
        <v>0.49555349349975603</v>
      </c>
      <c r="Q190">
        <v>0.33135123260626898</v>
      </c>
      <c r="R190" t="s">
        <v>461</v>
      </c>
      <c r="S190" t="s">
        <v>462</v>
      </c>
      <c r="T190" s="8">
        <v>87</v>
      </c>
      <c r="U190" s="20" t="s">
        <v>463</v>
      </c>
      <c r="V190" s="8" t="s">
        <v>157</v>
      </c>
      <c r="W190" s="8">
        <v>58</v>
      </c>
      <c r="X190" s="8">
        <v>14.569798929999999</v>
      </c>
      <c r="Y190" t="s">
        <v>464</v>
      </c>
      <c r="Z190" t="s">
        <v>465</v>
      </c>
      <c r="AA190" t="s">
        <v>465</v>
      </c>
    </row>
    <row r="191" spans="1:27">
      <c r="A191" s="11">
        <v>4.51</v>
      </c>
      <c r="B191" s="11">
        <v>6.4489539999999996</v>
      </c>
      <c r="C191" s="11">
        <v>6.3558539999999999</v>
      </c>
      <c r="D191" s="11">
        <v>5.1478619999999999</v>
      </c>
      <c r="E191" s="11">
        <v>5.286524</v>
      </c>
      <c r="F191" s="11">
        <v>5.3769970000000002</v>
      </c>
      <c r="G191" s="11">
        <f t="shared" si="8"/>
        <v>5.7716026666666664</v>
      </c>
      <c r="H191" s="11">
        <f t="shared" si="9"/>
        <v>5.2704610000000001</v>
      </c>
      <c r="I191" s="31">
        <f t="shared" si="10"/>
        <v>0.31539753364519418</v>
      </c>
      <c r="J191" s="32">
        <f t="shared" si="11"/>
        <v>0.47406428514736199</v>
      </c>
      <c r="K191">
        <v>1</v>
      </c>
      <c r="L191">
        <v>6.5155000000000003</v>
      </c>
      <c r="M191">
        <v>11804000</v>
      </c>
      <c r="N191">
        <v>0.32416276214081902</v>
      </c>
      <c r="O191">
        <v>0.67820289855072502</v>
      </c>
      <c r="P191">
        <v>0.50114170710245698</v>
      </c>
      <c r="Q191">
        <v>0.30653126558013</v>
      </c>
      <c r="R191" t="s">
        <v>139</v>
      </c>
      <c r="S191" t="s">
        <v>140</v>
      </c>
      <c r="T191" s="8">
        <v>23</v>
      </c>
      <c r="U191" s="20">
        <v>366</v>
      </c>
      <c r="V191" s="8" t="s">
        <v>106</v>
      </c>
      <c r="W191" s="8">
        <v>0</v>
      </c>
      <c r="X191" s="8">
        <v>0</v>
      </c>
      <c r="Y191" t="s">
        <v>141</v>
      </c>
      <c r="Z191" t="s">
        <v>142</v>
      </c>
      <c r="AA191" t="s">
        <v>142</v>
      </c>
    </row>
    <row r="192" spans="1:27">
      <c r="A192" s="11">
        <v>6.0750719999999996</v>
      </c>
      <c r="B192" s="11">
        <v>6.0977079999999999</v>
      </c>
      <c r="C192" s="11">
        <v>4.51</v>
      </c>
      <c r="D192" s="11">
        <v>6.1508180000000001</v>
      </c>
      <c r="E192" s="11">
        <v>4.51</v>
      </c>
      <c r="F192" s="11">
        <v>4.51</v>
      </c>
      <c r="G192" s="11">
        <f t="shared" si="8"/>
        <v>5.560926666666667</v>
      </c>
      <c r="H192" s="11">
        <f t="shared" si="9"/>
        <v>5.0569393333333332</v>
      </c>
      <c r="I192" s="31">
        <f t="shared" si="10"/>
        <v>0.31333761161623075</v>
      </c>
      <c r="J192" s="32">
        <f t="shared" si="11"/>
        <v>0.54273824622663147</v>
      </c>
      <c r="K192">
        <v>1</v>
      </c>
      <c r="L192">
        <v>5.6767000000000003</v>
      </c>
      <c r="M192">
        <v>6655900</v>
      </c>
      <c r="N192">
        <v>0.26540957304017299</v>
      </c>
      <c r="O192">
        <v>0.68533333333333302</v>
      </c>
      <c r="P192">
        <v>0.50398747126261401</v>
      </c>
      <c r="Q192">
        <v>0.28660350042701999</v>
      </c>
      <c r="R192" t="s">
        <v>65</v>
      </c>
      <c r="S192" t="s">
        <v>66</v>
      </c>
      <c r="T192" s="8">
        <v>8</v>
      </c>
      <c r="U192" s="20">
        <v>549</v>
      </c>
      <c r="V192" s="8" t="s">
        <v>67</v>
      </c>
      <c r="W192" s="8">
        <v>12</v>
      </c>
      <c r="X192" s="8">
        <v>7.9523162169999999</v>
      </c>
      <c r="Y192" t="s">
        <v>68</v>
      </c>
      <c r="Z192" t="s">
        <v>69</v>
      </c>
      <c r="AA192" t="s">
        <v>69</v>
      </c>
    </row>
    <row r="193" spans="1:27">
      <c r="A193" s="11">
        <v>5.8030879999999998</v>
      </c>
      <c r="B193" s="11">
        <v>5.7680610000000003</v>
      </c>
      <c r="C193" s="11">
        <v>5.7187340000000004</v>
      </c>
      <c r="D193" s="11">
        <v>4.51</v>
      </c>
      <c r="E193" s="11">
        <v>5.5614710000000001</v>
      </c>
      <c r="F193" s="11">
        <v>5.6759339999999998</v>
      </c>
      <c r="G193" s="11">
        <f t="shared" si="8"/>
        <v>5.7632943333333335</v>
      </c>
      <c r="H193" s="11">
        <f t="shared" si="9"/>
        <v>5.2491349999999999</v>
      </c>
      <c r="I193" s="31">
        <f t="shared" si="10"/>
        <v>0.30608400723406226</v>
      </c>
      <c r="J193" s="32">
        <f t="shared" si="11"/>
        <v>0.23893290277902685</v>
      </c>
      <c r="K193">
        <v>2</v>
      </c>
      <c r="L193">
        <v>16.971</v>
      </c>
      <c r="M193">
        <v>3870800</v>
      </c>
      <c r="N193">
        <v>0.62172404065848397</v>
      </c>
      <c r="O193">
        <v>0.51695999999999998</v>
      </c>
      <c r="P193">
        <v>0.51415936152140296</v>
      </c>
      <c r="Q193">
        <v>0.37479339756786001</v>
      </c>
      <c r="R193" t="s">
        <v>496</v>
      </c>
      <c r="S193" t="s">
        <v>497</v>
      </c>
      <c r="T193" s="8">
        <v>94</v>
      </c>
      <c r="U193" s="20" t="s">
        <v>498</v>
      </c>
      <c r="V193" s="8" t="s">
        <v>499</v>
      </c>
      <c r="W193" s="8">
        <v>33</v>
      </c>
      <c r="X193" s="8">
        <v>30.813836269999999</v>
      </c>
      <c r="Y193" t="s">
        <v>500</v>
      </c>
      <c r="Z193" t="s">
        <v>501</v>
      </c>
      <c r="AA193" t="s">
        <v>501</v>
      </c>
    </row>
    <row r="194" spans="1:27">
      <c r="A194" s="11">
        <v>4.51</v>
      </c>
      <c r="B194" s="11">
        <v>4.51</v>
      </c>
      <c r="C194" s="11">
        <v>6.0966670000000001</v>
      </c>
      <c r="D194" s="11">
        <v>4.51</v>
      </c>
      <c r="E194" s="11">
        <v>4.51</v>
      </c>
      <c r="F194" s="11">
        <v>4.51</v>
      </c>
      <c r="G194" s="11">
        <f t="shared" ref="G194:G231" si="12">AVERAGE(A194:C194)</f>
        <v>5.0388890000000002</v>
      </c>
      <c r="H194" s="11">
        <f t="shared" ref="H194:H231" si="13">AVERAGE(D194:F194)</f>
        <v>4.51</v>
      </c>
      <c r="I194" s="31">
        <f t="shared" ref="I194:I231" si="14">POWER(10,-P194)</f>
        <v>0.29587695372228229</v>
      </c>
      <c r="J194" s="32">
        <f t="shared" ref="J194:J231" si="15">POWER(10,-N194)</f>
        <v>0.3739009663000854</v>
      </c>
      <c r="K194">
        <v>1</v>
      </c>
      <c r="L194">
        <v>5.7713000000000001</v>
      </c>
      <c r="M194">
        <v>5594600</v>
      </c>
      <c r="N194">
        <v>0.42724341246478897</v>
      </c>
      <c r="O194">
        <v>0.58561403508771903</v>
      </c>
      <c r="P194">
        <v>0.52888886133829804</v>
      </c>
      <c r="Q194">
        <v>0.34593022077179703</v>
      </c>
      <c r="R194" t="s">
        <v>805</v>
      </c>
      <c r="S194" t="s">
        <v>806</v>
      </c>
      <c r="T194" s="8">
        <v>158</v>
      </c>
      <c r="U194" s="20">
        <v>392</v>
      </c>
      <c r="V194" s="8" t="s">
        <v>807</v>
      </c>
      <c r="W194" s="8">
        <v>4</v>
      </c>
      <c r="X194" s="8">
        <v>5.2032326109999998</v>
      </c>
      <c r="Y194" t="s">
        <v>808</v>
      </c>
      <c r="Z194" t="s">
        <v>809</v>
      </c>
      <c r="AA194" t="s">
        <v>809</v>
      </c>
    </row>
    <row r="195" spans="1:27">
      <c r="A195" s="11">
        <v>6.2623800000000003</v>
      </c>
      <c r="B195" s="11">
        <v>5.8035319999999997</v>
      </c>
      <c r="C195" s="11">
        <v>4.51</v>
      </c>
      <c r="D195" s="11">
        <v>4.51</v>
      </c>
      <c r="E195" s="11">
        <v>5.9618760000000002</v>
      </c>
      <c r="F195" s="11">
        <v>4.51</v>
      </c>
      <c r="G195" s="11">
        <f t="shared" si="12"/>
        <v>5.5253040000000011</v>
      </c>
      <c r="H195" s="11">
        <f t="shared" si="13"/>
        <v>4.9939586666666669</v>
      </c>
      <c r="I195" s="31">
        <f t="shared" si="14"/>
        <v>0.2942082125667923</v>
      </c>
      <c r="J195" s="32">
        <f t="shared" si="15"/>
        <v>0.49797942077462837</v>
      </c>
      <c r="K195">
        <v>1</v>
      </c>
      <c r="L195">
        <v>5.8773</v>
      </c>
      <c r="M195">
        <v>4868000</v>
      </c>
      <c r="N195">
        <v>0.30278860428584498</v>
      </c>
      <c r="O195">
        <v>0.67666666666666697</v>
      </c>
      <c r="P195">
        <v>0.53134520848592104</v>
      </c>
      <c r="Q195">
        <v>0.31004412731147502</v>
      </c>
      <c r="R195" t="s">
        <v>403</v>
      </c>
      <c r="S195" t="s">
        <v>404</v>
      </c>
      <c r="T195" s="8">
        <v>75</v>
      </c>
      <c r="U195" s="20">
        <v>305</v>
      </c>
      <c r="V195" s="8" t="s">
        <v>405</v>
      </c>
      <c r="W195" s="8">
        <v>18</v>
      </c>
      <c r="X195" s="8">
        <v>7.0930963770000002</v>
      </c>
      <c r="Y195" t="s">
        <v>406</v>
      </c>
      <c r="Z195" t="s">
        <v>407</v>
      </c>
      <c r="AA195" t="s">
        <v>407</v>
      </c>
    </row>
    <row r="196" spans="1:27">
      <c r="A196" s="11">
        <v>4.51</v>
      </c>
      <c r="B196" s="11">
        <v>6.1157440000000003</v>
      </c>
      <c r="C196" s="11">
        <v>4.51</v>
      </c>
      <c r="D196" s="11">
        <v>4.51</v>
      </c>
      <c r="E196" s="11">
        <v>4.51</v>
      </c>
      <c r="F196" s="11">
        <v>4.51</v>
      </c>
      <c r="G196" s="11">
        <f t="shared" si="12"/>
        <v>5.045248</v>
      </c>
      <c r="H196" s="11">
        <f t="shared" si="13"/>
        <v>4.51</v>
      </c>
      <c r="I196" s="31">
        <f t="shared" si="14"/>
        <v>0.29157628432394272</v>
      </c>
      <c r="J196" s="32">
        <f t="shared" si="15"/>
        <v>0.37390096630008629</v>
      </c>
      <c r="K196">
        <v>1</v>
      </c>
      <c r="L196">
        <v>6.3407</v>
      </c>
      <c r="M196">
        <v>3802600</v>
      </c>
      <c r="N196">
        <v>0.42724341246478797</v>
      </c>
      <c r="O196">
        <v>0.57335714285714301</v>
      </c>
      <c r="P196">
        <v>0.535247802734375</v>
      </c>
      <c r="Q196">
        <v>0.34863935436420401</v>
      </c>
      <c r="R196" t="s">
        <v>1010</v>
      </c>
      <c r="S196" t="s">
        <v>1011</v>
      </c>
      <c r="T196" s="8">
        <v>201</v>
      </c>
      <c r="U196" s="20">
        <v>710</v>
      </c>
      <c r="V196" s="8" t="s">
        <v>1012</v>
      </c>
      <c r="W196" s="8">
        <v>85</v>
      </c>
      <c r="X196" s="8">
        <v>68.188988859999995</v>
      </c>
      <c r="Y196" t="s">
        <v>1013</v>
      </c>
      <c r="Z196" t="s">
        <v>1014</v>
      </c>
      <c r="AA196" t="s">
        <v>1014</v>
      </c>
    </row>
    <row r="197" spans="1:27">
      <c r="A197" s="11">
        <v>4.51</v>
      </c>
      <c r="B197" s="11">
        <v>6.128755</v>
      </c>
      <c r="C197" s="11">
        <v>4.51</v>
      </c>
      <c r="D197" s="11">
        <v>4.51</v>
      </c>
      <c r="E197" s="11">
        <v>4.51</v>
      </c>
      <c r="F197" s="11">
        <v>4.51</v>
      </c>
      <c r="G197" s="11">
        <f t="shared" si="12"/>
        <v>5.0495849999999995</v>
      </c>
      <c r="H197" s="11">
        <f t="shared" si="13"/>
        <v>4.51</v>
      </c>
      <c r="I197" s="31">
        <f t="shared" si="14"/>
        <v>0.28867900808137215</v>
      </c>
      <c r="J197" s="32">
        <f t="shared" si="15"/>
        <v>0.3739009663000854</v>
      </c>
      <c r="K197">
        <v>1</v>
      </c>
      <c r="L197">
        <v>5.7393999999999998</v>
      </c>
      <c r="M197">
        <v>3918200</v>
      </c>
      <c r="N197">
        <v>0.42724341246478897</v>
      </c>
      <c r="O197">
        <v>0.56021818181818195</v>
      </c>
      <c r="P197">
        <v>0.53958479563395201</v>
      </c>
      <c r="Q197">
        <v>0.35047422991194699</v>
      </c>
      <c r="R197" t="s">
        <v>688</v>
      </c>
      <c r="S197" t="s">
        <v>689</v>
      </c>
      <c r="T197" s="8">
        <v>134</v>
      </c>
      <c r="U197" s="20">
        <v>383</v>
      </c>
      <c r="V197" s="8" t="s">
        <v>106</v>
      </c>
      <c r="W197" s="8">
        <v>0</v>
      </c>
      <c r="X197" s="8">
        <v>0</v>
      </c>
      <c r="Y197" t="s">
        <v>690</v>
      </c>
      <c r="Z197" t="s">
        <v>691</v>
      </c>
      <c r="AA197" t="s">
        <v>691</v>
      </c>
    </row>
    <row r="198" spans="1:27">
      <c r="A198" s="11">
        <v>5.380808</v>
      </c>
      <c r="B198" s="11">
        <v>6.365132</v>
      </c>
      <c r="C198" s="11">
        <v>6.0895520000000003</v>
      </c>
      <c r="D198" s="11">
        <v>5.4451840000000002</v>
      </c>
      <c r="E198" s="11">
        <v>6.2166670000000002</v>
      </c>
      <c r="F198" s="11">
        <v>4.51</v>
      </c>
      <c r="G198" s="11">
        <f t="shared" si="12"/>
        <v>5.945164000000001</v>
      </c>
      <c r="H198" s="11">
        <f t="shared" si="13"/>
        <v>5.3906169999999998</v>
      </c>
      <c r="I198" s="31">
        <f t="shared" si="14"/>
        <v>0.27890288586059409</v>
      </c>
      <c r="J198" s="32">
        <f t="shared" si="15"/>
        <v>0.38866439759456989</v>
      </c>
      <c r="K198">
        <v>1</v>
      </c>
      <c r="L198">
        <v>7.2050000000000001</v>
      </c>
      <c r="M198">
        <v>11277000</v>
      </c>
      <c r="N198">
        <v>0.41042523975558798</v>
      </c>
      <c r="O198">
        <v>0.56059259259259298</v>
      </c>
      <c r="P198">
        <v>0.554546991984049</v>
      </c>
      <c r="Q198">
        <v>0.35232724479035998</v>
      </c>
      <c r="R198" t="s">
        <v>797</v>
      </c>
      <c r="S198" t="s">
        <v>798</v>
      </c>
      <c r="T198" s="8">
        <v>156</v>
      </c>
      <c r="U198" s="20">
        <v>263</v>
      </c>
      <c r="V198" s="8" t="s">
        <v>550</v>
      </c>
      <c r="W198" s="8">
        <v>54</v>
      </c>
      <c r="X198" s="8">
        <v>4.2157100109999996</v>
      </c>
      <c r="Y198" t="s">
        <v>799</v>
      </c>
      <c r="Z198" t="s">
        <v>800</v>
      </c>
      <c r="AA198" t="s">
        <v>800</v>
      </c>
    </row>
    <row r="199" spans="1:27">
      <c r="A199" s="11">
        <v>6.0748160000000002</v>
      </c>
      <c r="B199" s="11">
        <v>5.7567810000000001</v>
      </c>
      <c r="C199" s="11">
        <v>5.7411440000000002</v>
      </c>
      <c r="D199" s="11">
        <v>5.6853569999999998</v>
      </c>
      <c r="E199" s="11">
        <v>4.51</v>
      </c>
      <c r="F199" s="11">
        <v>5.7028090000000002</v>
      </c>
      <c r="G199" s="11">
        <f t="shared" si="12"/>
        <v>5.8575803333333338</v>
      </c>
      <c r="H199" s="11">
        <f t="shared" si="13"/>
        <v>5.2993886666666663</v>
      </c>
      <c r="I199" s="31">
        <f t="shared" si="14"/>
        <v>0.27657221101768625</v>
      </c>
      <c r="J199" s="32">
        <f t="shared" si="15"/>
        <v>0.24446122086855379</v>
      </c>
      <c r="K199">
        <v>1</v>
      </c>
      <c r="L199">
        <v>5.7876000000000003</v>
      </c>
      <c r="M199">
        <v>4928700</v>
      </c>
      <c r="N199">
        <v>0.61179002365089896</v>
      </c>
      <c r="O199">
        <v>0.42485714285714299</v>
      </c>
      <c r="P199">
        <v>0.55819145838419604</v>
      </c>
      <c r="Q199">
        <v>0.39604253855217297</v>
      </c>
      <c r="R199" t="s">
        <v>536</v>
      </c>
      <c r="S199" t="s">
        <v>537</v>
      </c>
      <c r="T199" s="8">
        <v>102</v>
      </c>
      <c r="U199" s="20">
        <v>279</v>
      </c>
      <c r="V199" s="8" t="s">
        <v>538</v>
      </c>
      <c r="W199" s="8">
        <v>24</v>
      </c>
      <c r="X199" s="8">
        <v>19.521807949999999</v>
      </c>
      <c r="Y199" t="s">
        <v>539</v>
      </c>
      <c r="Z199" t="s">
        <v>540</v>
      </c>
      <c r="AA199" t="s">
        <v>540</v>
      </c>
    </row>
    <row r="200" spans="1:27">
      <c r="A200" s="11">
        <v>4.51</v>
      </c>
      <c r="B200" s="11">
        <v>4.51</v>
      </c>
      <c r="C200" s="11">
        <v>6.197584</v>
      </c>
      <c r="D200" s="11">
        <v>4.51</v>
      </c>
      <c r="E200" s="11">
        <v>4.51</v>
      </c>
      <c r="F200" s="11">
        <v>4.51</v>
      </c>
      <c r="G200" s="11">
        <f t="shared" si="12"/>
        <v>5.0725279999999993</v>
      </c>
      <c r="H200" s="11">
        <f t="shared" si="13"/>
        <v>4.51</v>
      </c>
      <c r="I200" s="31">
        <f t="shared" si="14"/>
        <v>0.27382442507912891</v>
      </c>
      <c r="J200" s="32">
        <f t="shared" si="15"/>
        <v>0.3739009663000854</v>
      </c>
      <c r="K200">
        <v>1</v>
      </c>
      <c r="L200">
        <v>5.8573000000000004</v>
      </c>
      <c r="M200">
        <v>3951700</v>
      </c>
      <c r="N200">
        <v>0.42724341246478897</v>
      </c>
      <c r="O200">
        <v>0.54169230769230803</v>
      </c>
      <c r="P200">
        <v>0.56252781550089503</v>
      </c>
      <c r="Q200">
        <v>0.36001139302634899</v>
      </c>
      <c r="R200" t="s">
        <v>748</v>
      </c>
      <c r="S200" t="s">
        <v>749</v>
      </c>
      <c r="T200" s="8">
        <v>146</v>
      </c>
      <c r="U200" s="20">
        <v>446</v>
      </c>
      <c r="V200" s="8" t="s">
        <v>750</v>
      </c>
      <c r="W200" s="8">
        <v>35</v>
      </c>
      <c r="X200" s="8">
        <v>137.10124479999999</v>
      </c>
      <c r="Y200" t="s">
        <v>751</v>
      </c>
      <c r="Z200" t="s">
        <v>752</v>
      </c>
      <c r="AA200" t="s">
        <v>752</v>
      </c>
    </row>
    <row r="201" spans="1:27">
      <c r="A201" s="11">
        <v>6.1016779999999997</v>
      </c>
      <c r="B201" s="11">
        <v>5.2276040000000004</v>
      </c>
      <c r="C201" s="11">
        <v>5.6164440000000004</v>
      </c>
      <c r="D201" s="11">
        <v>5.4107099999999999</v>
      </c>
      <c r="E201" s="11">
        <v>5.335197</v>
      </c>
      <c r="F201" s="11">
        <v>4.51</v>
      </c>
      <c r="G201" s="11">
        <f t="shared" si="12"/>
        <v>5.6485753333333335</v>
      </c>
      <c r="H201" s="11">
        <f t="shared" si="13"/>
        <v>5.0853023333333329</v>
      </c>
      <c r="I201" s="31">
        <f t="shared" si="14"/>
        <v>0.27335491561894215</v>
      </c>
      <c r="J201" s="32">
        <f t="shared" si="15"/>
        <v>0.21591141201570804</v>
      </c>
      <c r="K201">
        <v>1</v>
      </c>
      <c r="L201">
        <v>6.7462</v>
      </c>
      <c r="M201">
        <v>3069600</v>
      </c>
      <c r="N201">
        <v>0.665724402388013</v>
      </c>
      <c r="O201">
        <v>0.43210256410256398</v>
      </c>
      <c r="P201">
        <v>0.56327311197916696</v>
      </c>
      <c r="Q201">
        <v>0.40710895847658202</v>
      </c>
      <c r="R201" t="s">
        <v>651</v>
      </c>
      <c r="S201" t="s">
        <v>652</v>
      </c>
      <c r="T201" s="8">
        <v>125</v>
      </c>
      <c r="U201" s="20">
        <v>224</v>
      </c>
      <c r="V201" s="8" t="s">
        <v>184</v>
      </c>
      <c r="W201" s="8">
        <v>27</v>
      </c>
      <c r="X201" s="8">
        <v>4.0533393499999999</v>
      </c>
      <c r="Y201" t="s">
        <v>653</v>
      </c>
      <c r="Z201" t="s">
        <v>654</v>
      </c>
      <c r="AA201" t="s">
        <v>654</v>
      </c>
    </row>
    <row r="202" spans="1:27">
      <c r="A202" s="11">
        <v>4.51</v>
      </c>
      <c r="B202" s="11">
        <v>5.9301950000000003</v>
      </c>
      <c r="C202" s="11">
        <v>6.1754829999999998</v>
      </c>
      <c r="D202" s="11">
        <v>4.51</v>
      </c>
      <c r="E202" s="11">
        <v>5.8835819999999996</v>
      </c>
      <c r="F202" s="11">
        <v>4.51</v>
      </c>
      <c r="G202" s="11">
        <f t="shared" si="12"/>
        <v>5.5385593333333327</v>
      </c>
      <c r="H202" s="11">
        <f t="shared" si="13"/>
        <v>4.9678606666666658</v>
      </c>
      <c r="I202" s="31">
        <f t="shared" si="14"/>
        <v>0.26872098317166349</v>
      </c>
      <c r="J202" s="32">
        <f t="shared" si="15"/>
        <v>0.45599398132643792</v>
      </c>
      <c r="K202">
        <v>1</v>
      </c>
      <c r="L202">
        <v>8.5357000000000003</v>
      </c>
      <c r="M202">
        <v>5758100</v>
      </c>
      <c r="N202">
        <v>0.341040889559176</v>
      </c>
      <c r="O202">
        <v>0.60646666666666704</v>
      </c>
      <c r="P202">
        <v>0.57069842020670503</v>
      </c>
      <c r="Q202">
        <v>0.337253384047071</v>
      </c>
      <c r="R202" t="s">
        <v>322</v>
      </c>
      <c r="S202" t="s">
        <v>323</v>
      </c>
      <c r="T202" s="8">
        <v>58</v>
      </c>
      <c r="U202" s="20">
        <v>68</v>
      </c>
      <c r="V202" s="8" t="s">
        <v>324</v>
      </c>
      <c r="W202" s="8">
        <v>64</v>
      </c>
      <c r="X202" s="8">
        <v>32.68203845</v>
      </c>
      <c r="Y202" t="s">
        <v>325</v>
      </c>
      <c r="Z202" t="s">
        <v>326</v>
      </c>
      <c r="AA202" t="s">
        <v>326</v>
      </c>
    </row>
    <row r="203" spans="1:27">
      <c r="A203" s="11">
        <v>6.470116</v>
      </c>
      <c r="B203" s="11">
        <v>6.3454329999999999</v>
      </c>
      <c r="C203" s="11">
        <v>6.3229430000000004</v>
      </c>
      <c r="D203" s="11">
        <v>4.51</v>
      </c>
      <c r="E203" s="11">
        <v>6.4179529999999998</v>
      </c>
      <c r="F203" s="11">
        <v>6.4571249999999996</v>
      </c>
      <c r="G203" s="11">
        <f t="shared" si="12"/>
        <v>6.3794973333333331</v>
      </c>
      <c r="H203" s="11">
        <f t="shared" si="13"/>
        <v>5.795026</v>
      </c>
      <c r="I203" s="31">
        <f t="shared" si="14"/>
        <v>0.26033273095942355</v>
      </c>
      <c r="J203" s="32">
        <f t="shared" si="15"/>
        <v>0.4155996068016829</v>
      </c>
      <c r="K203">
        <v>1</v>
      </c>
      <c r="L203">
        <v>24.591999999999999</v>
      </c>
      <c r="M203">
        <v>17251000</v>
      </c>
      <c r="N203">
        <v>0.381324872000183</v>
      </c>
      <c r="O203">
        <v>0.55969811320754703</v>
      </c>
      <c r="P203">
        <v>0.58447122573852495</v>
      </c>
      <c r="Q203">
        <v>0.355465785954379</v>
      </c>
      <c r="R203" t="s">
        <v>387</v>
      </c>
      <c r="S203" t="s">
        <v>388</v>
      </c>
      <c r="T203" s="8">
        <v>72</v>
      </c>
      <c r="U203" s="20">
        <v>146</v>
      </c>
      <c r="V203" s="8" t="s">
        <v>389</v>
      </c>
      <c r="W203" s="8">
        <v>52</v>
      </c>
      <c r="X203" s="8">
        <v>7.4604233339999997</v>
      </c>
      <c r="Y203" t="s">
        <v>390</v>
      </c>
      <c r="Z203" t="s">
        <v>391</v>
      </c>
      <c r="AA203" t="s">
        <v>391</v>
      </c>
    </row>
    <row r="204" spans="1:27">
      <c r="A204" s="11">
        <v>4.51</v>
      </c>
      <c r="B204" s="11">
        <v>4.51</v>
      </c>
      <c r="C204" s="11">
        <v>6.3359189999999996</v>
      </c>
      <c r="D204" s="11">
        <v>4.51</v>
      </c>
      <c r="E204" s="11">
        <v>4.51</v>
      </c>
      <c r="F204" s="11">
        <v>4.51</v>
      </c>
      <c r="G204" s="11">
        <f t="shared" si="12"/>
        <v>5.1186396666666667</v>
      </c>
      <c r="H204" s="11">
        <f t="shared" si="13"/>
        <v>4.51</v>
      </c>
      <c r="I204" s="31">
        <f t="shared" si="14"/>
        <v>0.24624104289615642</v>
      </c>
      <c r="J204" s="32">
        <f t="shared" si="15"/>
        <v>0.37390096630008629</v>
      </c>
      <c r="K204">
        <v>1</v>
      </c>
      <c r="L204">
        <v>5.7060000000000004</v>
      </c>
      <c r="M204">
        <v>7505600</v>
      </c>
      <c r="N204">
        <v>0.42724341246478797</v>
      </c>
      <c r="O204">
        <v>0.51029787234042601</v>
      </c>
      <c r="P204">
        <v>0.60863955815633097</v>
      </c>
      <c r="Q204">
        <v>0.37835670214022099</v>
      </c>
      <c r="R204" t="s">
        <v>965</v>
      </c>
      <c r="S204" t="s">
        <v>966</v>
      </c>
      <c r="T204" s="8">
        <v>191</v>
      </c>
      <c r="U204" s="20">
        <v>473</v>
      </c>
      <c r="V204" s="8" t="s">
        <v>106</v>
      </c>
      <c r="W204" s="8">
        <v>0</v>
      </c>
      <c r="X204" s="8">
        <v>0</v>
      </c>
      <c r="Y204" t="s">
        <v>967</v>
      </c>
      <c r="Z204" t="s">
        <v>968</v>
      </c>
      <c r="AA204" t="s">
        <v>968</v>
      </c>
    </row>
    <row r="205" spans="1:27">
      <c r="A205" s="11">
        <v>6.4597090000000001</v>
      </c>
      <c r="B205" s="11">
        <v>6.079072</v>
      </c>
      <c r="C205" s="11">
        <v>5.988893</v>
      </c>
      <c r="D205" s="11">
        <v>4.51</v>
      </c>
      <c r="E205" s="11">
        <v>6.0533089999999996</v>
      </c>
      <c r="F205" s="11">
        <v>6.1200140000000003</v>
      </c>
      <c r="G205" s="11">
        <f t="shared" si="12"/>
        <v>6.1758913333333334</v>
      </c>
      <c r="H205" s="11">
        <f t="shared" si="13"/>
        <v>5.5611076666666674</v>
      </c>
      <c r="I205" s="31">
        <f t="shared" si="14"/>
        <v>0.24278186100686552</v>
      </c>
      <c r="J205" s="32">
        <f t="shared" si="15"/>
        <v>0.32264341961139376</v>
      </c>
      <c r="K205">
        <v>3</v>
      </c>
      <c r="L205">
        <v>19.552</v>
      </c>
      <c r="M205">
        <v>10415000</v>
      </c>
      <c r="N205">
        <v>0.49127718800487502</v>
      </c>
      <c r="O205">
        <v>0.43780000000000002</v>
      </c>
      <c r="P205">
        <v>0.61478376388549805</v>
      </c>
      <c r="Q205">
        <v>0.39783129638734799</v>
      </c>
      <c r="R205" t="s">
        <v>466</v>
      </c>
      <c r="S205" t="s">
        <v>467</v>
      </c>
      <c r="T205" s="8">
        <v>88</v>
      </c>
      <c r="U205" s="20" t="s">
        <v>468</v>
      </c>
      <c r="V205" s="8" t="s">
        <v>157</v>
      </c>
      <c r="W205" s="8">
        <v>58</v>
      </c>
      <c r="X205" s="8">
        <v>594.47031509999999</v>
      </c>
      <c r="Y205" t="s">
        <v>469</v>
      </c>
      <c r="Z205" t="s">
        <v>470</v>
      </c>
      <c r="AA205" t="s">
        <v>470</v>
      </c>
    </row>
    <row r="206" spans="1:27">
      <c r="A206" s="11">
        <v>4.51</v>
      </c>
      <c r="B206" s="11">
        <v>4.51</v>
      </c>
      <c r="C206" s="11">
        <v>6.358962</v>
      </c>
      <c r="D206" s="11">
        <v>4.51</v>
      </c>
      <c r="E206" s="11">
        <v>4.51</v>
      </c>
      <c r="F206" s="11">
        <v>4.51</v>
      </c>
      <c r="G206" s="11">
        <f t="shared" si="12"/>
        <v>5.1263206666666665</v>
      </c>
      <c r="H206" s="11">
        <f t="shared" si="13"/>
        <v>4.51</v>
      </c>
      <c r="I206" s="31">
        <f t="shared" si="14"/>
        <v>0.2419242425382018</v>
      </c>
      <c r="J206" s="32">
        <f t="shared" si="15"/>
        <v>0.37390096630008629</v>
      </c>
      <c r="K206">
        <v>1</v>
      </c>
      <c r="L206">
        <v>5.6932999999999998</v>
      </c>
      <c r="M206">
        <v>16440000</v>
      </c>
      <c r="N206">
        <v>0.42724341246478797</v>
      </c>
      <c r="O206">
        <v>0.494434782608696</v>
      </c>
      <c r="P206">
        <v>0.61632061004638705</v>
      </c>
      <c r="Q206">
        <v>0.38131086506946099</v>
      </c>
      <c r="R206" t="s">
        <v>487</v>
      </c>
      <c r="S206" t="s">
        <v>488</v>
      </c>
      <c r="T206" s="8">
        <v>92</v>
      </c>
      <c r="U206" s="20">
        <v>333</v>
      </c>
      <c r="V206" s="8" t="s">
        <v>106</v>
      </c>
      <c r="W206" s="8">
        <v>0</v>
      </c>
      <c r="X206" s="8">
        <v>0</v>
      </c>
      <c r="Y206" t="s">
        <v>489</v>
      </c>
      <c r="Z206" t="s">
        <v>490</v>
      </c>
      <c r="AA206" t="s">
        <v>490</v>
      </c>
    </row>
    <row r="207" spans="1:27">
      <c r="A207" s="11">
        <v>4.51</v>
      </c>
      <c r="B207" s="11">
        <v>4.51</v>
      </c>
      <c r="C207" s="11">
        <v>6.3668149999999999</v>
      </c>
      <c r="D207" s="11">
        <v>4.51</v>
      </c>
      <c r="E207" s="11">
        <v>4.51</v>
      </c>
      <c r="F207" s="11">
        <v>4.51</v>
      </c>
      <c r="G207" s="11">
        <f t="shared" si="12"/>
        <v>5.1289383333333332</v>
      </c>
      <c r="H207" s="11">
        <f t="shared" si="13"/>
        <v>4.51</v>
      </c>
      <c r="I207" s="31">
        <f t="shared" si="14"/>
        <v>0.24047044823261807</v>
      </c>
      <c r="J207" s="32">
        <f t="shared" si="15"/>
        <v>0.37390096630008629</v>
      </c>
      <c r="K207">
        <v>1</v>
      </c>
      <c r="L207">
        <v>6.3063000000000002</v>
      </c>
      <c r="M207">
        <v>17318000</v>
      </c>
      <c r="N207">
        <v>0.42724341246478797</v>
      </c>
      <c r="O207">
        <v>0.47893333333333299</v>
      </c>
      <c r="P207">
        <v>0.61893828709920196</v>
      </c>
      <c r="Q207">
        <v>0.382311229545513</v>
      </c>
      <c r="R207" t="s">
        <v>408</v>
      </c>
      <c r="S207" t="s">
        <v>409</v>
      </c>
      <c r="T207" s="8">
        <v>76</v>
      </c>
      <c r="U207" s="20">
        <v>515</v>
      </c>
      <c r="V207" s="8" t="s">
        <v>410</v>
      </c>
      <c r="W207" s="8">
        <v>76</v>
      </c>
      <c r="X207" s="8">
        <v>15.491011479999999</v>
      </c>
      <c r="Y207" t="s">
        <v>411</v>
      </c>
      <c r="Z207" t="s">
        <v>412</v>
      </c>
      <c r="AA207" t="s">
        <v>412</v>
      </c>
    </row>
    <row r="208" spans="1:27">
      <c r="A208" s="11">
        <v>4.51</v>
      </c>
      <c r="B208" s="11">
        <v>4.51</v>
      </c>
      <c r="C208" s="11">
        <v>6.3969839999999998</v>
      </c>
      <c r="D208" s="11">
        <v>4.51</v>
      </c>
      <c r="E208" s="11">
        <v>4.51</v>
      </c>
      <c r="F208" s="11">
        <v>4.51</v>
      </c>
      <c r="G208" s="11">
        <f t="shared" si="12"/>
        <v>5.1389946666666662</v>
      </c>
      <c r="H208" s="11">
        <f t="shared" si="13"/>
        <v>4.51</v>
      </c>
      <c r="I208" s="31">
        <f t="shared" si="14"/>
        <v>0.23496627673397036</v>
      </c>
      <c r="J208" s="32">
        <f t="shared" si="15"/>
        <v>0.37390096630008629</v>
      </c>
      <c r="K208">
        <v>1</v>
      </c>
      <c r="L208">
        <v>5.7131999999999996</v>
      </c>
      <c r="M208">
        <v>20866000</v>
      </c>
      <c r="N208">
        <v>0.42724341246478797</v>
      </c>
      <c r="O208">
        <v>0.46145454545454501</v>
      </c>
      <c r="P208">
        <v>0.62899446487426802</v>
      </c>
      <c r="Q208">
        <v>0.38612437208177702</v>
      </c>
      <c r="R208" t="s">
        <v>793</v>
      </c>
      <c r="S208" t="s">
        <v>794</v>
      </c>
      <c r="T208" s="8">
        <v>155</v>
      </c>
      <c r="U208" s="20">
        <v>712</v>
      </c>
      <c r="V208" s="8" t="s">
        <v>111</v>
      </c>
      <c r="W208" s="8">
        <v>1</v>
      </c>
      <c r="X208" s="8">
        <v>1.4384838879999999</v>
      </c>
      <c r="Y208" t="s">
        <v>795</v>
      </c>
      <c r="Z208" t="s">
        <v>796</v>
      </c>
      <c r="AA208" t="s">
        <v>796</v>
      </c>
    </row>
    <row r="209" spans="1:27">
      <c r="A209" s="11">
        <v>4.51</v>
      </c>
      <c r="B209" s="11">
        <v>6.4457440000000004</v>
      </c>
      <c r="C209" s="11">
        <v>4.51</v>
      </c>
      <c r="D209" s="11">
        <v>4.51</v>
      </c>
      <c r="E209" s="11">
        <v>4.51</v>
      </c>
      <c r="F209" s="11">
        <v>4.51</v>
      </c>
      <c r="G209" s="11">
        <f t="shared" si="12"/>
        <v>5.1552479999999994</v>
      </c>
      <c r="H209" s="11">
        <f t="shared" si="13"/>
        <v>4.51</v>
      </c>
      <c r="I209" s="31">
        <f t="shared" si="14"/>
        <v>0.22633518040192313</v>
      </c>
      <c r="J209" s="32">
        <f t="shared" si="15"/>
        <v>0.37390096630008629</v>
      </c>
      <c r="K209">
        <v>1</v>
      </c>
      <c r="L209">
        <v>5.8524000000000003</v>
      </c>
      <c r="M209">
        <v>14118000</v>
      </c>
      <c r="N209">
        <v>0.42724341246478797</v>
      </c>
      <c r="O209">
        <v>0.42744186046511601</v>
      </c>
      <c r="P209">
        <v>0.64524793624877896</v>
      </c>
      <c r="Q209">
        <v>0.39218887441364397</v>
      </c>
      <c r="R209" t="s">
        <v>359</v>
      </c>
      <c r="S209" t="s">
        <v>360</v>
      </c>
      <c r="T209" s="8">
        <v>66</v>
      </c>
      <c r="U209" s="20">
        <v>651</v>
      </c>
      <c r="V209" s="8" t="s">
        <v>77</v>
      </c>
      <c r="W209" s="8">
        <v>23</v>
      </c>
      <c r="X209" s="8">
        <v>7186.2391269999998</v>
      </c>
      <c r="Y209" t="s">
        <v>361</v>
      </c>
      <c r="Z209" t="s">
        <v>362</v>
      </c>
      <c r="AA209" t="s">
        <v>362</v>
      </c>
    </row>
    <row r="210" spans="1:27">
      <c r="A210" s="11">
        <v>6.3609340000000003</v>
      </c>
      <c r="B210" s="11">
        <v>6.0230880000000004</v>
      </c>
      <c r="C210" s="11">
        <v>6.1626539999999999</v>
      </c>
      <c r="D210" s="11">
        <v>5.9933300000000003</v>
      </c>
      <c r="E210" s="11">
        <v>4.51</v>
      </c>
      <c r="F210" s="11">
        <v>6.0218090000000002</v>
      </c>
      <c r="G210" s="11">
        <f t="shared" si="12"/>
        <v>6.1822253333333341</v>
      </c>
      <c r="H210" s="11">
        <f t="shared" si="13"/>
        <v>5.5083796666666665</v>
      </c>
      <c r="I210" s="31">
        <f t="shared" si="14"/>
        <v>0.21191151185731086</v>
      </c>
      <c r="J210" s="32">
        <f t="shared" si="15"/>
        <v>0.25597021972598927</v>
      </c>
      <c r="K210">
        <v>2</v>
      </c>
      <c r="L210">
        <v>11.493</v>
      </c>
      <c r="M210">
        <v>9257600</v>
      </c>
      <c r="N210">
        <v>0.59181055875454602</v>
      </c>
      <c r="O210">
        <v>0.33321212121212102</v>
      </c>
      <c r="P210">
        <v>0.67384545008341501</v>
      </c>
      <c r="Q210">
        <v>0.446613650803106</v>
      </c>
      <c r="R210" t="s">
        <v>451</v>
      </c>
      <c r="S210" t="s">
        <v>452</v>
      </c>
      <c r="T210" s="8">
        <v>85</v>
      </c>
      <c r="U210" s="20" t="s">
        <v>453</v>
      </c>
      <c r="V210" s="8" t="s">
        <v>454</v>
      </c>
      <c r="W210" s="8">
        <v>56</v>
      </c>
      <c r="X210" s="8">
        <v>1677.9783560000001</v>
      </c>
      <c r="Y210" t="s">
        <v>455</v>
      </c>
      <c r="Z210" t="s">
        <v>456</v>
      </c>
      <c r="AA210" t="s">
        <v>456</v>
      </c>
    </row>
    <row r="211" spans="1:27">
      <c r="A211" s="11">
        <v>6.2105329999999999</v>
      </c>
      <c r="B211" s="11">
        <v>5.9594560000000003</v>
      </c>
      <c r="C211" s="11">
        <v>6.1310729999999998</v>
      </c>
      <c r="D211" s="11">
        <v>5.8052840000000003</v>
      </c>
      <c r="E211" s="11">
        <v>4.51</v>
      </c>
      <c r="F211" s="11">
        <v>5.9394840000000002</v>
      </c>
      <c r="G211" s="11">
        <f t="shared" si="12"/>
        <v>6.1003540000000003</v>
      </c>
      <c r="H211" s="11">
        <f t="shared" si="13"/>
        <v>5.4182559999999995</v>
      </c>
      <c r="I211" s="31">
        <f t="shared" si="14"/>
        <v>0.20792271106781535</v>
      </c>
      <c r="J211" s="32">
        <f t="shared" si="15"/>
        <v>0.21368795802185231</v>
      </c>
      <c r="K211">
        <v>1</v>
      </c>
      <c r="L211">
        <v>5.7502000000000004</v>
      </c>
      <c r="M211">
        <v>7794900</v>
      </c>
      <c r="N211">
        <v>0.67021995098527398</v>
      </c>
      <c r="O211">
        <v>0.31638709677419402</v>
      </c>
      <c r="P211">
        <v>0.68209807078043605</v>
      </c>
      <c r="Q211">
        <v>0.46662800947792998</v>
      </c>
      <c r="R211" t="s">
        <v>553</v>
      </c>
      <c r="S211" t="s">
        <v>554</v>
      </c>
      <c r="T211" s="8">
        <v>106</v>
      </c>
      <c r="U211" s="20">
        <v>711</v>
      </c>
      <c r="V211" s="8" t="s">
        <v>238</v>
      </c>
      <c r="W211" s="8">
        <v>25</v>
      </c>
      <c r="X211" s="8">
        <v>16.352957100000001</v>
      </c>
      <c r="Y211" t="s">
        <v>555</v>
      </c>
      <c r="Z211" t="s">
        <v>556</v>
      </c>
      <c r="AA211" t="s">
        <v>556</v>
      </c>
    </row>
    <row r="212" spans="1:27">
      <c r="A212" s="11">
        <v>6.5793600000000003</v>
      </c>
      <c r="B212" s="11">
        <v>6.4601610000000003</v>
      </c>
      <c r="C212" s="11">
        <v>6.5048240000000002</v>
      </c>
      <c r="D212" s="11">
        <v>5.8739650000000001</v>
      </c>
      <c r="E212" s="11">
        <v>5.6894689999999999</v>
      </c>
      <c r="F212" s="11">
        <v>5.9195229999999999</v>
      </c>
      <c r="G212" s="11">
        <f t="shared" si="12"/>
        <v>6.5147816666666669</v>
      </c>
      <c r="H212" s="11">
        <f t="shared" si="13"/>
        <v>5.827652333333333</v>
      </c>
      <c r="I212" s="31">
        <f t="shared" si="14"/>
        <v>0.20552776638086395</v>
      </c>
      <c r="J212" s="32">
        <f t="shared" si="15"/>
        <v>9.3687921682558087E-4</v>
      </c>
      <c r="K212">
        <v>4</v>
      </c>
      <c r="L212">
        <v>27.581</v>
      </c>
      <c r="M212">
        <v>20371000</v>
      </c>
      <c r="N212">
        <v>3.0283163950751999</v>
      </c>
      <c r="O212">
        <v>0.21377777777777801</v>
      </c>
      <c r="P212">
        <v>0.68712949752807595</v>
      </c>
      <c r="Q212">
        <v>0.63714145773209196</v>
      </c>
      <c r="R212" t="s">
        <v>177</v>
      </c>
      <c r="S212" t="s">
        <v>178</v>
      </c>
      <c r="T212" s="8">
        <v>30</v>
      </c>
      <c r="U212" s="20" t="s">
        <v>179</v>
      </c>
      <c r="V212" s="8" t="s">
        <v>67</v>
      </c>
      <c r="W212" s="8">
        <v>12</v>
      </c>
      <c r="X212" s="8">
        <v>1.7104215840000001</v>
      </c>
      <c r="Y212" t="s">
        <v>180</v>
      </c>
      <c r="Z212" t="s">
        <v>181</v>
      </c>
      <c r="AA212" t="s">
        <v>181</v>
      </c>
    </row>
    <row r="213" spans="1:27">
      <c r="A213" s="11">
        <v>4.51</v>
      </c>
      <c r="B213" s="11">
        <v>4.51</v>
      </c>
      <c r="C213" s="11">
        <v>6.6309570000000004</v>
      </c>
      <c r="D213" s="11">
        <v>4.51</v>
      </c>
      <c r="E213" s="11">
        <v>4.51</v>
      </c>
      <c r="F213" s="11">
        <v>4.51</v>
      </c>
      <c r="G213" s="11">
        <f t="shared" si="12"/>
        <v>5.216985666666667</v>
      </c>
      <c r="H213" s="11">
        <f t="shared" si="13"/>
        <v>4.51</v>
      </c>
      <c r="I213" s="31">
        <f t="shared" si="14"/>
        <v>0.19634259487947631</v>
      </c>
      <c r="J213" s="32">
        <f t="shared" si="15"/>
        <v>0.37390096630008629</v>
      </c>
      <c r="K213">
        <v>1</v>
      </c>
      <c r="L213">
        <v>5.7964000000000002</v>
      </c>
      <c r="M213">
        <v>27486000</v>
      </c>
      <c r="N213">
        <v>0.42724341246478797</v>
      </c>
      <c r="O213">
        <v>0.38821052631579001</v>
      </c>
      <c r="P213">
        <v>0.70698547363281306</v>
      </c>
      <c r="Q213">
        <v>0.414171933243347</v>
      </c>
      <c r="R213" t="s">
        <v>199</v>
      </c>
      <c r="S213" t="s">
        <v>200</v>
      </c>
      <c r="T213" s="8">
        <v>34</v>
      </c>
      <c r="U213" s="20">
        <v>662</v>
      </c>
      <c r="V213" s="8" t="s">
        <v>106</v>
      </c>
      <c r="W213" s="8">
        <v>0</v>
      </c>
      <c r="X213" s="8">
        <v>0</v>
      </c>
      <c r="Y213" t="s">
        <v>201</v>
      </c>
      <c r="Z213" t="s">
        <v>202</v>
      </c>
      <c r="AA213" t="s">
        <v>202</v>
      </c>
    </row>
    <row r="214" spans="1:27">
      <c r="A214" s="11">
        <v>6.7083620000000002</v>
      </c>
      <c r="B214" s="11">
        <v>4.51</v>
      </c>
      <c r="C214" s="11">
        <v>4.51</v>
      </c>
      <c r="D214" s="11">
        <v>4.51</v>
      </c>
      <c r="E214" s="11">
        <v>4.51</v>
      </c>
      <c r="F214" s="11">
        <v>4.51</v>
      </c>
      <c r="G214" s="11">
        <f t="shared" si="12"/>
        <v>5.2427873333333332</v>
      </c>
      <c r="H214" s="11">
        <f t="shared" si="13"/>
        <v>4.51</v>
      </c>
      <c r="I214" s="31">
        <f t="shared" si="14"/>
        <v>0.18501752529114285</v>
      </c>
      <c r="J214" s="32">
        <f t="shared" si="15"/>
        <v>0.37390096630008629</v>
      </c>
      <c r="K214">
        <v>3</v>
      </c>
      <c r="L214">
        <v>19.224</v>
      </c>
      <c r="M214">
        <v>5109300</v>
      </c>
      <c r="N214">
        <v>0.42724341246478797</v>
      </c>
      <c r="O214">
        <v>0.37</v>
      </c>
      <c r="P214">
        <v>0.73278713226318404</v>
      </c>
      <c r="Q214">
        <v>0.42289506807803601</v>
      </c>
      <c r="R214" t="s">
        <v>85</v>
      </c>
      <c r="S214" t="s">
        <v>512</v>
      </c>
      <c r="T214" s="8">
        <v>97</v>
      </c>
      <c r="U214" s="20" t="s">
        <v>513</v>
      </c>
      <c r="V214" s="8" t="s">
        <v>85</v>
      </c>
      <c r="W214" s="8" t="s">
        <v>85</v>
      </c>
      <c r="X214" s="8" t="s">
        <v>85</v>
      </c>
      <c r="Y214" t="s">
        <v>514</v>
      </c>
      <c r="Z214" t="s">
        <v>515</v>
      </c>
      <c r="AA214" t="s">
        <v>515</v>
      </c>
    </row>
    <row r="215" spans="1:27">
      <c r="A215" s="11">
        <v>5.7229710000000003</v>
      </c>
      <c r="B215" s="11">
        <v>5.7915780000000003</v>
      </c>
      <c r="C215" s="11">
        <v>6.6102660000000002</v>
      </c>
      <c r="D215" s="11">
        <v>5.7687200000000001</v>
      </c>
      <c r="E215" s="11">
        <v>5.6218719999999998</v>
      </c>
      <c r="F215" s="11">
        <v>4.51</v>
      </c>
      <c r="G215" s="11">
        <f t="shared" si="12"/>
        <v>6.0416050000000006</v>
      </c>
      <c r="H215" s="11">
        <f t="shared" si="13"/>
        <v>5.3001973333333332</v>
      </c>
      <c r="I215" s="31">
        <f t="shared" si="14"/>
        <v>0.18138114066657485</v>
      </c>
      <c r="J215" s="32">
        <f t="shared" si="15"/>
        <v>0.20407546716945665</v>
      </c>
      <c r="K215">
        <v>22</v>
      </c>
      <c r="L215">
        <v>6.0864000000000003</v>
      </c>
      <c r="M215">
        <v>10230000</v>
      </c>
      <c r="N215">
        <v>0.69020920064069502</v>
      </c>
      <c r="O215">
        <v>0.29046153846153799</v>
      </c>
      <c r="P215">
        <v>0.741407871246338</v>
      </c>
      <c r="Q215">
        <v>0.497918235952518</v>
      </c>
      <c r="R215" t="s">
        <v>85</v>
      </c>
      <c r="S215" t="s">
        <v>1100</v>
      </c>
      <c r="T215" s="8">
        <v>226</v>
      </c>
      <c r="U215" s="20" t="s">
        <v>1101</v>
      </c>
      <c r="V215" s="8" t="s">
        <v>85</v>
      </c>
      <c r="W215" s="8" t="s">
        <v>85</v>
      </c>
      <c r="X215" s="8" t="s">
        <v>85</v>
      </c>
      <c r="Y215" t="s">
        <v>1102</v>
      </c>
      <c r="Z215" t="s">
        <v>1103</v>
      </c>
      <c r="AA215" t="s">
        <v>1103</v>
      </c>
    </row>
    <row r="216" spans="1:27">
      <c r="A216" s="11">
        <v>4.51</v>
      </c>
      <c r="B216" s="11">
        <v>4.51</v>
      </c>
      <c r="C216" s="11">
        <v>6.7391690000000004</v>
      </c>
      <c r="D216" s="11">
        <v>4.51</v>
      </c>
      <c r="E216" s="11">
        <v>4.51</v>
      </c>
      <c r="F216" s="11">
        <v>4.51</v>
      </c>
      <c r="G216" s="11">
        <f t="shared" si="12"/>
        <v>5.2530563333333333</v>
      </c>
      <c r="H216" s="11">
        <f t="shared" si="13"/>
        <v>4.51</v>
      </c>
      <c r="I216" s="31">
        <f t="shared" si="14"/>
        <v>0.18069405397396257</v>
      </c>
      <c r="J216" s="32">
        <f t="shared" si="15"/>
        <v>0.37390096630008629</v>
      </c>
      <c r="K216">
        <v>1</v>
      </c>
      <c r="L216">
        <v>5.87</v>
      </c>
      <c r="M216">
        <v>57368000</v>
      </c>
      <c r="N216">
        <v>0.42724341246478797</v>
      </c>
      <c r="O216">
        <v>0.34811428571428599</v>
      </c>
      <c r="P216">
        <v>0.74305613835652595</v>
      </c>
      <c r="Q216">
        <v>0.42629501253879898</v>
      </c>
      <c r="R216" t="s">
        <v>899</v>
      </c>
      <c r="S216" t="s">
        <v>900</v>
      </c>
      <c r="T216" s="8">
        <v>177</v>
      </c>
      <c r="U216" s="20">
        <v>449</v>
      </c>
      <c r="V216" s="8" t="s">
        <v>106</v>
      </c>
      <c r="W216" s="8">
        <v>0</v>
      </c>
      <c r="X216" s="8">
        <v>0</v>
      </c>
      <c r="Y216" t="s">
        <v>901</v>
      </c>
      <c r="Z216" t="s">
        <v>902</v>
      </c>
      <c r="AA216" t="s">
        <v>902</v>
      </c>
    </row>
    <row r="217" spans="1:27">
      <c r="A217" s="11">
        <v>6.7698859999999996</v>
      </c>
      <c r="B217" s="11">
        <v>6.2837990000000001</v>
      </c>
      <c r="C217" s="11">
        <v>5.8758650000000001</v>
      </c>
      <c r="D217" s="11">
        <v>5.5428249999999997</v>
      </c>
      <c r="E217" s="11">
        <v>5.58432</v>
      </c>
      <c r="F217" s="11">
        <v>5.4739100000000001</v>
      </c>
      <c r="G217" s="11">
        <f t="shared" si="12"/>
        <v>6.30985</v>
      </c>
      <c r="H217" s="11">
        <f t="shared" si="13"/>
        <v>5.5336849999999993</v>
      </c>
      <c r="I217" s="31">
        <f t="shared" si="14"/>
        <v>0.16743066087004221</v>
      </c>
      <c r="J217" s="32">
        <f t="shared" si="15"/>
        <v>4.0715990494184701E-2</v>
      </c>
      <c r="K217">
        <v>2</v>
      </c>
      <c r="L217">
        <v>11.628</v>
      </c>
      <c r="M217">
        <v>15937000</v>
      </c>
      <c r="N217">
        <v>1.3902349957004101</v>
      </c>
      <c r="O217">
        <v>0.219</v>
      </c>
      <c r="P217">
        <v>0.77616500854492199</v>
      </c>
      <c r="Q217">
        <v>0.61580436316435405</v>
      </c>
      <c r="R217" t="s">
        <v>41</v>
      </c>
      <c r="S217" t="s">
        <v>42</v>
      </c>
      <c r="T217" s="8">
        <v>4</v>
      </c>
      <c r="U217" s="20" t="s">
        <v>43</v>
      </c>
      <c r="V217" s="8" t="s">
        <v>44</v>
      </c>
      <c r="W217" s="8">
        <v>17</v>
      </c>
      <c r="X217" s="8">
        <v>839.11799719999999</v>
      </c>
      <c r="Y217" t="s">
        <v>45</v>
      </c>
      <c r="Z217" t="s">
        <v>46</v>
      </c>
      <c r="AA217" t="s">
        <v>46</v>
      </c>
    </row>
    <row r="218" spans="1:27">
      <c r="A218" s="11">
        <v>5.7947740000000003</v>
      </c>
      <c r="B218" s="11">
        <v>5.7448480000000002</v>
      </c>
      <c r="C218" s="11">
        <v>5.5481680000000004</v>
      </c>
      <c r="D218" s="11">
        <v>4.51</v>
      </c>
      <c r="E218" s="11">
        <v>5.6540319999999999</v>
      </c>
      <c r="F218" s="11">
        <v>4.51</v>
      </c>
      <c r="G218" s="11">
        <f t="shared" si="12"/>
        <v>5.6959300000000006</v>
      </c>
      <c r="H218" s="11">
        <f t="shared" si="13"/>
        <v>4.8913439999999992</v>
      </c>
      <c r="I218" s="31">
        <f t="shared" si="14"/>
        <v>0.15682461327769567</v>
      </c>
      <c r="J218" s="32">
        <f t="shared" si="15"/>
        <v>0.10723879202984138</v>
      </c>
      <c r="K218">
        <v>1</v>
      </c>
      <c r="L218">
        <v>5.6767000000000003</v>
      </c>
      <c r="M218">
        <v>3217100</v>
      </c>
      <c r="N218">
        <v>0.96964808668588398</v>
      </c>
      <c r="O218">
        <v>0.20991304347826101</v>
      </c>
      <c r="P218">
        <v>0.80458577473958304</v>
      </c>
      <c r="Q218">
        <v>0.57937966417684805</v>
      </c>
      <c r="R218" t="s">
        <v>182</v>
      </c>
      <c r="S218" t="s">
        <v>183</v>
      </c>
      <c r="T218" s="8">
        <v>31</v>
      </c>
      <c r="U218" s="20">
        <v>277</v>
      </c>
      <c r="V218" s="8" t="s">
        <v>184</v>
      </c>
      <c r="W218" s="8">
        <v>27</v>
      </c>
      <c r="X218" s="8">
        <v>24.768193360000001</v>
      </c>
      <c r="Y218" t="s">
        <v>185</v>
      </c>
      <c r="Z218" t="s">
        <v>186</v>
      </c>
      <c r="AA218" t="s">
        <v>186</v>
      </c>
    </row>
    <row r="219" spans="1:27">
      <c r="A219" s="11">
        <v>5.8844159999999999</v>
      </c>
      <c r="B219" s="11">
        <v>5.7254300000000002</v>
      </c>
      <c r="C219" s="11">
        <v>4.51</v>
      </c>
      <c r="D219" s="11">
        <v>4.51</v>
      </c>
      <c r="E219" s="11">
        <v>4.51</v>
      </c>
      <c r="F219" s="11">
        <v>4.51</v>
      </c>
      <c r="G219" s="11">
        <f t="shared" si="12"/>
        <v>5.3732820000000006</v>
      </c>
      <c r="H219" s="11">
        <f t="shared" si="13"/>
        <v>4.51</v>
      </c>
      <c r="I219" s="31">
        <f t="shared" si="14"/>
        <v>0.13699932649193561</v>
      </c>
      <c r="J219" s="32">
        <f t="shared" si="15"/>
        <v>0.11761331344611334</v>
      </c>
      <c r="K219">
        <v>2</v>
      </c>
      <c r="L219">
        <v>5.6776</v>
      </c>
      <c r="M219">
        <v>2314300</v>
      </c>
      <c r="N219">
        <v>0.92954351474865204</v>
      </c>
      <c r="O219">
        <v>0.19909090909090901</v>
      </c>
      <c r="P219">
        <v>0.86328156789143895</v>
      </c>
      <c r="Q219">
        <v>0.60197844048975802</v>
      </c>
      <c r="R219" t="s">
        <v>24</v>
      </c>
      <c r="S219" t="s">
        <v>25</v>
      </c>
      <c r="T219" s="8">
        <v>1</v>
      </c>
      <c r="U219" s="20" t="s">
        <v>26</v>
      </c>
      <c r="V219" s="8" t="s">
        <v>27</v>
      </c>
      <c r="W219" s="8">
        <v>39</v>
      </c>
      <c r="X219" s="8">
        <v>37.196028609999999</v>
      </c>
      <c r="Y219" t="s">
        <v>28</v>
      </c>
      <c r="Z219" t="s">
        <v>29</v>
      </c>
      <c r="AA219" t="s">
        <v>29</v>
      </c>
    </row>
    <row r="220" spans="1:27">
      <c r="A220" s="11">
        <v>4.51</v>
      </c>
      <c r="B220" s="11">
        <v>4.51</v>
      </c>
      <c r="C220" s="11">
        <v>7.3817649999999997</v>
      </c>
      <c r="D220" s="11">
        <v>4.51</v>
      </c>
      <c r="E220" s="11">
        <v>4.51</v>
      </c>
      <c r="F220" s="11">
        <v>4.51</v>
      </c>
      <c r="G220" s="11">
        <f t="shared" si="12"/>
        <v>5.4672549999999989</v>
      </c>
      <c r="H220" s="11">
        <f t="shared" si="13"/>
        <v>4.51</v>
      </c>
      <c r="I220" s="31">
        <f t="shared" si="14"/>
        <v>0.11034308283170341</v>
      </c>
      <c r="J220" s="32">
        <f t="shared" si="15"/>
        <v>0.37390096630008629</v>
      </c>
      <c r="K220">
        <v>1</v>
      </c>
      <c r="L220">
        <v>5.6775000000000002</v>
      </c>
      <c r="M220">
        <v>203450000</v>
      </c>
      <c r="N220">
        <v>0.42724341246478797</v>
      </c>
      <c r="O220">
        <v>0.296296296296296</v>
      </c>
      <c r="P220">
        <v>0.95725488662719704</v>
      </c>
      <c r="Q220">
        <v>0.48908034061765399</v>
      </c>
      <c r="R220" t="s">
        <v>923</v>
      </c>
      <c r="S220" t="s">
        <v>924</v>
      </c>
      <c r="T220" s="8">
        <v>183</v>
      </c>
      <c r="U220" s="20">
        <v>352</v>
      </c>
      <c r="V220" s="8" t="s">
        <v>106</v>
      </c>
      <c r="W220" s="8">
        <v>0</v>
      </c>
      <c r="X220" s="8">
        <v>0</v>
      </c>
      <c r="Y220" t="s">
        <v>925</v>
      </c>
      <c r="Z220" t="s">
        <v>926</v>
      </c>
      <c r="AA220" t="s">
        <v>926</v>
      </c>
    </row>
    <row r="221" spans="1:27">
      <c r="A221" s="11">
        <v>6.0243630000000001</v>
      </c>
      <c r="B221" s="11">
        <v>4.51</v>
      </c>
      <c r="C221" s="11">
        <v>6.8940169999999998</v>
      </c>
      <c r="D221" s="11">
        <v>5.505001</v>
      </c>
      <c r="E221" s="11">
        <v>4.51</v>
      </c>
      <c r="F221" s="11">
        <v>4.51</v>
      </c>
      <c r="G221" s="11">
        <f t="shared" si="12"/>
        <v>5.8094599999999987</v>
      </c>
      <c r="H221" s="11">
        <f t="shared" si="13"/>
        <v>4.8416670000000002</v>
      </c>
      <c r="I221" s="31">
        <f t="shared" si="14"/>
        <v>0.10769788414004769</v>
      </c>
      <c r="J221" s="32">
        <f t="shared" si="15"/>
        <v>0.27797398354200165</v>
      </c>
      <c r="K221">
        <v>13</v>
      </c>
      <c r="L221">
        <v>67.174000000000007</v>
      </c>
      <c r="M221">
        <v>13800000</v>
      </c>
      <c r="N221">
        <v>0.55599584916421196</v>
      </c>
      <c r="O221">
        <v>0.23583999999999999</v>
      </c>
      <c r="P221">
        <v>0.96779282887776796</v>
      </c>
      <c r="Q221">
        <v>0.54631976858588005</v>
      </c>
      <c r="R221" t="s">
        <v>85</v>
      </c>
      <c r="S221" t="s">
        <v>1079</v>
      </c>
      <c r="T221" s="8">
        <v>220</v>
      </c>
      <c r="U221" s="20" t="s">
        <v>1080</v>
      </c>
      <c r="V221" s="8" t="s">
        <v>85</v>
      </c>
      <c r="W221" s="8" t="s">
        <v>85</v>
      </c>
      <c r="X221" s="8" t="s">
        <v>85</v>
      </c>
      <c r="Y221" t="s">
        <v>1081</v>
      </c>
      <c r="Z221" t="s">
        <v>1081</v>
      </c>
      <c r="AA221" t="s">
        <v>1081</v>
      </c>
    </row>
    <row r="222" spans="1:27">
      <c r="A222" s="11">
        <v>6.2622140000000002</v>
      </c>
      <c r="B222" s="11">
        <v>6.5616019999999997</v>
      </c>
      <c r="C222" s="11">
        <v>6.9316209999999998</v>
      </c>
      <c r="D222" s="11">
        <v>6.297542</v>
      </c>
      <c r="E222" s="11">
        <v>4.51</v>
      </c>
      <c r="F222" s="11">
        <v>5.9742350000000002</v>
      </c>
      <c r="G222" s="11">
        <f t="shared" si="12"/>
        <v>6.5851456666666666</v>
      </c>
      <c r="H222" s="11">
        <f t="shared" si="13"/>
        <v>5.5939256666666664</v>
      </c>
      <c r="I222" s="31">
        <f t="shared" si="14"/>
        <v>0.10204228182255469</v>
      </c>
      <c r="J222" s="32">
        <f t="shared" si="15"/>
        <v>0.16432781388680437</v>
      </c>
      <c r="K222">
        <v>22</v>
      </c>
      <c r="L222">
        <v>80.790000000000006</v>
      </c>
      <c r="M222">
        <v>28074000</v>
      </c>
      <c r="N222">
        <v>0.78428892229086999</v>
      </c>
      <c r="O222">
        <v>0.21936842105263199</v>
      </c>
      <c r="P222">
        <v>0.99121983846028605</v>
      </c>
      <c r="Q222">
        <v>0.62615663044189795</v>
      </c>
      <c r="R222" t="s">
        <v>85</v>
      </c>
      <c r="S222" t="s">
        <v>1046</v>
      </c>
      <c r="T222" s="8">
        <v>211</v>
      </c>
      <c r="U222" s="20" t="s">
        <v>1047</v>
      </c>
      <c r="V222" s="8" t="s">
        <v>85</v>
      </c>
      <c r="W222" s="8" t="s">
        <v>85</v>
      </c>
      <c r="X222" s="8" t="s">
        <v>85</v>
      </c>
      <c r="Y222" t="s">
        <v>1048</v>
      </c>
      <c r="Z222" t="s">
        <v>1049</v>
      </c>
      <c r="AA222" t="s">
        <v>1050</v>
      </c>
    </row>
    <row r="223" spans="1:27">
      <c r="A223" s="11">
        <v>5.5239149999999997</v>
      </c>
      <c r="B223" s="11">
        <v>5.3546459999999998</v>
      </c>
      <c r="C223" s="11">
        <v>5.6739139999999999</v>
      </c>
      <c r="D223" s="11">
        <v>4.51</v>
      </c>
      <c r="E223" s="11">
        <v>4.51</v>
      </c>
      <c r="F223" s="11">
        <v>4.51</v>
      </c>
      <c r="G223" s="11">
        <f t="shared" si="12"/>
        <v>5.5174916666666673</v>
      </c>
      <c r="H223" s="11">
        <f t="shared" si="13"/>
        <v>4.51</v>
      </c>
      <c r="I223" s="31">
        <f t="shared" si="14"/>
        <v>9.8289754983730909E-2</v>
      </c>
      <c r="J223" s="32">
        <f t="shared" si="15"/>
        <v>3.9867794878864916E-4</v>
      </c>
      <c r="K223">
        <v>1</v>
      </c>
      <c r="L223">
        <v>5.8156999999999996</v>
      </c>
      <c r="M223">
        <v>1758600</v>
      </c>
      <c r="N223">
        <v>3.3993777848649498</v>
      </c>
      <c r="O223">
        <v>0.192</v>
      </c>
      <c r="P223">
        <v>1.0074917475382501</v>
      </c>
      <c r="Q223">
        <v>0.92242502924606895</v>
      </c>
      <c r="R223" t="s">
        <v>801</v>
      </c>
      <c r="S223" t="s">
        <v>802</v>
      </c>
      <c r="T223" s="8">
        <v>157</v>
      </c>
      <c r="U223" s="20">
        <v>245</v>
      </c>
      <c r="V223" s="8" t="s">
        <v>707</v>
      </c>
      <c r="W223" s="8">
        <v>69</v>
      </c>
      <c r="X223" s="8">
        <v>11.2877718</v>
      </c>
      <c r="Y223" t="s">
        <v>803</v>
      </c>
      <c r="Z223" t="s">
        <v>804</v>
      </c>
      <c r="AA223" t="s">
        <v>804</v>
      </c>
    </row>
    <row r="224" spans="1:27">
      <c r="A224" s="11">
        <v>5.9183029999999999</v>
      </c>
      <c r="B224" s="11">
        <v>5.6269150000000003</v>
      </c>
      <c r="C224" s="11">
        <v>6.1747569999999996</v>
      </c>
      <c r="D224" s="11">
        <v>5.5931309999999996</v>
      </c>
      <c r="E224" s="11">
        <v>4.51</v>
      </c>
      <c r="F224" s="11">
        <v>4.51</v>
      </c>
      <c r="G224" s="11">
        <f t="shared" si="12"/>
        <v>5.9066583333333327</v>
      </c>
      <c r="H224" s="11">
        <f t="shared" si="13"/>
        <v>4.8710436666666661</v>
      </c>
      <c r="I224" s="31">
        <f t="shared" si="14"/>
        <v>9.2126665133139662E-2</v>
      </c>
      <c r="J224" s="32">
        <f t="shared" si="15"/>
        <v>5.8363340387741235E-2</v>
      </c>
      <c r="K224">
        <v>1</v>
      </c>
      <c r="L224">
        <v>6.4071999999999996</v>
      </c>
      <c r="M224">
        <v>4534900</v>
      </c>
      <c r="N224">
        <v>1.23385985950567</v>
      </c>
      <c r="O224">
        <v>0.198769230769231</v>
      </c>
      <c r="P224">
        <v>1.03561464945475</v>
      </c>
      <c r="Q224">
        <v>0.74279957265183005</v>
      </c>
      <c r="R224" t="s">
        <v>236</v>
      </c>
      <c r="S224" t="s">
        <v>237</v>
      </c>
      <c r="T224" s="8">
        <v>41</v>
      </c>
      <c r="U224" s="20">
        <v>598</v>
      </c>
      <c r="V224" s="8" t="s">
        <v>238</v>
      </c>
      <c r="W224" s="8">
        <v>25</v>
      </c>
      <c r="X224" s="8">
        <v>16.046030590000001</v>
      </c>
      <c r="Y224" t="s">
        <v>239</v>
      </c>
      <c r="Z224" t="s">
        <v>240</v>
      </c>
      <c r="AA224" t="s">
        <v>240</v>
      </c>
    </row>
    <row r="225" spans="1:27">
      <c r="A225" s="11">
        <v>5.6295320000000002</v>
      </c>
      <c r="B225" s="11">
        <v>4.9343269999999997</v>
      </c>
      <c r="C225" s="11">
        <v>7.2842500000000001</v>
      </c>
      <c r="D225" s="11">
        <v>5.055072</v>
      </c>
      <c r="E225" s="11">
        <v>4.8095600000000003</v>
      </c>
      <c r="F225" s="11">
        <v>4.8567770000000001</v>
      </c>
      <c r="G225" s="11">
        <f t="shared" si="12"/>
        <v>5.9493696666666667</v>
      </c>
      <c r="H225" s="11">
        <f t="shared" si="13"/>
        <v>4.9071363333333338</v>
      </c>
      <c r="I225" s="31">
        <f t="shared" si="14"/>
        <v>9.0733330124666223E-2</v>
      </c>
      <c r="J225" s="32">
        <f t="shared" si="15"/>
        <v>0.21127790390803916</v>
      </c>
      <c r="K225">
        <v>11</v>
      </c>
      <c r="L225">
        <v>51.470999999999997</v>
      </c>
      <c r="M225">
        <v>28569000</v>
      </c>
      <c r="N225">
        <v>0.67514592042328203</v>
      </c>
      <c r="O225">
        <v>0.20857142857142899</v>
      </c>
      <c r="P225">
        <v>1.0422331492106101</v>
      </c>
      <c r="Q225">
        <v>0.61271571611386999</v>
      </c>
      <c r="R225" t="s">
        <v>85</v>
      </c>
      <c r="S225" t="s">
        <v>1085</v>
      </c>
      <c r="T225" s="8">
        <v>222</v>
      </c>
      <c r="U225" s="20" t="s">
        <v>1086</v>
      </c>
      <c r="V225" s="8" t="s">
        <v>85</v>
      </c>
      <c r="W225" s="8" t="s">
        <v>85</v>
      </c>
      <c r="X225" s="8" t="s">
        <v>85</v>
      </c>
      <c r="Y225" t="s">
        <v>1087</v>
      </c>
      <c r="Z225" t="s">
        <v>1087</v>
      </c>
      <c r="AA225" t="s">
        <v>1087</v>
      </c>
    </row>
    <row r="226" spans="1:27">
      <c r="A226" s="11">
        <v>6.8863669999999999</v>
      </c>
      <c r="B226" s="11">
        <v>6.4249140000000002</v>
      </c>
      <c r="C226" s="11">
        <v>6.4741289999999996</v>
      </c>
      <c r="D226" s="11">
        <v>5.9357939999999996</v>
      </c>
      <c r="E226" s="11">
        <v>5.7706169999999997</v>
      </c>
      <c r="F226" s="11">
        <v>4.51</v>
      </c>
      <c r="G226" s="11">
        <f t="shared" si="12"/>
        <v>6.595136666666666</v>
      </c>
      <c r="H226" s="11">
        <f t="shared" si="13"/>
        <v>5.4054703333333336</v>
      </c>
      <c r="I226" s="31">
        <f t="shared" si="14"/>
        <v>6.4615056556220601E-2</v>
      </c>
      <c r="J226" s="32">
        <f t="shared" si="15"/>
        <v>6.5859606226898348E-2</v>
      </c>
      <c r="K226">
        <v>3</v>
      </c>
      <c r="L226">
        <v>17.885999999999999</v>
      </c>
      <c r="M226">
        <v>17865000</v>
      </c>
      <c r="N226">
        <v>1.18138087025327</v>
      </c>
      <c r="O226">
        <v>0.174222222222222</v>
      </c>
      <c r="P226">
        <v>1.1896662712097199</v>
      </c>
      <c r="Q226">
        <v>0.807407051617411</v>
      </c>
      <c r="R226" t="s">
        <v>85</v>
      </c>
      <c r="S226" t="s">
        <v>1038</v>
      </c>
      <c r="T226" s="8">
        <v>209</v>
      </c>
      <c r="U226" s="20" t="s">
        <v>1039</v>
      </c>
      <c r="V226" s="8" t="s">
        <v>85</v>
      </c>
      <c r="W226" s="8" t="s">
        <v>85</v>
      </c>
      <c r="X226" s="8" t="s">
        <v>85</v>
      </c>
      <c r="Y226" t="s">
        <v>1040</v>
      </c>
      <c r="Z226" t="s">
        <v>1041</v>
      </c>
      <c r="AA226" t="s">
        <v>1042</v>
      </c>
    </row>
    <row r="227" spans="1:27">
      <c r="A227" s="11">
        <v>5.601191</v>
      </c>
      <c r="B227" s="11">
        <v>5.8023360000000004</v>
      </c>
      <c r="C227" s="11">
        <v>5.7563089999999999</v>
      </c>
      <c r="D227" s="11">
        <v>4.51</v>
      </c>
      <c r="E227" s="11">
        <v>4.51</v>
      </c>
      <c r="F227" s="11">
        <v>4.51</v>
      </c>
      <c r="G227" s="11">
        <f t="shared" si="12"/>
        <v>5.7199453333333325</v>
      </c>
      <c r="H227" s="11">
        <f t="shared" si="13"/>
        <v>4.51</v>
      </c>
      <c r="I227" s="31">
        <f t="shared" si="14"/>
        <v>6.1667325847992595E-2</v>
      </c>
      <c r="J227" s="32">
        <f t="shared" si="15"/>
        <v>3.7733034916247593E-5</v>
      </c>
      <c r="K227">
        <v>1</v>
      </c>
      <c r="L227">
        <v>6.2554999999999996</v>
      </c>
      <c r="M227">
        <v>3109300</v>
      </c>
      <c r="N227">
        <v>4.4232782625336498</v>
      </c>
      <c r="O227">
        <v>0.24133333333333301</v>
      </c>
      <c r="P227">
        <v>1.2099448839823399</v>
      </c>
      <c r="Q227">
        <v>1.14054747914649</v>
      </c>
      <c r="R227" t="s">
        <v>834</v>
      </c>
      <c r="S227" t="s">
        <v>835</v>
      </c>
      <c r="T227" s="8">
        <v>164</v>
      </c>
      <c r="U227" s="20">
        <v>367</v>
      </c>
      <c r="V227" s="8" t="s">
        <v>106</v>
      </c>
      <c r="W227" s="8">
        <v>0</v>
      </c>
      <c r="X227" s="8">
        <v>0</v>
      </c>
      <c r="Y227" t="s">
        <v>836</v>
      </c>
      <c r="Z227" t="s">
        <v>837</v>
      </c>
      <c r="AA227" t="s">
        <v>837</v>
      </c>
    </row>
    <row r="228" spans="1:27">
      <c r="A228" s="11">
        <v>6.5368490000000001</v>
      </c>
      <c r="B228" s="11">
        <v>6.1921489999999997</v>
      </c>
      <c r="C228" s="11">
        <v>4.51</v>
      </c>
      <c r="D228" s="11">
        <v>4.51</v>
      </c>
      <c r="E228" s="11">
        <v>4.51</v>
      </c>
      <c r="F228" s="11">
        <v>4.51</v>
      </c>
      <c r="G228" s="11">
        <f t="shared" si="12"/>
        <v>5.7463326666666674</v>
      </c>
      <c r="H228" s="11">
        <f t="shared" si="13"/>
        <v>4.51</v>
      </c>
      <c r="I228" s="31">
        <f t="shared" si="14"/>
        <v>5.8032006043692436E-2</v>
      </c>
      <c r="J228" s="32">
        <f t="shared" si="15"/>
        <v>0.11954066447567115</v>
      </c>
      <c r="K228">
        <v>4</v>
      </c>
      <c r="L228">
        <v>5.9873000000000003</v>
      </c>
      <c r="M228">
        <v>7976300</v>
      </c>
      <c r="N228">
        <v>0.92248433443746103</v>
      </c>
      <c r="O228">
        <v>0.17733333333333301</v>
      </c>
      <c r="P228">
        <v>1.2363324165344201</v>
      </c>
      <c r="Q228">
        <v>0.76029418240484703</v>
      </c>
      <c r="R228" t="s">
        <v>482</v>
      </c>
      <c r="S228" t="s">
        <v>483</v>
      </c>
      <c r="T228" s="8">
        <v>91</v>
      </c>
      <c r="U228" s="20" t="s">
        <v>484</v>
      </c>
      <c r="V228" s="8" t="s">
        <v>157</v>
      </c>
      <c r="W228" s="8">
        <v>58</v>
      </c>
      <c r="X228" s="8">
        <v>25.311574159999999</v>
      </c>
      <c r="Y228" t="s">
        <v>485</v>
      </c>
      <c r="Z228" t="s">
        <v>486</v>
      </c>
      <c r="AA228" t="s">
        <v>486</v>
      </c>
    </row>
    <row r="229" spans="1:27">
      <c r="A229" s="11">
        <v>6.2375439999999998</v>
      </c>
      <c r="B229" s="11">
        <v>6.652488</v>
      </c>
      <c r="C229" s="11">
        <v>6.3212669999999997</v>
      </c>
      <c r="D229" s="11">
        <v>6.3207690000000003</v>
      </c>
      <c r="E229" s="11">
        <v>4.51</v>
      </c>
      <c r="F229" s="11">
        <v>4.51</v>
      </c>
      <c r="G229" s="11">
        <f t="shared" si="12"/>
        <v>6.4037663333333334</v>
      </c>
      <c r="H229" s="11">
        <f t="shared" si="13"/>
        <v>5.1135896666666669</v>
      </c>
      <c r="I229" s="31">
        <f t="shared" si="14"/>
        <v>5.1265312421421301E-2</v>
      </c>
      <c r="J229" s="32">
        <f t="shared" si="15"/>
        <v>0.10460309923351463</v>
      </c>
      <c r="K229">
        <v>2</v>
      </c>
      <c r="L229">
        <v>41.508000000000003</v>
      </c>
      <c r="M229">
        <v>22563000</v>
      </c>
      <c r="N229">
        <v>0.98045544778161597</v>
      </c>
      <c r="O229">
        <v>0.15679999999999999</v>
      </c>
      <c r="P229">
        <v>1.2901763916015601</v>
      </c>
      <c r="Q229">
        <v>0.79801022384001397</v>
      </c>
      <c r="R229" t="s">
        <v>704</v>
      </c>
      <c r="S229" t="s">
        <v>705</v>
      </c>
      <c r="T229" s="8">
        <v>138</v>
      </c>
      <c r="U229" s="20" t="s">
        <v>706</v>
      </c>
      <c r="V229" s="8" t="s">
        <v>707</v>
      </c>
      <c r="W229" s="8">
        <v>69</v>
      </c>
      <c r="X229" s="8">
        <v>15.06822054</v>
      </c>
      <c r="Y229" t="s">
        <v>708</v>
      </c>
      <c r="Z229" t="s">
        <v>709</v>
      </c>
      <c r="AA229" t="s">
        <v>709</v>
      </c>
    </row>
    <row r="230" spans="1:27">
      <c r="A230" s="11">
        <v>6.4612429999999996</v>
      </c>
      <c r="B230" s="11">
        <v>4.51</v>
      </c>
      <c r="C230" s="11">
        <v>6.5261060000000004</v>
      </c>
      <c r="D230" s="11">
        <v>4.51</v>
      </c>
      <c r="E230" s="11">
        <v>4.51</v>
      </c>
      <c r="F230" s="11">
        <v>4.51</v>
      </c>
      <c r="G230" s="11">
        <f t="shared" si="12"/>
        <v>5.8324496666666663</v>
      </c>
      <c r="H230" s="11">
        <f t="shared" si="13"/>
        <v>4.51</v>
      </c>
      <c r="I230" s="31">
        <f t="shared" si="14"/>
        <v>4.7593792831737806E-2</v>
      </c>
      <c r="J230" s="32">
        <f t="shared" si="15"/>
        <v>0.11622282857767671</v>
      </c>
      <c r="K230">
        <v>1</v>
      </c>
      <c r="L230">
        <v>8.5858000000000008</v>
      </c>
      <c r="M230">
        <v>8021600</v>
      </c>
      <c r="N230">
        <v>0.93470855910953299</v>
      </c>
      <c r="O230">
        <v>0.152</v>
      </c>
      <c r="P230">
        <v>1.32244968414307</v>
      </c>
      <c r="Q230">
        <v>0.79594205175826604</v>
      </c>
      <c r="R230" t="s">
        <v>274</v>
      </c>
      <c r="S230" t="s">
        <v>275</v>
      </c>
      <c r="T230" s="8">
        <v>49</v>
      </c>
      <c r="U230" s="20">
        <v>496</v>
      </c>
      <c r="V230" s="8" t="s">
        <v>106</v>
      </c>
      <c r="W230" s="8">
        <v>0</v>
      </c>
      <c r="X230" s="8">
        <v>0</v>
      </c>
      <c r="Y230" t="s">
        <v>276</v>
      </c>
      <c r="Z230" t="s">
        <v>277</v>
      </c>
      <c r="AA230" t="s">
        <v>277</v>
      </c>
    </row>
    <row r="231" spans="1:27">
      <c r="A231" s="11">
        <v>6.2555379999999996</v>
      </c>
      <c r="B231" s="11">
        <v>6.4830160000000001</v>
      </c>
      <c r="C231" s="11">
        <v>6.3608960000000003</v>
      </c>
      <c r="D231" s="11">
        <v>4.51</v>
      </c>
      <c r="E231" s="11">
        <v>4.51</v>
      </c>
      <c r="F231" s="11">
        <v>4.51</v>
      </c>
      <c r="G231" s="11">
        <f t="shared" si="12"/>
        <v>6.3664833333333339</v>
      </c>
      <c r="H231" s="11">
        <f t="shared" si="13"/>
        <v>4.51</v>
      </c>
      <c r="I231" s="31">
        <f t="shared" si="14"/>
        <v>1.3916073038411237E-2</v>
      </c>
      <c r="J231" s="32">
        <f t="shared" si="15"/>
        <v>9.3483789896043928E-6</v>
      </c>
      <c r="K231">
        <v>6</v>
      </c>
      <c r="L231">
        <v>5.8253000000000004</v>
      </c>
      <c r="M231">
        <v>14074000</v>
      </c>
      <c r="N231">
        <v>5.0292636893309997</v>
      </c>
      <c r="O231">
        <v>0</v>
      </c>
      <c r="P231">
        <v>1.8564833005269401</v>
      </c>
      <c r="Q231">
        <v>1.7419880233657701</v>
      </c>
      <c r="R231" t="s">
        <v>85</v>
      </c>
      <c r="S231" t="s">
        <v>1015</v>
      </c>
      <c r="T231" s="8">
        <v>202</v>
      </c>
      <c r="U231" s="20" t="s">
        <v>1016</v>
      </c>
      <c r="V231" s="8" t="s">
        <v>85</v>
      </c>
      <c r="W231" s="8" t="s">
        <v>85</v>
      </c>
      <c r="X231" s="8" t="s">
        <v>85</v>
      </c>
      <c r="Y231" t="s">
        <v>1017</v>
      </c>
      <c r="Z231" t="s">
        <v>1017</v>
      </c>
      <c r="AA231" t="s">
        <v>1017</v>
      </c>
    </row>
  </sheetData>
  <autoFilter ref="A1:AA231">
    <sortState ref="A2:AA231">
      <sortCondition descending="1" ref="I1:I23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19"/>
  <sheetViews>
    <sheetView workbookViewId="0"/>
  </sheetViews>
  <sheetFormatPr defaultColWidth="8.77734375" defaultRowHeight="14.4"/>
  <cols>
    <col min="1" max="1" width="3" customWidth="1"/>
    <col min="2" max="2" width="43.77734375" bestFit="1" customWidth="1"/>
    <col min="3" max="3" width="35" customWidth="1"/>
    <col min="4" max="4" width="8.77734375" style="8"/>
  </cols>
  <sheetData>
    <row r="1" spans="2:4">
      <c r="B1" s="5"/>
      <c r="C1" s="5"/>
      <c r="D1" s="9"/>
    </row>
    <row r="2" spans="2:4">
      <c r="B2" s="6" t="s">
        <v>1124</v>
      </c>
      <c r="C2" s="6" t="s">
        <v>1125</v>
      </c>
      <c r="D2" s="7" t="s">
        <v>9</v>
      </c>
    </row>
    <row r="3" spans="2:4">
      <c r="B3" t="s">
        <v>1126</v>
      </c>
      <c r="C3" t="s">
        <v>371</v>
      </c>
      <c r="D3" s="8">
        <v>0</v>
      </c>
    </row>
    <row r="4" spans="2:4">
      <c r="B4" t="s">
        <v>1127</v>
      </c>
      <c r="C4" t="s">
        <v>1128</v>
      </c>
      <c r="D4" s="8">
        <v>1</v>
      </c>
    </row>
    <row r="5" spans="2:4">
      <c r="B5" t="s">
        <v>1129</v>
      </c>
      <c r="C5" t="s">
        <v>103</v>
      </c>
      <c r="D5" s="8">
        <v>2</v>
      </c>
    </row>
    <row r="6" spans="2:4">
      <c r="B6" t="s">
        <v>1130</v>
      </c>
      <c r="C6" t="s">
        <v>103</v>
      </c>
      <c r="D6" s="8">
        <v>3</v>
      </c>
    </row>
    <row r="7" spans="2:4">
      <c r="B7" t="s">
        <v>1131</v>
      </c>
      <c r="C7" t="s">
        <v>103</v>
      </c>
      <c r="D7" s="8">
        <v>4</v>
      </c>
    </row>
    <row r="8" spans="2:4">
      <c r="B8" t="s">
        <v>1132</v>
      </c>
      <c r="C8" t="s">
        <v>687</v>
      </c>
      <c r="D8" s="8">
        <v>5</v>
      </c>
    </row>
    <row r="9" spans="2:4">
      <c r="B9" t="s">
        <v>1133</v>
      </c>
      <c r="C9" t="s">
        <v>922</v>
      </c>
      <c r="D9" s="8">
        <v>6</v>
      </c>
    </row>
    <row r="10" spans="2:4">
      <c r="B10" t="s">
        <v>1134</v>
      </c>
      <c r="C10" t="s">
        <v>1078</v>
      </c>
      <c r="D10" s="8">
        <v>7</v>
      </c>
    </row>
    <row r="11" spans="2:4">
      <c r="B11" t="s">
        <v>1135</v>
      </c>
      <c r="C11" t="s">
        <v>1063</v>
      </c>
      <c r="D11" s="8">
        <v>8</v>
      </c>
    </row>
    <row r="12" spans="2:4">
      <c r="B12" t="s">
        <v>1136</v>
      </c>
      <c r="C12" t="s">
        <v>1137</v>
      </c>
      <c r="D12" s="8">
        <v>9</v>
      </c>
    </row>
    <row r="13" spans="2:4">
      <c r="B13" t="s">
        <v>1138</v>
      </c>
      <c r="C13" t="s">
        <v>1139</v>
      </c>
      <c r="D13" s="8">
        <v>10</v>
      </c>
    </row>
    <row r="14" spans="2:4">
      <c r="B14" t="s">
        <v>1140</v>
      </c>
      <c r="C14" t="s">
        <v>1053</v>
      </c>
      <c r="D14" s="8">
        <v>11</v>
      </c>
    </row>
    <row r="15" spans="2:4">
      <c r="B15" t="s">
        <v>1141</v>
      </c>
      <c r="C15" t="s">
        <v>736</v>
      </c>
      <c r="D15" s="8">
        <v>12</v>
      </c>
    </row>
    <row r="16" spans="2:4">
      <c r="B16" t="s">
        <v>1143</v>
      </c>
      <c r="C16" t="s">
        <v>1144</v>
      </c>
      <c r="D16" s="8">
        <v>13</v>
      </c>
    </row>
    <row r="17" spans="2:4">
      <c r="B17" t="s">
        <v>1145</v>
      </c>
      <c r="C17" t="s">
        <v>288</v>
      </c>
      <c r="D17" s="8">
        <v>14</v>
      </c>
    </row>
    <row r="18" spans="2:4">
      <c r="B18" t="s">
        <v>1146</v>
      </c>
      <c r="C18" t="s">
        <v>1147</v>
      </c>
      <c r="D18" s="8">
        <v>15</v>
      </c>
    </row>
    <row r="19" spans="2:4">
      <c r="B19" t="s">
        <v>1149</v>
      </c>
      <c r="C19" t="s">
        <v>475</v>
      </c>
      <c r="D19" s="8">
        <v>16</v>
      </c>
    </row>
    <row r="20" spans="2:4">
      <c r="B20" t="s">
        <v>1150</v>
      </c>
      <c r="C20" t="s">
        <v>1151</v>
      </c>
      <c r="D20" s="8">
        <v>17</v>
      </c>
    </row>
    <row r="21" spans="2:4">
      <c r="B21" t="s">
        <v>1152</v>
      </c>
      <c r="C21" t="s">
        <v>947</v>
      </c>
      <c r="D21" s="8">
        <v>18</v>
      </c>
    </row>
    <row r="22" spans="2:4">
      <c r="B22" t="s">
        <v>1153</v>
      </c>
      <c r="C22" t="s">
        <v>570</v>
      </c>
      <c r="D22" s="8">
        <v>19</v>
      </c>
    </row>
    <row r="23" spans="2:4">
      <c r="B23" t="s">
        <v>1154</v>
      </c>
      <c r="C23" t="s">
        <v>1155</v>
      </c>
      <c r="D23" s="8">
        <v>20</v>
      </c>
    </row>
    <row r="24" spans="2:4">
      <c r="B24" t="s">
        <v>1156</v>
      </c>
      <c r="C24" t="s">
        <v>198</v>
      </c>
      <c r="D24" s="8">
        <v>21</v>
      </c>
    </row>
    <row r="25" spans="2:4">
      <c r="B25" t="s">
        <v>1157</v>
      </c>
      <c r="C25" t="s">
        <v>1158</v>
      </c>
      <c r="D25" s="8">
        <v>22</v>
      </c>
    </row>
    <row r="26" spans="2:4">
      <c r="B26" t="s">
        <v>1160</v>
      </c>
      <c r="C26" t="s">
        <v>427</v>
      </c>
      <c r="D26" s="8">
        <v>23</v>
      </c>
    </row>
    <row r="27" spans="2:4">
      <c r="B27" t="s">
        <v>1161</v>
      </c>
      <c r="C27" t="s">
        <v>964</v>
      </c>
      <c r="D27" s="8">
        <v>24</v>
      </c>
    </row>
    <row r="28" spans="2:4">
      <c r="B28" t="s">
        <v>1162</v>
      </c>
      <c r="C28" t="s">
        <v>964</v>
      </c>
      <c r="D28" s="8">
        <v>25</v>
      </c>
    </row>
    <row r="29" spans="2:4">
      <c r="B29" t="s">
        <v>1163</v>
      </c>
      <c r="C29" t="s">
        <v>416</v>
      </c>
      <c r="D29" s="8">
        <v>26</v>
      </c>
    </row>
    <row r="30" spans="2:4">
      <c r="B30" t="s">
        <v>1164</v>
      </c>
      <c r="C30" t="s">
        <v>1165</v>
      </c>
      <c r="D30" s="8">
        <v>27</v>
      </c>
    </row>
    <row r="31" spans="2:4">
      <c r="B31" t="s">
        <v>1166</v>
      </c>
      <c r="C31" t="s">
        <v>912</v>
      </c>
      <c r="D31" s="8">
        <v>28</v>
      </c>
    </row>
    <row r="32" spans="2:4">
      <c r="B32" t="s">
        <v>1167</v>
      </c>
      <c r="C32" t="s">
        <v>912</v>
      </c>
      <c r="D32" s="8">
        <v>29</v>
      </c>
    </row>
    <row r="33" spans="2:4">
      <c r="B33" t="s">
        <v>1168</v>
      </c>
      <c r="C33" t="s">
        <v>103</v>
      </c>
      <c r="D33" s="8">
        <v>30</v>
      </c>
    </row>
    <row r="34" spans="2:4">
      <c r="B34" t="s">
        <v>1169</v>
      </c>
      <c r="C34" t="s">
        <v>475</v>
      </c>
      <c r="D34" s="8">
        <v>31</v>
      </c>
    </row>
    <row r="35" spans="2:4">
      <c r="B35" t="s">
        <v>1170</v>
      </c>
      <c r="C35" t="s">
        <v>1171</v>
      </c>
      <c r="D35" s="8">
        <v>32</v>
      </c>
    </row>
    <row r="36" spans="2:4">
      <c r="B36" t="s">
        <v>1172</v>
      </c>
      <c r="C36" t="s">
        <v>1173</v>
      </c>
      <c r="D36" s="8">
        <v>33</v>
      </c>
    </row>
    <row r="37" spans="2:4">
      <c r="B37" t="s">
        <v>1174</v>
      </c>
      <c r="C37" t="s">
        <v>560</v>
      </c>
      <c r="D37" s="8">
        <v>34</v>
      </c>
    </row>
    <row r="38" spans="2:4">
      <c r="B38" t="s">
        <v>1175</v>
      </c>
      <c r="C38" t="s">
        <v>57</v>
      </c>
      <c r="D38" s="8">
        <v>35</v>
      </c>
    </row>
    <row r="39" spans="2:4">
      <c r="B39" t="s">
        <v>1176</v>
      </c>
      <c r="C39" t="s">
        <v>519</v>
      </c>
      <c r="D39" s="8">
        <v>36</v>
      </c>
    </row>
    <row r="40" spans="2:4">
      <c r="B40" t="s">
        <v>1177</v>
      </c>
      <c r="C40" t="s">
        <v>815</v>
      </c>
      <c r="D40" s="8">
        <v>37</v>
      </c>
    </row>
    <row r="41" spans="2:4">
      <c r="B41" t="s">
        <v>1178</v>
      </c>
      <c r="C41" t="s">
        <v>964</v>
      </c>
      <c r="D41" s="8">
        <v>38</v>
      </c>
    </row>
    <row r="42" spans="2:4">
      <c r="B42" t="s">
        <v>1179</v>
      </c>
      <c r="C42" t="s">
        <v>729</v>
      </c>
      <c r="D42" s="8">
        <v>39</v>
      </c>
    </row>
    <row r="43" spans="2:4">
      <c r="B43" t="s">
        <v>1180</v>
      </c>
      <c r="C43" t="s">
        <v>1181</v>
      </c>
      <c r="D43" s="8">
        <v>40</v>
      </c>
    </row>
    <row r="44" spans="2:4">
      <c r="B44" t="s">
        <v>1182</v>
      </c>
      <c r="C44" t="s">
        <v>814</v>
      </c>
      <c r="D44" s="8">
        <v>41</v>
      </c>
    </row>
    <row r="45" spans="2:4">
      <c r="B45" t="s">
        <v>1183</v>
      </c>
      <c r="C45" t="s">
        <v>427</v>
      </c>
      <c r="D45" s="8">
        <v>42</v>
      </c>
    </row>
    <row r="46" spans="2:4">
      <c r="B46" t="s">
        <v>1184</v>
      </c>
      <c r="C46" t="s">
        <v>268</v>
      </c>
      <c r="D46" s="8">
        <v>43</v>
      </c>
    </row>
    <row r="47" spans="2:4">
      <c r="B47" t="s">
        <v>1185</v>
      </c>
      <c r="C47" t="s">
        <v>396</v>
      </c>
      <c r="D47" s="8">
        <v>44</v>
      </c>
    </row>
    <row r="48" spans="2:4">
      <c r="B48" t="s">
        <v>1186</v>
      </c>
      <c r="C48" t="s">
        <v>170</v>
      </c>
      <c r="D48" s="8">
        <v>45</v>
      </c>
    </row>
    <row r="49" spans="2:4">
      <c r="B49" t="s">
        <v>1187</v>
      </c>
      <c r="C49" t="s">
        <v>515</v>
      </c>
      <c r="D49" s="8">
        <v>46</v>
      </c>
    </row>
    <row r="50" spans="2:4">
      <c r="B50" t="s">
        <v>1188</v>
      </c>
      <c r="C50" t="s">
        <v>1189</v>
      </c>
      <c r="D50" s="8">
        <v>47</v>
      </c>
    </row>
    <row r="51" spans="2:4">
      <c r="B51" t="s">
        <v>1190</v>
      </c>
      <c r="C51" t="s">
        <v>815</v>
      </c>
      <c r="D51" s="8">
        <v>48</v>
      </c>
    </row>
    <row r="52" spans="2:4">
      <c r="B52" t="s">
        <v>1191</v>
      </c>
      <c r="C52" t="s">
        <v>1192</v>
      </c>
      <c r="D52" s="8">
        <v>49</v>
      </c>
    </row>
    <row r="53" spans="2:4">
      <c r="B53" t="s">
        <v>1193</v>
      </c>
      <c r="C53" t="s">
        <v>1128</v>
      </c>
      <c r="D53" s="8">
        <v>50</v>
      </c>
    </row>
    <row r="54" spans="2:4">
      <c r="B54" t="s">
        <v>1194</v>
      </c>
      <c r="C54" t="s">
        <v>952</v>
      </c>
      <c r="D54" s="8">
        <v>51</v>
      </c>
    </row>
    <row r="55" spans="2:4">
      <c r="B55" t="s">
        <v>1196</v>
      </c>
      <c r="C55" t="s">
        <v>1037</v>
      </c>
      <c r="D55" s="8">
        <v>52</v>
      </c>
    </row>
    <row r="56" spans="2:4">
      <c r="B56" t="s">
        <v>1198</v>
      </c>
      <c r="C56" t="s">
        <v>1037</v>
      </c>
      <c r="D56" s="8">
        <v>53</v>
      </c>
    </row>
    <row r="57" spans="2:4">
      <c r="B57" t="s">
        <v>1199</v>
      </c>
      <c r="C57" t="s">
        <v>1071</v>
      </c>
      <c r="D57" s="8">
        <v>54</v>
      </c>
    </row>
    <row r="58" spans="2:4">
      <c r="B58" t="s">
        <v>1200</v>
      </c>
      <c r="C58" t="s">
        <v>1045</v>
      </c>
      <c r="D58" s="8">
        <v>55</v>
      </c>
    </row>
    <row r="59" spans="2:4">
      <c r="B59" t="s">
        <v>1201</v>
      </c>
      <c r="C59" t="s">
        <v>1202</v>
      </c>
      <c r="D59" s="8">
        <v>56</v>
      </c>
    </row>
    <row r="60" spans="2:4">
      <c r="B60" t="s">
        <v>1203</v>
      </c>
      <c r="C60" t="s">
        <v>619</v>
      </c>
      <c r="D60" s="8">
        <v>57</v>
      </c>
    </row>
    <row r="61" spans="2:4">
      <c r="B61" t="s">
        <v>1204</v>
      </c>
      <c r="C61" t="s">
        <v>1084</v>
      </c>
      <c r="D61" s="8">
        <v>58</v>
      </c>
    </row>
    <row r="62" spans="2:4">
      <c r="B62" t="s">
        <v>1205</v>
      </c>
      <c r="C62" t="s">
        <v>1206</v>
      </c>
      <c r="D62" s="8">
        <v>59</v>
      </c>
    </row>
    <row r="63" spans="2:4">
      <c r="B63" t="s">
        <v>1207</v>
      </c>
      <c r="C63" t="s">
        <v>912</v>
      </c>
      <c r="D63" s="8">
        <v>60</v>
      </c>
    </row>
    <row r="64" spans="2:4">
      <c r="B64" t="s">
        <v>1208</v>
      </c>
      <c r="C64" t="s">
        <v>645</v>
      </c>
      <c r="D64" s="8">
        <v>61</v>
      </c>
    </row>
    <row r="65" spans="2:4">
      <c r="B65" t="s">
        <v>1209</v>
      </c>
      <c r="C65" t="s">
        <v>1210</v>
      </c>
      <c r="D65" s="8">
        <v>62</v>
      </c>
    </row>
    <row r="66" spans="2:4">
      <c r="B66" t="s">
        <v>1211</v>
      </c>
      <c r="C66" t="s">
        <v>1212</v>
      </c>
      <c r="D66" s="8">
        <v>63</v>
      </c>
    </row>
    <row r="67" spans="2:4">
      <c r="B67" t="s">
        <v>1213</v>
      </c>
      <c r="C67" t="s">
        <v>1214</v>
      </c>
      <c r="D67" s="8">
        <v>64</v>
      </c>
    </row>
    <row r="68" spans="2:4">
      <c r="B68" t="s">
        <v>1215</v>
      </c>
      <c r="C68" t="s">
        <v>792</v>
      </c>
      <c r="D68" s="8">
        <v>65</v>
      </c>
    </row>
    <row r="69" spans="2:4">
      <c r="B69" t="s">
        <v>1216</v>
      </c>
      <c r="C69" t="s">
        <v>511</v>
      </c>
      <c r="D69" s="8">
        <v>66</v>
      </c>
    </row>
    <row r="70" spans="2:4">
      <c r="B70" t="s">
        <v>1217</v>
      </c>
      <c r="C70" t="s">
        <v>1218</v>
      </c>
      <c r="D70" s="8">
        <v>67</v>
      </c>
    </row>
    <row r="71" spans="2:4">
      <c r="B71" t="s">
        <v>1220</v>
      </c>
      <c r="C71" t="s">
        <v>326</v>
      </c>
      <c r="D71" s="8">
        <v>68</v>
      </c>
    </row>
    <row r="72" spans="2:4">
      <c r="B72" t="s">
        <v>1221</v>
      </c>
      <c r="C72" t="s">
        <v>1106</v>
      </c>
      <c r="D72" s="8">
        <v>69</v>
      </c>
    </row>
    <row r="73" spans="2:4">
      <c r="B73" t="s">
        <v>1222</v>
      </c>
      <c r="C73" t="s">
        <v>825</v>
      </c>
      <c r="D73" s="8">
        <v>70</v>
      </c>
    </row>
    <row r="74" spans="2:4">
      <c r="B74" t="s">
        <v>1223</v>
      </c>
      <c r="C74" t="s">
        <v>1224</v>
      </c>
      <c r="D74" s="8">
        <v>71</v>
      </c>
    </row>
    <row r="75" spans="2:4">
      <c r="B75" t="s">
        <v>1225</v>
      </c>
      <c r="C75" t="s">
        <v>994</v>
      </c>
      <c r="D75" s="8">
        <v>72</v>
      </c>
    </row>
    <row r="76" spans="2:4">
      <c r="B76" t="s">
        <v>1226</v>
      </c>
      <c r="C76" t="s">
        <v>64</v>
      </c>
      <c r="D76" s="8">
        <v>73</v>
      </c>
    </row>
    <row r="77" spans="2:4">
      <c r="B77" t="s">
        <v>1227</v>
      </c>
      <c r="C77" t="s">
        <v>777</v>
      </c>
      <c r="D77" s="8">
        <v>74</v>
      </c>
    </row>
    <row r="78" spans="2:4">
      <c r="B78" t="s">
        <v>1228</v>
      </c>
      <c r="C78" t="s">
        <v>912</v>
      </c>
      <c r="D78" s="8">
        <v>75</v>
      </c>
    </row>
    <row r="79" spans="2:4">
      <c r="B79" t="s">
        <v>1229</v>
      </c>
      <c r="C79" t="s">
        <v>1230</v>
      </c>
      <c r="D79" s="8">
        <v>76</v>
      </c>
    </row>
    <row r="80" spans="2:4">
      <c r="B80" t="s">
        <v>1231</v>
      </c>
      <c r="C80" t="s">
        <v>1232</v>
      </c>
      <c r="D80" s="8">
        <v>77</v>
      </c>
    </row>
    <row r="81" spans="2:4">
      <c r="B81" t="s">
        <v>1233</v>
      </c>
      <c r="C81" t="s">
        <v>1234</v>
      </c>
      <c r="D81" s="8">
        <v>78</v>
      </c>
    </row>
    <row r="82" spans="2:4">
      <c r="B82" t="s">
        <v>1235</v>
      </c>
      <c r="C82" t="s">
        <v>1020</v>
      </c>
      <c r="D82" s="8">
        <v>79</v>
      </c>
    </row>
    <row r="83" spans="2:4">
      <c r="B83" t="s">
        <v>1236</v>
      </c>
      <c r="C83" t="s">
        <v>1020</v>
      </c>
      <c r="D83" s="8">
        <v>80</v>
      </c>
    </row>
    <row r="84" spans="2:4">
      <c r="B84" t="s">
        <v>1237</v>
      </c>
      <c r="C84" t="s">
        <v>1238</v>
      </c>
      <c r="D84" s="8">
        <v>81</v>
      </c>
    </row>
    <row r="85" spans="2:4">
      <c r="B85" t="s">
        <v>1239</v>
      </c>
      <c r="C85" t="s">
        <v>1240</v>
      </c>
      <c r="D85" s="8">
        <v>82</v>
      </c>
    </row>
    <row r="86" spans="2:4">
      <c r="B86" t="s">
        <v>1241</v>
      </c>
      <c r="C86" t="s">
        <v>586</v>
      </c>
      <c r="D86" s="8">
        <v>83</v>
      </c>
    </row>
    <row r="87" spans="2:4">
      <c r="B87" t="s">
        <v>1242</v>
      </c>
      <c r="C87" t="s">
        <v>229</v>
      </c>
      <c r="D87" s="8">
        <v>84</v>
      </c>
    </row>
    <row r="88" spans="2:4">
      <c r="B88" t="s">
        <v>1243</v>
      </c>
      <c r="C88" t="s">
        <v>586</v>
      </c>
      <c r="D88" s="8">
        <v>85</v>
      </c>
    </row>
    <row r="89" spans="2:4">
      <c r="B89" t="s">
        <v>1244</v>
      </c>
      <c r="C89" t="s">
        <v>736</v>
      </c>
      <c r="D89" s="8">
        <v>86</v>
      </c>
    </row>
    <row r="90" spans="2:4">
      <c r="B90" t="s">
        <v>1245</v>
      </c>
      <c r="C90" t="s">
        <v>547</v>
      </c>
      <c r="D90" s="8">
        <v>87</v>
      </c>
    </row>
    <row r="91" spans="2:4">
      <c r="B91" t="s">
        <v>1246</v>
      </c>
      <c r="C91" t="s">
        <v>1081</v>
      </c>
      <c r="D91" s="8">
        <v>88</v>
      </c>
    </row>
    <row r="92" spans="2:4">
      <c r="B92" t="s">
        <v>1247</v>
      </c>
      <c r="C92" t="s">
        <v>1248</v>
      </c>
      <c r="D92" s="8">
        <v>89</v>
      </c>
    </row>
    <row r="93" spans="2:4">
      <c r="B93" t="s">
        <v>1249</v>
      </c>
      <c r="C93" t="s">
        <v>715</v>
      </c>
      <c r="D93" s="8">
        <v>90</v>
      </c>
    </row>
    <row r="94" spans="2:4">
      <c r="B94" t="s">
        <v>1250</v>
      </c>
      <c r="C94" t="s">
        <v>1037</v>
      </c>
      <c r="D94" s="8">
        <v>91</v>
      </c>
    </row>
    <row r="95" spans="2:4">
      <c r="B95" t="s">
        <v>1251</v>
      </c>
      <c r="C95" t="s">
        <v>223</v>
      </c>
      <c r="D95" s="8">
        <v>92</v>
      </c>
    </row>
    <row r="96" spans="2:4">
      <c r="B96" t="s">
        <v>1252</v>
      </c>
      <c r="C96" t="s">
        <v>308</v>
      </c>
      <c r="D96" s="8">
        <v>93</v>
      </c>
    </row>
    <row r="97" spans="2:4">
      <c r="B97" t="s">
        <v>1253</v>
      </c>
      <c r="C97" t="s">
        <v>308</v>
      </c>
      <c r="D97" s="8">
        <v>94</v>
      </c>
    </row>
    <row r="98" spans="2:4">
      <c r="B98" t="s">
        <v>1254</v>
      </c>
      <c r="C98" t="s">
        <v>314</v>
      </c>
      <c r="D98" s="8">
        <v>95</v>
      </c>
    </row>
    <row r="99" spans="2:4">
      <c r="B99" t="s">
        <v>1255</v>
      </c>
      <c r="C99" t="s">
        <v>314</v>
      </c>
      <c r="D99" s="8">
        <v>96</v>
      </c>
    </row>
    <row r="100" spans="2:4">
      <c r="B100" t="s">
        <v>1256</v>
      </c>
      <c r="C100" t="s">
        <v>586</v>
      </c>
      <c r="D100" s="8">
        <v>97</v>
      </c>
    </row>
    <row r="101" spans="2:4">
      <c r="B101" t="s">
        <v>1257</v>
      </c>
      <c r="C101" t="s">
        <v>586</v>
      </c>
      <c r="D101" s="8">
        <v>98</v>
      </c>
    </row>
    <row r="102" spans="2:4">
      <c r="B102" t="s">
        <v>1258</v>
      </c>
      <c r="C102" t="s">
        <v>1058</v>
      </c>
      <c r="D102" s="8">
        <v>99</v>
      </c>
    </row>
    <row r="103" spans="2:4">
      <c r="B103" t="s">
        <v>1259</v>
      </c>
      <c r="C103" t="s">
        <v>829</v>
      </c>
      <c r="D103" s="8">
        <v>100</v>
      </c>
    </row>
    <row r="104" spans="2:4">
      <c r="B104" t="s">
        <v>1260</v>
      </c>
      <c r="C104" t="s">
        <v>603</v>
      </c>
      <c r="D104" s="8">
        <v>101</v>
      </c>
    </row>
    <row r="105" spans="2:4">
      <c r="B105" t="s">
        <v>1261</v>
      </c>
      <c r="C105" t="s">
        <v>465</v>
      </c>
      <c r="D105" s="8">
        <v>102</v>
      </c>
    </row>
    <row r="106" spans="2:4">
      <c r="B106" t="s">
        <v>1262</v>
      </c>
      <c r="C106" t="s">
        <v>79</v>
      </c>
      <c r="D106" s="8">
        <v>103</v>
      </c>
    </row>
    <row r="107" spans="2:4">
      <c r="B107" t="s">
        <v>1263</v>
      </c>
      <c r="C107" t="s">
        <v>585</v>
      </c>
      <c r="D107" s="8">
        <v>104</v>
      </c>
    </row>
    <row r="108" spans="2:4">
      <c r="B108" t="s">
        <v>1264</v>
      </c>
      <c r="C108" t="s">
        <v>314</v>
      </c>
      <c r="D108" s="8">
        <v>105</v>
      </c>
    </row>
    <row r="109" spans="2:4">
      <c r="B109" t="s">
        <v>1265</v>
      </c>
      <c r="C109" t="s">
        <v>314</v>
      </c>
      <c r="D109" s="8">
        <v>106</v>
      </c>
    </row>
    <row r="110" spans="2:4">
      <c r="B110" t="s">
        <v>1266</v>
      </c>
      <c r="C110" t="s">
        <v>436</v>
      </c>
      <c r="D110" s="8">
        <v>107</v>
      </c>
    </row>
    <row r="111" spans="2:4">
      <c r="B111" t="s">
        <v>1267</v>
      </c>
      <c r="C111" t="s">
        <v>552</v>
      </c>
      <c r="D111" s="8">
        <v>108</v>
      </c>
    </row>
    <row r="112" spans="2:4">
      <c r="B112" t="s">
        <v>1268</v>
      </c>
      <c r="C112" t="s">
        <v>235</v>
      </c>
      <c r="D112" s="8">
        <v>109</v>
      </c>
    </row>
    <row r="113" spans="2:4">
      <c r="B113" t="s">
        <v>1269</v>
      </c>
      <c r="C113" t="s">
        <v>875</v>
      </c>
      <c r="D113" s="8">
        <v>110</v>
      </c>
    </row>
    <row r="114" spans="2:4">
      <c r="B114" t="s">
        <v>1270</v>
      </c>
      <c r="C114" t="s">
        <v>215</v>
      </c>
      <c r="D114" s="8">
        <v>111</v>
      </c>
    </row>
    <row r="115" spans="2:4">
      <c r="B115" t="s">
        <v>1271</v>
      </c>
      <c r="C115" t="s">
        <v>1272</v>
      </c>
      <c r="D115" s="8">
        <v>112</v>
      </c>
    </row>
    <row r="116" spans="2:4">
      <c r="B116" t="s">
        <v>1273</v>
      </c>
      <c r="C116" t="s">
        <v>1070</v>
      </c>
      <c r="D116" s="8">
        <v>113</v>
      </c>
    </row>
    <row r="117" spans="2:4">
      <c r="B117" t="s">
        <v>1274</v>
      </c>
      <c r="C117" t="s">
        <v>1275</v>
      </c>
      <c r="D117" s="8">
        <v>114</v>
      </c>
    </row>
    <row r="118" spans="2:4">
      <c r="B118" t="s">
        <v>1276</v>
      </c>
      <c r="C118" t="s">
        <v>663</v>
      </c>
      <c r="D118" s="8">
        <v>115</v>
      </c>
    </row>
    <row r="119" spans="2:4">
      <c r="B119" t="s">
        <v>1277</v>
      </c>
      <c r="C119" t="s">
        <v>147</v>
      </c>
      <c r="D119" s="8">
        <v>116</v>
      </c>
    </row>
    <row r="120" spans="2:4">
      <c r="B120" t="s">
        <v>1278</v>
      </c>
      <c r="C120" t="s">
        <v>427</v>
      </c>
      <c r="D120" s="8">
        <v>117</v>
      </c>
    </row>
    <row r="121" spans="2:4">
      <c r="B121" t="s">
        <v>1279</v>
      </c>
      <c r="C121" t="s">
        <v>603</v>
      </c>
      <c r="D121" s="8">
        <v>118</v>
      </c>
    </row>
    <row r="122" spans="2:4">
      <c r="B122" t="s">
        <v>1280</v>
      </c>
      <c r="C122" t="s">
        <v>783</v>
      </c>
      <c r="D122" s="8">
        <v>119</v>
      </c>
    </row>
    <row r="123" spans="2:4">
      <c r="B123" t="s">
        <v>1282</v>
      </c>
      <c r="C123" t="s">
        <v>308</v>
      </c>
      <c r="D123" s="8">
        <v>120</v>
      </c>
    </row>
    <row r="124" spans="2:4">
      <c r="B124" t="s">
        <v>1283</v>
      </c>
      <c r="C124" t="s">
        <v>314</v>
      </c>
      <c r="D124" s="8">
        <v>121</v>
      </c>
    </row>
    <row r="125" spans="2:4">
      <c r="B125" t="s">
        <v>1284</v>
      </c>
      <c r="C125" t="s">
        <v>633</v>
      </c>
      <c r="D125" s="8">
        <v>122</v>
      </c>
    </row>
    <row r="126" spans="2:4">
      <c r="B126" t="s">
        <v>1285</v>
      </c>
      <c r="C126" t="s">
        <v>1033</v>
      </c>
      <c r="D126" s="8">
        <v>123</v>
      </c>
    </row>
    <row r="127" spans="2:4">
      <c r="B127" t="s">
        <v>1286</v>
      </c>
      <c r="C127" t="s">
        <v>314</v>
      </c>
      <c r="D127" s="8">
        <v>124</v>
      </c>
    </row>
    <row r="128" spans="2:4">
      <c r="B128" t="s">
        <v>1287</v>
      </c>
      <c r="C128" t="s">
        <v>314</v>
      </c>
      <c r="D128" s="8">
        <v>125</v>
      </c>
    </row>
    <row r="129" spans="2:4">
      <c r="B129" t="s">
        <v>1288</v>
      </c>
      <c r="C129" t="s">
        <v>1289</v>
      </c>
      <c r="D129" s="8">
        <v>126</v>
      </c>
    </row>
    <row r="130" spans="2:4">
      <c r="B130" t="s">
        <v>1290</v>
      </c>
      <c r="C130" t="s">
        <v>1063</v>
      </c>
      <c r="D130" s="8">
        <v>127</v>
      </c>
    </row>
    <row r="131" spans="2:4">
      <c r="B131" t="s">
        <v>1291</v>
      </c>
      <c r="C131" t="s">
        <v>1095</v>
      </c>
      <c r="D131" s="8">
        <v>128</v>
      </c>
    </row>
    <row r="132" spans="2:4">
      <c r="B132" t="s">
        <v>1292</v>
      </c>
      <c r="C132" t="s">
        <v>741</v>
      </c>
      <c r="D132" s="8">
        <v>129</v>
      </c>
    </row>
    <row r="133" spans="2:4">
      <c r="B133" t="s">
        <v>1293</v>
      </c>
      <c r="C133" t="s">
        <v>209</v>
      </c>
      <c r="D133" s="8">
        <v>130</v>
      </c>
    </row>
    <row r="134" spans="2:4">
      <c r="B134" t="s">
        <v>1294</v>
      </c>
      <c r="C134" t="s">
        <v>603</v>
      </c>
      <c r="D134" s="8">
        <v>131</v>
      </c>
    </row>
    <row r="135" spans="2:4">
      <c r="B135" t="s">
        <v>1295</v>
      </c>
      <c r="C135" t="s">
        <v>565</v>
      </c>
      <c r="D135" s="8">
        <v>132</v>
      </c>
    </row>
    <row r="136" spans="2:4">
      <c r="B136" t="s">
        <v>1296</v>
      </c>
      <c r="C136" t="s">
        <v>64</v>
      </c>
      <c r="D136" s="8">
        <v>133</v>
      </c>
    </row>
    <row r="137" spans="2:4">
      <c r="B137" t="s">
        <v>1297</v>
      </c>
      <c r="C137" t="s">
        <v>1063</v>
      </c>
      <c r="D137" s="8">
        <v>134</v>
      </c>
    </row>
    <row r="138" spans="2:4">
      <c r="B138" t="s">
        <v>1298</v>
      </c>
      <c r="C138" t="s">
        <v>1202</v>
      </c>
      <c r="D138" s="8">
        <v>135</v>
      </c>
    </row>
    <row r="139" spans="2:4">
      <c r="B139" t="s">
        <v>1299</v>
      </c>
      <c r="C139" t="s">
        <v>703</v>
      </c>
      <c r="D139" s="8">
        <v>136</v>
      </c>
    </row>
    <row r="140" spans="2:4">
      <c r="B140" t="s">
        <v>1300</v>
      </c>
      <c r="C140" t="s">
        <v>51</v>
      </c>
      <c r="D140" s="8">
        <v>137</v>
      </c>
    </row>
    <row r="141" spans="2:4">
      <c r="B141" t="s">
        <v>1301</v>
      </c>
      <c r="C141" t="s">
        <v>898</v>
      </c>
      <c r="D141" s="8">
        <v>138</v>
      </c>
    </row>
    <row r="142" spans="2:4">
      <c r="B142" t="s">
        <v>1302</v>
      </c>
      <c r="C142" t="s">
        <v>1056</v>
      </c>
      <c r="D142" s="8">
        <v>139</v>
      </c>
    </row>
    <row r="143" spans="2:4">
      <c r="B143" t="s">
        <v>1303</v>
      </c>
      <c r="C143" t="s">
        <v>63</v>
      </c>
      <c r="D143" s="8">
        <v>140</v>
      </c>
    </row>
    <row r="144" spans="2:4">
      <c r="B144" t="s">
        <v>1304</v>
      </c>
      <c r="C144" t="s">
        <v>1099</v>
      </c>
      <c r="D144" s="8">
        <v>141</v>
      </c>
    </row>
    <row r="145" spans="2:4">
      <c r="B145" t="s">
        <v>1305</v>
      </c>
      <c r="C145" t="s">
        <v>1306</v>
      </c>
      <c r="D145" s="8">
        <v>142</v>
      </c>
    </row>
    <row r="146" spans="2:4">
      <c r="B146" t="s">
        <v>1307</v>
      </c>
      <c r="C146" t="s">
        <v>1095</v>
      </c>
      <c r="D146" s="8">
        <v>143</v>
      </c>
    </row>
    <row r="147" spans="2:4">
      <c r="B147" t="s">
        <v>1308</v>
      </c>
      <c r="C147" t="s">
        <v>747</v>
      </c>
      <c r="D147" s="8">
        <v>144</v>
      </c>
    </row>
    <row r="148" spans="2:4">
      <c r="B148" t="s">
        <v>1309</v>
      </c>
      <c r="C148" t="s">
        <v>608</v>
      </c>
      <c r="D148" s="8">
        <v>145</v>
      </c>
    </row>
    <row r="149" spans="2:4">
      <c r="B149" t="s">
        <v>1310</v>
      </c>
      <c r="C149" t="s">
        <v>391</v>
      </c>
      <c r="D149" s="8">
        <v>146</v>
      </c>
    </row>
    <row r="150" spans="2:4">
      <c r="B150" t="s">
        <v>1311</v>
      </c>
      <c r="C150" t="s">
        <v>219</v>
      </c>
      <c r="D150" s="8">
        <v>147</v>
      </c>
    </row>
    <row r="151" spans="2:4">
      <c r="B151" t="s">
        <v>1312</v>
      </c>
      <c r="C151" t="s">
        <v>402</v>
      </c>
      <c r="D151" s="8">
        <v>148</v>
      </c>
    </row>
    <row r="152" spans="2:4">
      <c r="B152" t="s">
        <v>1314</v>
      </c>
      <c r="C152" t="s">
        <v>164</v>
      </c>
      <c r="D152" s="8">
        <v>149</v>
      </c>
    </row>
    <row r="153" spans="2:4">
      <c r="B153" t="s">
        <v>1315</v>
      </c>
      <c r="C153" t="s">
        <v>260</v>
      </c>
      <c r="D153" s="8">
        <v>150</v>
      </c>
    </row>
    <row r="154" spans="2:4">
      <c r="B154" t="s">
        <v>1316</v>
      </c>
      <c r="C154" t="s">
        <v>456</v>
      </c>
      <c r="D154" s="8">
        <v>151</v>
      </c>
    </row>
    <row r="155" spans="2:4">
      <c r="B155" t="s">
        <v>1317</v>
      </c>
      <c r="C155" t="s">
        <v>639</v>
      </c>
      <c r="D155" s="8">
        <v>152</v>
      </c>
    </row>
    <row r="156" spans="2:4">
      <c r="B156" t="s">
        <v>1318</v>
      </c>
      <c r="C156" t="s">
        <v>787</v>
      </c>
      <c r="D156" s="8">
        <v>153</v>
      </c>
    </row>
    <row r="157" spans="2:4">
      <c r="B157" t="s">
        <v>1319</v>
      </c>
      <c r="C157" t="s">
        <v>88</v>
      </c>
      <c r="D157" s="8">
        <v>154</v>
      </c>
    </row>
    <row r="158" spans="2:4">
      <c r="B158" t="s">
        <v>1320</v>
      </c>
      <c r="C158" t="s">
        <v>118</v>
      </c>
      <c r="D158" s="8">
        <v>155</v>
      </c>
    </row>
    <row r="159" spans="2:4">
      <c r="B159" t="s">
        <v>1321</v>
      </c>
      <c r="C159" t="s">
        <v>377</v>
      </c>
      <c r="D159" s="8">
        <v>156</v>
      </c>
    </row>
    <row r="160" spans="2:4">
      <c r="B160" t="s">
        <v>1322</v>
      </c>
      <c r="C160" t="s">
        <v>1248</v>
      </c>
      <c r="D160" s="8">
        <v>157</v>
      </c>
    </row>
    <row r="161" spans="2:4">
      <c r="B161" t="s">
        <v>1323</v>
      </c>
      <c r="C161" t="s">
        <v>314</v>
      </c>
      <c r="D161" s="8">
        <v>158</v>
      </c>
    </row>
    <row r="162" spans="2:4">
      <c r="B162" t="s">
        <v>1324</v>
      </c>
      <c r="C162" t="s">
        <v>40</v>
      </c>
      <c r="D162" s="8">
        <v>159</v>
      </c>
    </row>
    <row r="163" spans="2:4">
      <c r="B163" t="s">
        <v>1325</v>
      </c>
      <c r="C163" t="s">
        <v>450</v>
      </c>
      <c r="D163" s="8">
        <v>160</v>
      </c>
    </row>
    <row r="164" spans="2:4">
      <c r="B164" t="s">
        <v>1326</v>
      </c>
      <c r="C164" t="s">
        <v>256</v>
      </c>
      <c r="D164" s="8">
        <v>161</v>
      </c>
    </row>
    <row r="165" spans="2:4">
      <c r="B165" t="s">
        <v>1327</v>
      </c>
      <c r="C165" t="s">
        <v>922</v>
      </c>
      <c r="D165" s="8">
        <v>162</v>
      </c>
    </row>
    <row r="166" spans="2:4">
      <c r="B166" t="s">
        <v>1328</v>
      </c>
      <c r="C166" t="s">
        <v>849</v>
      </c>
      <c r="D166" s="8">
        <v>163</v>
      </c>
    </row>
    <row r="167" spans="2:4">
      <c r="B167" t="s">
        <v>1329</v>
      </c>
      <c r="C167" t="s">
        <v>936</v>
      </c>
      <c r="D167" s="8">
        <v>164</v>
      </c>
    </row>
    <row r="168" spans="2:4">
      <c r="B168" t="s">
        <v>1330</v>
      </c>
      <c r="C168" t="s">
        <v>402</v>
      </c>
      <c r="D168" s="8">
        <v>165</v>
      </c>
    </row>
    <row r="169" spans="2:4">
      <c r="B169" t="s">
        <v>1331</v>
      </c>
      <c r="C169" t="s">
        <v>250</v>
      </c>
      <c r="D169" s="8">
        <v>166</v>
      </c>
    </row>
    <row r="170" spans="2:4">
      <c r="B170" t="s">
        <v>1332</v>
      </c>
      <c r="C170" t="s">
        <v>870</v>
      </c>
      <c r="D170" s="8">
        <v>167</v>
      </c>
    </row>
    <row r="171" spans="2:4">
      <c r="B171" t="s">
        <v>1333</v>
      </c>
      <c r="C171" t="s">
        <v>1081</v>
      </c>
      <c r="D171" s="8">
        <v>168</v>
      </c>
    </row>
    <row r="172" spans="2:4">
      <c r="B172" t="s">
        <v>1334</v>
      </c>
      <c r="C172" t="s">
        <v>586</v>
      </c>
      <c r="D172" s="8">
        <v>169</v>
      </c>
    </row>
    <row r="173" spans="2:4">
      <c r="B173" t="s">
        <v>1335</v>
      </c>
      <c r="C173" t="s">
        <v>964</v>
      </c>
      <c r="D173" s="8">
        <v>170</v>
      </c>
    </row>
    <row r="174" spans="2:4">
      <c r="B174" t="s">
        <v>1336</v>
      </c>
      <c r="C174" t="s">
        <v>1337</v>
      </c>
      <c r="D174" s="8">
        <v>171</v>
      </c>
    </row>
    <row r="175" spans="2:4">
      <c r="B175" t="s">
        <v>1338</v>
      </c>
      <c r="C175" t="s">
        <v>980</v>
      </c>
      <c r="D175" s="8">
        <v>172</v>
      </c>
    </row>
    <row r="176" spans="2:4">
      <c r="B176" t="s">
        <v>1339</v>
      </c>
      <c r="C176" t="s">
        <v>1340</v>
      </c>
      <c r="D176" s="8">
        <v>173</v>
      </c>
    </row>
    <row r="177" spans="2:4">
      <c r="B177" t="s">
        <v>1341</v>
      </c>
      <c r="C177" t="s">
        <v>1071</v>
      </c>
      <c r="D177" s="8">
        <v>174</v>
      </c>
    </row>
    <row r="178" spans="2:4">
      <c r="B178" t="s">
        <v>1342</v>
      </c>
      <c r="C178" t="s">
        <v>1343</v>
      </c>
      <c r="D178" s="8">
        <v>175</v>
      </c>
    </row>
    <row r="179" spans="2:4">
      <c r="B179" t="s">
        <v>1344</v>
      </c>
      <c r="C179" t="s">
        <v>771</v>
      </c>
      <c r="D179" s="8">
        <v>176</v>
      </c>
    </row>
    <row r="180" spans="2:4">
      <c r="B180" t="s">
        <v>1345</v>
      </c>
      <c r="C180" t="s">
        <v>1071</v>
      </c>
      <c r="D180" s="8">
        <v>177</v>
      </c>
    </row>
    <row r="181" spans="2:4">
      <c r="B181" t="s">
        <v>1346</v>
      </c>
      <c r="C181" t="s">
        <v>84</v>
      </c>
      <c r="D181" s="8">
        <v>178</v>
      </c>
    </row>
    <row r="182" spans="2:4">
      <c r="B182" t="s">
        <v>1347</v>
      </c>
      <c r="C182" t="s">
        <v>1081</v>
      </c>
      <c r="D182" s="8">
        <v>179</v>
      </c>
    </row>
    <row r="183" spans="2:4">
      <c r="B183" t="s">
        <v>1348</v>
      </c>
      <c r="C183" t="s">
        <v>1349</v>
      </c>
      <c r="D183" s="8">
        <v>180</v>
      </c>
    </row>
    <row r="184" spans="2:4">
      <c r="B184" t="s">
        <v>1350</v>
      </c>
      <c r="C184" t="s">
        <v>1351</v>
      </c>
      <c r="D184" s="8">
        <v>181</v>
      </c>
    </row>
    <row r="185" spans="2:4">
      <c r="B185" t="s">
        <v>1352</v>
      </c>
      <c r="C185" t="s">
        <v>181</v>
      </c>
      <c r="D185" s="8">
        <v>182</v>
      </c>
    </row>
    <row r="186" spans="2:4">
      <c r="B186" t="s">
        <v>1354</v>
      </c>
      <c r="C186" t="s">
        <v>1353</v>
      </c>
      <c r="D186" s="8">
        <v>183</v>
      </c>
    </row>
    <row r="187" spans="2:4">
      <c r="B187" t="s">
        <v>1355</v>
      </c>
      <c r="C187" t="s">
        <v>1356</v>
      </c>
      <c r="D187" s="8">
        <v>184</v>
      </c>
    </row>
    <row r="188" spans="2:4">
      <c r="B188" t="s">
        <v>1357</v>
      </c>
      <c r="C188" t="s">
        <v>1084</v>
      </c>
      <c r="D188" s="8">
        <v>185</v>
      </c>
    </row>
    <row r="189" spans="2:4">
      <c r="B189" t="s">
        <v>1358</v>
      </c>
      <c r="C189" t="s">
        <v>1359</v>
      </c>
      <c r="D189" s="8">
        <v>186</v>
      </c>
    </row>
    <row r="190" spans="2:4">
      <c r="B190" t="s">
        <v>1360</v>
      </c>
      <c r="C190" t="s">
        <v>1087</v>
      </c>
      <c r="D190" s="8">
        <v>187</v>
      </c>
    </row>
    <row r="191" spans="2:4">
      <c r="B191" t="s">
        <v>1361</v>
      </c>
      <c r="C191" t="s">
        <v>999</v>
      </c>
      <c r="D191" s="8">
        <v>188</v>
      </c>
    </row>
    <row r="192" spans="2:4">
      <c r="B192" t="s">
        <v>1362</v>
      </c>
      <c r="C192" t="s">
        <v>170</v>
      </c>
      <c r="D192" s="8">
        <v>189</v>
      </c>
    </row>
    <row r="193" spans="2:4">
      <c r="B193" t="s">
        <v>1363</v>
      </c>
      <c r="C193" t="s">
        <v>377</v>
      </c>
      <c r="D193" s="8">
        <v>190</v>
      </c>
    </row>
    <row r="194" spans="2:4">
      <c r="B194" t="s">
        <v>1364</v>
      </c>
      <c r="C194" t="s">
        <v>1365</v>
      </c>
      <c r="D194" s="8">
        <v>191</v>
      </c>
    </row>
    <row r="195" spans="2:4">
      <c r="B195" t="s">
        <v>1366</v>
      </c>
      <c r="C195" t="s">
        <v>1367</v>
      </c>
      <c r="D195" s="8">
        <v>192</v>
      </c>
    </row>
    <row r="196" spans="2:4">
      <c r="B196" t="s">
        <v>1368</v>
      </c>
      <c r="C196" t="s">
        <v>792</v>
      </c>
      <c r="D196" s="8">
        <v>193</v>
      </c>
    </row>
    <row r="197" spans="2:4">
      <c r="B197" t="s">
        <v>1369</v>
      </c>
      <c r="C197" t="s">
        <v>644</v>
      </c>
      <c r="D197" s="8">
        <v>194</v>
      </c>
    </row>
    <row r="198" spans="2:4">
      <c r="B198" t="s">
        <v>1370</v>
      </c>
      <c r="C198" t="s">
        <v>1099</v>
      </c>
      <c r="D198" s="8">
        <v>195</v>
      </c>
    </row>
    <row r="199" spans="2:4">
      <c r="B199" t="s">
        <v>1371</v>
      </c>
      <c r="C199" t="s">
        <v>1090</v>
      </c>
      <c r="D199" s="8">
        <v>196</v>
      </c>
    </row>
    <row r="200" spans="2:4">
      <c r="B200" t="s">
        <v>1372</v>
      </c>
      <c r="C200" t="s">
        <v>1020</v>
      </c>
      <c r="D200" s="8">
        <v>197</v>
      </c>
    </row>
    <row r="201" spans="2:4">
      <c r="B201" t="s">
        <v>1373</v>
      </c>
      <c r="C201" t="s">
        <v>639</v>
      </c>
      <c r="D201" s="8">
        <v>198</v>
      </c>
    </row>
    <row r="202" spans="2:4">
      <c r="B202" t="s">
        <v>1374</v>
      </c>
      <c r="C202" t="s">
        <v>1099</v>
      </c>
      <c r="D202" s="8">
        <v>199</v>
      </c>
    </row>
    <row r="203" spans="2:4">
      <c r="B203" t="s">
        <v>1375</v>
      </c>
      <c r="C203" t="s">
        <v>164</v>
      </c>
      <c r="D203" s="8">
        <v>200</v>
      </c>
    </row>
    <row r="204" spans="2:4">
      <c r="B204" t="s">
        <v>1376</v>
      </c>
      <c r="C204" t="s">
        <v>1377</v>
      </c>
      <c r="D204" s="8">
        <v>201</v>
      </c>
    </row>
    <row r="205" spans="2:4">
      <c r="B205" t="s">
        <v>1378</v>
      </c>
      <c r="C205" t="s">
        <v>193</v>
      </c>
      <c r="D205" s="8">
        <v>202</v>
      </c>
    </row>
    <row r="206" spans="2:4">
      <c r="B206" t="s">
        <v>1379</v>
      </c>
      <c r="C206" t="s">
        <v>1380</v>
      </c>
      <c r="D206" s="8">
        <v>203</v>
      </c>
    </row>
    <row r="207" spans="2:4">
      <c r="B207" t="s">
        <v>1381</v>
      </c>
      <c r="C207" t="s">
        <v>302</v>
      </c>
      <c r="D207" s="8">
        <v>204</v>
      </c>
    </row>
    <row r="208" spans="2:4">
      <c r="B208" t="s">
        <v>1382</v>
      </c>
      <c r="C208" t="s">
        <v>1116</v>
      </c>
      <c r="D208" s="8">
        <v>205</v>
      </c>
    </row>
    <row r="209" spans="2:4">
      <c r="B209" t="s">
        <v>1383</v>
      </c>
      <c r="C209" t="s">
        <v>1090</v>
      </c>
      <c r="D209" s="8">
        <v>206</v>
      </c>
    </row>
    <row r="210" spans="2:4">
      <c r="B210" t="s">
        <v>1384</v>
      </c>
      <c r="C210" t="s">
        <v>1385</v>
      </c>
      <c r="D210" s="8">
        <v>207</v>
      </c>
    </row>
    <row r="211" spans="2:4">
      <c r="B211" t="s">
        <v>1386</v>
      </c>
      <c r="C211" t="s">
        <v>338</v>
      </c>
      <c r="D211" s="8">
        <v>208</v>
      </c>
    </row>
    <row r="212" spans="2:4">
      <c r="B212" t="s">
        <v>1387</v>
      </c>
      <c r="C212" t="s">
        <v>427</v>
      </c>
      <c r="D212" s="8">
        <v>209</v>
      </c>
    </row>
    <row r="213" spans="2:4">
      <c r="B213" t="s">
        <v>1388</v>
      </c>
      <c r="C213" t="s">
        <v>639</v>
      </c>
      <c r="D213" s="8">
        <v>210</v>
      </c>
    </row>
    <row r="214" spans="2:4">
      <c r="B214" t="s">
        <v>1389</v>
      </c>
      <c r="C214" t="s">
        <v>639</v>
      </c>
      <c r="D214" s="8">
        <v>211</v>
      </c>
    </row>
    <row r="215" spans="2:4">
      <c r="B215" t="s">
        <v>1390</v>
      </c>
      <c r="C215" t="s">
        <v>450</v>
      </c>
      <c r="D215" s="8">
        <v>212</v>
      </c>
    </row>
    <row r="216" spans="2:4">
      <c r="B216" t="s">
        <v>1391</v>
      </c>
      <c r="C216" t="s">
        <v>1392</v>
      </c>
      <c r="D216" s="8">
        <v>213</v>
      </c>
    </row>
    <row r="217" spans="2:4">
      <c r="B217" t="s">
        <v>1393</v>
      </c>
      <c r="C217" t="s">
        <v>1087</v>
      </c>
      <c r="D217" s="8">
        <v>214</v>
      </c>
    </row>
    <row r="218" spans="2:4">
      <c r="B218" t="s">
        <v>1394</v>
      </c>
      <c r="C218" t="s">
        <v>619</v>
      </c>
      <c r="D218" s="8">
        <v>215</v>
      </c>
    </row>
    <row r="219" spans="2:4">
      <c r="B219" t="s">
        <v>1395</v>
      </c>
      <c r="C219" t="s">
        <v>1396</v>
      </c>
      <c r="D219" s="8">
        <v>216</v>
      </c>
    </row>
    <row r="220" spans="2:4">
      <c r="B220" t="s">
        <v>1397</v>
      </c>
      <c r="C220" t="s">
        <v>658</v>
      </c>
      <c r="D220" s="8">
        <v>217</v>
      </c>
    </row>
    <row r="221" spans="2:4">
      <c r="B221" t="s">
        <v>1398</v>
      </c>
      <c r="C221" t="s">
        <v>1099</v>
      </c>
      <c r="D221" s="8">
        <v>218</v>
      </c>
    </row>
    <row r="222" spans="2:4">
      <c r="B222" t="s">
        <v>1399</v>
      </c>
      <c r="C222" t="s">
        <v>1095</v>
      </c>
      <c r="D222" s="8">
        <v>219</v>
      </c>
    </row>
    <row r="223" spans="2:4">
      <c r="B223" t="s">
        <v>1400</v>
      </c>
      <c r="C223" t="s">
        <v>1084</v>
      </c>
      <c r="D223" s="8">
        <v>220</v>
      </c>
    </row>
    <row r="224" spans="2:4">
      <c r="B224" t="s">
        <v>1401</v>
      </c>
      <c r="C224" t="s">
        <v>1210</v>
      </c>
      <c r="D224" s="8">
        <v>221</v>
      </c>
    </row>
    <row r="225" spans="2:4">
      <c r="B225" t="s">
        <v>1402</v>
      </c>
      <c r="C225" t="s">
        <v>1063</v>
      </c>
      <c r="D225" s="8">
        <v>222</v>
      </c>
    </row>
    <row r="226" spans="2:4">
      <c r="B226" t="s">
        <v>1403</v>
      </c>
      <c r="C226" t="s">
        <v>134</v>
      </c>
      <c r="D226" s="8">
        <v>223</v>
      </c>
    </row>
    <row r="227" spans="2:4">
      <c r="B227" t="s">
        <v>1404</v>
      </c>
      <c r="C227" t="s">
        <v>654</v>
      </c>
      <c r="D227" s="8">
        <v>224</v>
      </c>
    </row>
    <row r="228" spans="2:4">
      <c r="B228" t="s">
        <v>1405</v>
      </c>
      <c r="C228" t="s">
        <v>1095</v>
      </c>
      <c r="D228" s="8">
        <v>225</v>
      </c>
    </row>
    <row r="229" spans="2:4">
      <c r="B229" t="s">
        <v>1406</v>
      </c>
      <c r="C229" t="s">
        <v>614</v>
      </c>
      <c r="D229" s="8">
        <v>226</v>
      </c>
    </row>
    <row r="230" spans="2:4">
      <c r="B230" t="s">
        <v>1407</v>
      </c>
      <c r="C230" t="s">
        <v>1408</v>
      </c>
      <c r="D230" s="8">
        <v>227</v>
      </c>
    </row>
    <row r="231" spans="2:4">
      <c r="B231" t="s">
        <v>1409</v>
      </c>
      <c r="C231" t="s">
        <v>645</v>
      </c>
      <c r="D231" s="8">
        <v>228</v>
      </c>
    </row>
    <row r="232" spans="2:4">
      <c r="B232" t="s">
        <v>1410</v>
      </c>
      <c r="C232" t="s">
        <v>426</v>
      </c>
      <c r="D232" s="8">
        <v>229</v>
      </c>
    </row>
    <row r="233" spans="2:4">
      <c r="B233" t="s">
        <v>1411</v>
      </c>
      <c r="C233" t="s">
        <v>427</v>
      </c>
      <c r="D233" s="8">
        <v>230</v>
      </c>
    </row>
    <row r="234" spans="2:4">
      <c r="B234" t="s">
        <v>1412</v>
      </c>
      <c r="C234" t="s">
        <v>1090</v>
      </c>
      <c r="D234" s="8">
        <v>231</v>
      </c>
    </row>
    <row r="235" spans="2:4">
      <c r="B235" t="s">
        <v>1413</v>
      </c>
      <c r="C235" t="s">
        <v>1090</v>
      </c>
      <c r="D235" s="8">
        <v>232</v>
      </c>
    </row>
    <row r="236" spans="2:4">
      <c r="B236" t="s">
        <v>1414</v>
      </c>
      <c r="C236" t="s">
        <v>1095</v>
      </c>
      <c r="D236" s="8">
        <v>233</v>
      </c>
    </row>
    <row r="237" spans="2:4">
      <c r="B237" t="s">
        <v>1415</v>
      </c>
      <c r="C237" t="s">
        <v>1095</v>
      </c>
      <c r="D237" s="8">
        <v>234</v>
      </c>
    </row>
    <row r="238" spans="2:4">
      <c r="B238" t="s">
        <v>1416</v>
      </c>
      <c r="C238" t="s">
        <v>860</v>
      </c>
      <c r="D238" s="8">
        <v>235</v>
      </c>
    </row>
    <row r="239" spans="2:4">
      <c r="B239" t="s">
        <v>1418</v>
      </c>
      <c r="C239" t="s">
        <v>695</v>
      </c>
      <c r="D239" s="8">
        <v>236</v>
      </c>
    </row>
    <row r="240" spans="2:4">
      <c r="B240" t="s">
        <v>1419</v>
      </c>
      <c r="C240" t="s">
        <v>1313</v>
      </c>
      <c r="D240" s="8">
        <v>237</v>
      </c>
    </row>
    <row r="241" spans="2:4">
      <c r="B241" t="s">
        <v>1420</v>
      </c>
      <c r="C241" t="s">
        <v>762</v>
      </c>
      <c r="D241" s="8">
        <v>238</v>
      </c>
    </row>
    <row r="242" spans="2:4">
      <c r="B242" t="s">
        <v>1421</v>
      </c>
      <c r="C242" t="s">
        <v>952</v>
      </c>
      <c r="D242" s="8">
        <v>239</v>
      </c>
    </row>
    <row r="243" spans="2:4">
      <c r="B243" t="s">
        <v>1422</v>
      </c>
      <c r="C243" t="s">
        <v>1224</v>
      </c>
      <c r="D243" s="8">
        <v>240</v>
      </c>
    </row>
    <row r="244" spans="2:4">
      <c r="B244" t="s">
        <v>1423</v>
      </c>
      <c r="C244" t="s">
        <v>1027</v>
      </c>
      <c r="D244" s="8">
        <v>241</v>
      </c>
    </row>
    <row r="245" spans="2:4">
      <c r="B245" t="s">
        <v>1424</v>
      </c>
      <c r="C245" t="s">
        <v>1425</v>
      </c>
      <c r="D245" s="8">
        <v>242</v>
      </c>
    </row>
    <row r="246" spans="2:4">
      <c r="B246" t="s">
        <v>1426</v>
      </c>
      <c r="C246" t="s">
        <v>193</v>
      </c>
      <c r="D246" s="8">
        <v>243</v>
      </c>
    </row>
    <row r="247" spans="2:4">
      <c r="B247" t="s">
        <v>1427</v>
      </c>
      <c r="C247" t="s">
        <v>672</v>
      </c>
      <c r="D247" s="8">
        <v>244</v>
      </c>
    </row>
    <row r="248" spans="2:4">
      <c r="B248" t="s">
        <v>1428</v>
      </c>
      <c r="C248" t="s">
        <v>804</v>
      </c>
      <c r="D248" s="8">
        <v>245</v>
      </c>
    </row>
    <row r="249" spans="2:4">
      <c r="B249" t="s">
        <v>1429</v>
      </c>
      <c r="C249" t="s">
        <v>1430</v>
      </c>
      <c r="D249" s="8">
        <v>246</v>
      </c>
    </row>
    <row r="250" spans="2:4">
      <c r="B250" t="s">
        <v>1431</v>
      </c>
      <c r="C250" t="s">
        <v>256</v>
      </c>
      <c r="D250" s="8">
        <v>247</v>
      </c>
    </row>
    <row r="251" spans="2:4">
      <c r="B251" t="s">
        <v>1432</v>
      </c>
      <c r="C251" t="s">
        <v>170</v>
      </c>
      <c r="D251" s="8">
        <v>248</v>
      </c>
    </row>
    <row r="252" spans="2:4">
      <c r="B252" t="s">
        <v>1433</v>
      </c>
      <c r="C252" t="s">
        <v>898</v>
      </c>
      <c r="D252" s="8">
        <v>249</v>
      </c>
    </row>
    <row r="253" spans="2:4">
      <c r="B253" t="s">
        <v>1434</v>
      </c>
      <c r="C253" t="s">
        <v>964</v>
      </c>
      <c r="D253" s="8">
        <v>250</v>
      </c>
    </row>
    <row r="254" spans="2:4">
      <c r="B254" t="s">
        <v>1435</v>
      </c>
      <c r="C254" t="s">
        <v>579</v>
      </c>
      <c r="D254" s="8">
        <v>251</v>
      </c>
    </row>
    <row r="255" spans="2:4">
      <c r="B255" t="s">
        <v>1436</v>
      </c>
      <c r="C255" t="s">
        <v>1119</v>
      </c>
      <c r="D255" s="8">
        <v>252</v>
      </c>
    </row>
    <row r="256" spans="2:4">
      <c r="B256" t="s">
        <v>1437</v>
      </c>
      <c r="C256" t="s">
        <v>1119</v>
      </c>
      <c r="D256" s="8">
        <v>253</v>
      </c>
    </row>
    <row r="257" spans="2:4">
      <c r="B257" t="s">
        <v>1438</v>
      </c>
      <c r="C257" t="s">
        <v>1289</v>
      </c>
      <c r="D257" s="8">
        <v>254</v>
      </c>
    </row>
    <row r="258" spans="2:4">
      <c r="B258" t="s">
        <v>1439</v>
      </c>
      <c r="C258" t="s">
        <v>1440</v>
      </c>
      <c r="D258" s="8">
        <v>255</v>
      </c>
    </row>
    <row r="259" spans="2:4">
      <c r="B259" t="s">
        <v>1441</v>
      </c>
      <c r="C259" t="s">
        <v>603</v>
      </c>
      <c r="D259" s="8">
        <v>256</v>
      </c>
    </row>
    <row r="260" spans="2:4">
      <c r="B260" t="s">
        <v>1442</v>
      </c>
      <c r="C260" t="s">
        <v>1210</v>
      </c>
      <c r="D260" s="8">
        <v>257</v>
      </c>
    </row>
    <row r="261" spans="2:4">
      <c r="B261" t="s">
        <v>1443</v>
      </c>
      <c r="C261" t="s">
        <v>1119</v>
      </c>
      <c r="D261" s="8">
        <v>258</v>
      </c>
    </row>
    <row r="262" spans="2:4">
      <c r="B262" t="s">
        <v>1444</v>
      </c>
      <c r="C262" t="s">
        <v>1078</v>
      </c>
      <c r="D262" s="8">
        <v>259</v>
      </c>
    </row>
    <row r="263" spans="2:4">
      <c r="B263" t="s">
        <v>1445</v>
      </c>
      <c r="C263" t="s">
        <v>481</v>
      </c>
      <c r="D263" s="8">
        <v>260</v>
      </c>
    </row>
    <row r="264" spans="2:4">
      <c r="B264" t="s">
        <v>1446</v>
      </c>
      <c r="C264" t="s">
        <v>1095</v>
      </c>
      <c r="D264" s="8">
        <v>261</v>
      </c>
    </row>
    <row r="265" spans="2:4">
      <c r="B265" t="s">
        <v>1447</v>
      </c>
      <c r="C265" t="s">
        <v>880</v>
      </c>
      <c r="D265" s="8">
        <v>262</v>
      </c>
    </row>
    <row r="266" spans="2:4">
      <c r="B266" t="s">
        <v>1448</v>
      </c>
      <c r="C266" t="s">
        <v>800</v>
      </c>
      <c r="D266" s="8">
        <v>263</v>
      </c>
    </row>
    <row r="267" spans="2:4">
      <c r="B267" t="s">
        <v>1449</v>
      </c>
      <c r="C267" t="s">
        <v>192</v>
      </c>
      <c r="D267" s="8">
        <v>264</v>
      </c>
    </row>
    <row r="268" spans="2:4">
      <c r="B268" t="s">
        <v>1450</v>
      </c>
      <c r="C268" t="s">
        <v>1451</v>
      </c>
      <c r="D268" s="8">
        <v>265</v>
      </c>
    </row>
    <row r="269" spans="2:4">
      <c r="B269" t="s">
        <v>1452</v>
      </c>
      <c r="C269" t="s">
        <v>486</v>
      </c>
      <c r="D269" s="8">
        <v>266</v>
      </c>
    </row>
    <row r="270" spans="2:4">
      <c r="B270" t="s">
        <v>1453</v>
      </c>
      <c r="C270" t="s">
        <v>1454</v>
      </c>
      <c r="D270" s="8">
        <v>267</v>
      </c>
    </row>
    <row r="271" spans="2:4">
      <c r="B271" t="s">
        <v>1455</v>
      </c>
      <c r="C271" t="s">
        <v>1084</v>
      </c>
      <c r="D271" s="8">
        <v>268</v>
      </c>
    </row>
    <row r="272" spans="2:4">
      <c r="B272" t="s">
        <v>1456</v>
      </c>
      <c r="C272" t="s">
        <v>1457</v>
      </c>
      <c r="D272" s="8">
        <v>269</v>
      </c>
    </row>
    <row r="273" spans="2:4">
      <c r="B273" t="s">
        <v>1458</v>
      </c>
      <c r="C273" t="s">
        <v>1095</v>
      </c>
      <c r="D273" s="8">
        <v>270</v>
      </c>
    </row>
    <row r="274" spans="2:4">
      <c r="B274" t="s">
        <v>1459</v>
      </c>
      <c r="C274" t="s">
        <v>1020</v>
      </c>
      <c r="D274" s="8">
        <v>271</v>
      </c>
    </row>
    <row r="275" spans="2:4">
      <c r="B275" t="s">
        <v>1460</v>
      </c>
      <c r="C275" t="s">
        <v>1078</v>
      </c>
      <c r="D275" s="8">
        <v>272</v>
      </c>
    </row>
    <row r="276" spans="2:4">
      <c r="B276" t="s">
        <v>1461</v>
      </c>
      <c r="C276" t="s">
        <v>1090</v>
      </c>
      <c r="D276" s="8">
        <v>273</v>
      </c>
    </row>
    <row r="277" spans="2:4">
      <c r="B277" t="s">
        <v>1462</v>
      </c>
      <c r="C277" t="s">
        <v>917</v>
      </c>
      <c r="D277" s="8">
        <v>274</v>
      </c>
    </row>
    <row r="278" spans="2:4">
      <c r="B278" t="s">
        <v>1463</v>
      </c>
      <c r="C278" t="s">
        <v>1033</v>
      </c>
      <c r="D278" s="8">
        <v>275</v>
      </c>
    </row>
    <row r="279" spans="2:4">
      <c r="B279" t="s">
        <v>1464</v>
      </c>
      <c r="C279" t="s">
        <v>682</v>
      </c>
      <c r="D279" s="8">
        <v>276</v>
      </c>
    </row>
    <row r="280" spans="2:4">
      <c r="B280" t="s">
        <v>1465</v>
      </c>
      <c r="C280" t="s">
        <v>186</v>
      </c>
      <c r="D280" s="8">
        <v>277</v>
      </c>
    </row>
    <row r="281" spans="2:4">
      <c r="B281" t="s">
        <v>1466</v>
      </c>
      <c r="C281" t="s">
        <v>515</v>
      </c>
      <c r="D281" s="8">
        <v>278</v>
      </c>
    </row>
    <row r="282" spans="2:4">
      <c r="B282" t="s">
        <v>1467</v>
      </c>
      <c r="C282" t="s">
        <v>540</v>
      </c>
      <c r="D282" s="8">
        <v>279</v>
      </c>
    </row>
    <row r="283" spans="2:4">
      <c r="B283" t="s">
        <v>1468</v>
      </c>
      <c r="C283" t="s">
        <v>936</v>
      </c>
      <c r="D283" s="8">
        <v>280</v>
      </c>
    </row>
    <row r="284" spans="2:4">
      <c r="B284" t="s">
        <v>1469</v>
      </c>
      <c r="C284" t="s">
        <v>1470</v>
      </c>
      <c r="D284" s="8">
        <v>281</v>
      </c>
    </row>
    <row r="285" spans="2:4">
      <c r="B285" t="s">
        <v>1471</v>
      </c>
      <c r="C285" t="s">
        <v>682</v>
      </c>
      <c r="D285" s="8">
        <v>282</v>
      </c>
    </row>
    <row r="286" spans="2:4">
      <c r="B286" t="s">
        <v>1472</v>
      </c>
      <c r="C286" t="s">
        <v>985</v>
      </c>
      <c r="D286" s="8">
        <v>283</v>
      </c>
    </row>
    <row r="287" spans="2:4">
      <c r="B287" t="s">
        <v>1473</v>
      </c>
      <c r="C287" t="s">
        <v>84</v>
      </c>
      <c r="D287" s="8">
        <v>284</v>
      </c>
    </row>
    <row r="288" spans="2:4">
      <c r="B288" t="s">
        <v>1474</v>
      </c>
      <c r="C288" t="s">
        <v>103</v>
      </c>
      <c r="D288" s="8">
        <v>285</v>
      </c>
    </row>
    <row r="289" spans="2:4">
      <c r="B289" t="s">
        <v>1475</v>
      </c>
      <c r="C289" t="s">
        <v>869</v>
      </c>
      <c r="D289" s="8">
        <v>286</v>
      </c>
    </row>
    <row r="290" spans="2:4">
      <c r="B290" t="s">
        <v>1476</v>
      </c>
      <c r="C290" t="s">
        <v>1173</v>
      </c>
      <c r="D290" s="8">
        <v>287</v>
      </c>
    </row>
    <row r="291" spans="2:4">
      <c r="B291" t="s">
        <v>1477</v>
      </c>
      <c r="C291" t="s">
        <v>1090</v>
      </c>
      <c r="D291" s="8">
        <v>288</v>
      </c>
    </row>
    <row r="292" spans="2:4">
      <c r="B292" t="s">
        <v>1478</v>
      </c>
      <c r="C292" t="s">
        <v>264</v>
      </c>
      <c r="D292" s="8">
        <v>289</v>
      </c>
    </row>
    <row r="293" spans="2:4">
      <c r="B293" t="s">
        <v>1479</v>
      </c>
      <c r="C293" t="s">
        <v>756</v>
      </c>
      <c r="D293" s="8">
        <v>290</v>
      </c>
    </row>
    <row r="294" spans="2:4">
      <c r="B294" t="s">
        <v>1480</v>
      </c>
      <c r="C294" t="s">
        <v>1081</v>
      </c>
      <c r="D294" s="8">
        <v>291</v>
      </c>
    </row>
    <row r="295" spans="2:4">
      <c r="B295" t="s">
        <v>1481</v>
      </c>
      <c r="C295" t="s">
        <v>1275</v>
      </c>
      <c r="D295" s="8">
        <v>292</v>
      </c>
    </row>
    <row r="296" spans="2:4">
      <c r="B296" t="s">
        <v>1482</v>
      </c>
      <c r="C296" t="s">
        <v>870</v>
      </c>
      <c r="D296" s="8">
        <v>293</v>
      </c>
    </row>
    <row r="297" spans="2:4">
      <c r="B297" t="s">
        <v>1483</v>
      </c>
      <c r="C297" t="s">
        <v>906</v>
      </c>
      <c r="D297" s="8">
        <v>294</v>
      </c>
    </row>
    <row r="298" spans="2:4">
      <c r="B298" t="s">
        <v>1484</v>
      </c>
      <c r="C298" t="s">
        <v>1485</v>
      </c>
      <c r="D298" s="8">
        <v>295</v>
      </c>
    </row>
    <row r="299" spans="2:4">
      <c r="B299" t="s">
        <v>1486</v>
      </c>
      <c r="C299" t="s">
        <v>1487</v>
      </c>
      <c r="D299" s="8">
        <v>296</v>
      </c>
    </row>
    <row r="300" spans="2:4">
      <c r="B300" t="s">
        <v>1488</v>
      </c>
      <c r="C300" t="s">
        <v>74</v>
      </c>
      <c r="D300" s="8">
        <v>297</v>
      </c>
    </row>
    <row r="301" spans="2:4">
      <c r="B301" t="s">
        <v>1489</v>
      </c>
      <c r="C301" t="s">
        <v>1084</v>
      </c>
      <c r="D301" s="8">
        <v>298</v>
      </c>
    </row>
    <row r="302" spans="2:4">
      <c r="B302" t="s">
        <v>1490</v>
      </c>
      <c r="C302" t="s">
        <v>1440</v>
      </c>
      <c r="D302" s="8">
        <v>299</v>
      </c>
    </row>
    <row r="303" spans="2:4">
      <c r="B303" t="s">
        <v>1491</v>
      </c>
      <c r="C303" t="s">
        <v>427</v>
      </c>
      <c r="D303" s="8">
        <v>300</v>
      </c>
    </row>
    <row r="304" spans="2:4">
      <c r="B304" t="s">
        <v>1492</v>
      </c>
      <c r="C304" t="s">
        <v>1493</v>
      </c>
      <c r="D304" s="8">
        <v>301</v>
      </c>
    </row>
    <row r="305" spans="2:4">
      <c r="B305" t="s">
        <v>1494</v>
      </c>
      <c r="C305" t="s">
        <v>1493</v>
      </c>
      <c r="D305" s="8">
        <v>302</v>
      </c>
    </row>
    <row r="306" spans="2:4">
      <c r="B306" t="s">
        <v>1495</v>
      </c>
      <c r="C306" t="s">
        <v>958</v>
      </c>
      <c r="D306" s="8">
        <v>303</v>
      </c>
    </row>
    <row r="307" spans="2:4">
      <c r="B307" t="s">
        <v>1496</v>
      </c>
      <c r="C307" t="s">
        <v>1275</v>
      </c>
      <c r="D307" s="8">
        <v>304</v>
      </c>
    </row>
    <row r="308" spans="2:4">
      <c r="B308" t="s">
        <v>1497</v>
      </c>
      <c r="C308" t="s">
        <v>407</v>
      </c>
      <c r="D308" s="8">
        <v>305</v>
      </c>
    </row>
    <row r="309" spans="2:4">
      <c r="B309" t="s">
        <v>1498</v>
      </c>
      <c r="C309" t="s">
        <v>645</v>
      </c>
      <c r="D309" s="8">
        <v>306</v>
      </c>
    </row>
    <row r="310" spans="2:4">
      <c r="B310" t="s">
        <v>1499</v>
      </c>
      <c r="C310" t="s">
        <v>1408</v>
      </c>
      <c r="D310" s="8">
        <v>307</v>
      </c>
    </row>
    <row r="311" spans="2:4">
      <c r="B311" t="s">
        <v>1500</v>
      </c>
      <c r="C311" t="s">
        <v>603</v>
      </c>
      <c r="D311" s="8">
        <v>308</v>
      </c>
    </row>
    <row r="312" spans="2:4">
      <c r="B312" t="s">
        <v>1501</v>
      </c>
      <c r="C312" t="s">
        <v>639</v>
      </c>
      <c r="D312" s="8">
        <v>309</v>
      </c>
    </row>
    <row r="313" spans="2:4">
      <c r="B313" t="s">
        <v>1502</v>
      </c>
      <c r="C313" t="s">
        <v>427</v>
      </c>
      <c r="D313" s="8">
        <v>310</v>
      </c>
    </row>
    <row r="314" spans="2:4">
      <c r="B314" t="s">
        <v>1503</v>
      </c>
      <c r="C314" t="s">
        <v>777</v>
      </c>
      <c r="D314" s="8">
        <v>311</v>
      </c>
    </row>
    <row r="315" spans="2:4">
      <c r="B315" t="s">
        <v>1504</v>
      </c>
      <c r="C315" t="s">
        <v>715</v>
      </c>
      <c r="D315" s="8">
        <v>312</v>
      </c>
    </row>
    <row r="316" spans="2:4">
      <c r="B316" t="s">
        <v>1505</v>
      </c>
      <c r="C316" t="s">
        <v>1063</v>
      </c>
      <c r="D316" s="8">
        <v>313</v>
      </c>
    </row>
    <row r="317" spans="2:4">
      <c r="B317" t="s">
        <v>1506</v>
      </c>
      <c r="C317" t="s">
        <v>1507</v>
      </c>
      <c r="D317" s="8">
        <v>314</v>
      </c>
    </row>
    <row r="318" spans="2:4">
      <c r="B318" t="s">
        <v>1508</v>
      </c>
      <c r="C318" t="s">
        <v>820</v>
      </c>
      <c r="D318" s="8">
        <v>315</v>
      </c>
    </row>
    <row r="319" spans="2:4">
      <c r="B319" t="s">
        <v>1509</v>
      </c>
      <c r="C319" t="s">
        <v>860</v>
      </c>
      <c r="D319" s="8">
        <v>316</v>
      </c>
    </row>
    <row r="320" spans="2:4">
      <c r="B320" t="s">
        <v>1510</v>
      </c>
      <c r="C320" t="s">
        <v>1090</v>
      </c>
      <c r="D320" s="8">
        <v>317</v>
      </c>
    </row>
    <row r="321" spans="2:4">
      <c r="B321" t="s">
        <v>1511</v>
      </c>
      <c r="C321" t="s">
        <v>645</v>
      </c>
      <c r="D321" s="8">
        <v>318</v>
      </c>
    </row>
    <row r="322" spans="2:4">
      <c r="B322" t="s">
        <v>1512</v>
      </c>
      <c r="C322" t="s">
        <v>880</v>
      </c>
      <c r="D322" s="8">
        <v>319</v>
      </c>
    </row>
    <row r="323" spans="2:4">
      <c r="B323" t="s">
        <v>1513</v>
      </c>
      <c r="C323" t="s">
        <v>880</v>
      </c>
      <c r="D323" s="8">
        <v>320</v>
      </c>
    </row>
    <row r="324" spans="2:4">
      <c r="B324" t="s">
        <v>1514</v>
      </c>
      <c r="C324" t="s">
        <v>777</v>
      </c>
      <c r="D324" s="8">
        <v>321</v>
      </c>
    </row>
    <row r="325" spans="2:4">
      <c r="B325" t="s">
        <v>1515</v>
      </c>
      <c r="C325" t="s">
        <v>1417</v>
      </c>
      <c r="D325" s="8">
        <v>322</v>
      </c>
    </row>
    <row r="326" spans="2:4">
      <c r="B326" t="s">
        <v>1516</v>
      </c>
      <c r="C326" t="s">
        <v>820</v>
      </c>
      <c r="D326" s="8">
        <v>323</v>
      </c>
    </row>
    <row r="327" spans="2:4">
      <c r="B327" t="s">
        <v>1517</v>
      </c>
      <c r="C327" t="s">
        <v>330</v>
      </c>
      <c r="D327" s="8">
        <v>324</v>
      </c>
    </row>
    <row r="328" spans="2:4">
      <c r="B328" t="s">
        <v>1518</v>
      </c>
      <c r="C328" t="s">
        <v>747</v>
      </c>
      <c r="D328" s="8">
        <v>325</v>
      </c>
    </row>
    <row r="329" spans="2:4">
      <c r="B329" t="s">
        <v>1519</v>
      </c>
      <c r="C329" t="s">
        <v>682</v>
      </c>
      <c r="D329" s="8">
        <v>326</v>
      </c>
    </row>
    <row r="330" spans="2:4">
      <c r="B330" t="s">
        <v>1520</v>
      </c>
      <c r="C330" t="s">
        <v>930</v>
      </c>
      <c r="D330" s="8">
        <v>327</v>
      </c>
    </row>
    <row r="331" spans="2:4">
      <c r="B331" t="s">
        <v>1521</v>
      </c>
      <c r="C331" t="s">
        <v>1142</v>
      </c>
      <c r="D331" s="8">
        <v>328</v>
      </c>
    </row>
    <row r="332" spans="2:4">
      <c r="B332" t="s">
        <v>1522</v>
      </c>
      <c r="C332" t="s">
        <v>639</v>
      </c>
      <c r="D332" s="8">
        <v>329</v>
      </c>
    </row>
    <row r="333" spans="2:4">
      <c r="B333" t="s">
        <v>1523</v>
      </c>
      <c r="C333" t="s">
        <v>1202</v>
      </c>
      <c r="D333" s="8">
        <v>330</v>
      </c>
    </row>
    <row r="334" spans="2:4">
      <c r="B334" t="s">
        <v>1524</v>
      </c>
      <c r="C334" t="s">
        <v>1202</v>
      </c>
      <c r="D334" s="8">
        <v>331</v>
      </c>
    </row>
    <row r="335" spans="2:4">
      <c r="B335" t="s">
        <v>1525</v>
      </c>
      <c r="C335" t="s">
        <v>936</v>
      </c>
      <c r="D335" s="8">
        <v>332</v>
      </c>
    </row>
    <row r="336" spans="2:4">
      <c r="B336" t="s">
        <v>1526</v>
      </c>
      <c r="C336" t="s">
        <v>490</v>
      </c>
      <c r="D336" s="8">
        <v>333</v>
      </c>
    </row>
    <row r="337" spans="2:4">
      <c r="B337" t="s">
        <v>1527</v>
      </c>
      <c r="C337" t="s">
        <v>1528</v>
      </c>
      <c r="D337" s="8">
        <v>334</v>
      </c>
    </row>
    <row r="338" spans="2:4">
      <c r="B338" t="s">
        <v>1529</v>
      </c>
      <c r="C338" t="s">
        <v>343</v>
      </c>
      <c r="D338" s="8">
        <v>335</v>
      </c>
    </row>
    <row r="339" spans="2:4">
      <c r="B339" t="s">
        <v>1530</v>
      </c>
      <c r="C339" t="s">
        <v>596</v>
      </c>
      <c r="D339" s="8">
        <v>336</v>
      </c>
    </row>
    <row r="340" spans="2:4">
      <c r="B340" t="s">
        <v>1531</v>
      </c>
      <c r="C340" t="s">
        <v>888</v>
      </c>
      <c r="D340" s="8">
        <v>337</v>
      </c>
    </row>
    <row r="341" spans="2:4">
      <c r="B341" t="s">
        <v>1532</v>
      </c>
      <c r="C341" t="s">
        <v>124</v>
      </c>
      <c r="D341" s="8">
        <v>338</v>
      </c>
    </row>
    <row r="342" spans="2:4">
      <c r="B342" t="s">
        <v>1533</v>
      </c>
      <c r="D342" s="8">
        <v>339</v>
      </c>
    </row>
    <row r="343" spans="2:4">
      <c r="B343" t="s">
        <v>1534</v>
      </c>
      <c r="C343" t="s">
        <v>1063</v>
      </c>
      <c r="D343" s="8">
        <v>340</v>
      </c>
    </row>
    <row r="344" spans="2:4">
      <c r="B344" t="s">
        <v>1535</v>
      </c>
      <c r="C344" t="s">
        <v>1158</v>
      </c>
      <c r="D344" s="8">
        <v>341</v>
      </c>
    </row>
    <row r="345" spans="2:4">
      <c r="B345" t="s">
        <v>1536</v>
      </c>
      <c r="C345" t="s">
        <v>358</v>
      </c>
      <c r="D345" s="8">
        <v>342</v>
      </c>
    </row>
    <row r="346" spans="2:4">
      <c r="B346" t="s">
        <v>1537</v>
      </c>
      <c r="C346" t="s">
        <v>1538</v>
      </c>
      <c r="D346" s="8">
        <v>343</v>
      </c>
    </row>
    <row r="347" spans="2:4">
      <c r="B347" t="s">
        <v>1539</v>
      </c>
      <c r="C347" t="s">
        <v>1540</v>
      </c>
      <c r="D347" s="8">
        <v>344</v>
      </c>
    </row>
    <row r="348" spans="2:4">
      <c r="B348" t="s">
        <v>1541</v>
      </c>
      <c r="C348" t="s">
        <v>1081</v>
      </c>
      <c r="D348" s="8">
        <v>345</v>
      </c>
    </row>
    <row r="349" spans="2:4">
      <c r="B349" t="s">
        <v>1542</v>
      </c>
      <c r="C349" t="s">
        <v>1543</v>
      </c>
      <c r="D349" s="8">
        <v>346</v>
      </c>
    </row>
    <row r="350" spans="2:4">
      <c r="B350" t="s">
        <v>1544</v>
      </c>
      <c r="C350" t="s">
        <v>1053</v>
      </c>
      <c r="D350" s="8">
        <v>347</v>
      </c>
    </row>
    <row r="351" spans="2:4">
      <c r="B351" t="s">
        <v>1545</v>
      </c>
      <c r="C351" t="s">
        <v>884</v>
      </c>
      <c r="D351" s="8">
        <v>348</v>
      </c>
    </row>
    <row r="352" spans="2:4">
      <c r="B352" t="s">
        <v>1546</v>
      </c>
      <c r="C352" t="s">
        <v>288</v>
      </c>
      <c r="D352" s="8">
        <v>349</v>
      </c>
    </row>
    <row r="353" spans="2:4">
      <c r="B353" t="s">
        <v>1547</v>
      </c>
      <c r="C353" t="s">
        <v>1173</v>
      </c>
      <c r="D353" s="8">
        <v>350</v>
      </c>
    </row>
    <row r="354" spans="2:4">
      <c r="B354" t="s">
        <v>1548</v>
      </c>
      <c r="C354" t="s">
        <v>1549</v>
      </c>
      <c r="D354" s="8">
        <v>351</v>
      </c>
    </row>
    <row r="355" spans="2:4">
      <c r="B355" t="s">
        <v>1550</v>
      </c>
      <c r="C355" t="s">
        <v>926</v>
      </c>
      <c r="D355" s="8">
        <v>352</v>
      </c>
    </row>
    <row r="356" spans="2:4">
      <c r="B356" t="s">
        <v>1551</v>
      </c>
      <c r="C356" t="s">
        <v>942</v>
      </c>
      <c r="D356" s="8">
        <v>353</v>
      </c>
    </row>
    <row r="357" spans="2:4">
      <c r="B357" t="s">
        <v>1553</v>
      </c>
      <c r="C357" t="s">
        <v>1106</v>
      </c>
      <c r="D357" s="8">
        <v>354</v>
      </c>
    </row>
    <row r="358" spans="2:4">
      <c r="B358" t="s">
        <v>1554</v>
      </c>
      <c r="C358" t="s">
        <v>386</v>
      </c>
      <c r="D358" s="8">
        <v>355</v>
      </c>
    </row>
    <row r="359" spans="2:4">
      <c r="B359" t="s">
        <v>1555</v>
      </c>
      <c r="C359" t="s">
        <v>766</v>
      </c>
      <c r="D359" s="8">
        <v>356</v>
      </c>
    </row>
    <row r="360" spans="2:4">
      <c r="B360" t="s">
        <v>1556</v>
      </c>
      <c r="C360" t="s">
        <v>308</v>
      </c>
      <c r="D360" s="8">
        <v>357</v>
      </c>
    </row>
    <row r="361" spans="2:4">
      <c r="B361" t="s">
        <v>1557</v>
      </c>
      <c r="C361" t="s">
        <v>308</v>
      </c>
      <c r="D361" s="8">
        <v>358</v>
      </c>
    </row>
    <row r="362" spans="2:4">
      <c r="B362" t="s">
        <v>1558</v>
      </c>
      <c r="C362" t="s">
        <v>645</v>
      </c>
      <c r="D362" s="8">
        <v>359</v>
      </c>
    </row>
    <row r="363" spans="2:4">
      <c r="B363" t="s">
        <v>1559</v>
      </c>
      <c r="C363" t="s">
        <v>783</v>
      </c>
      <c r="D363" s="8">
        <v>360</v>
      </c>
    </row>
    <row r="364" spans="2:4">
      <c r="B364" t="s">
        <v>1560</v>
      </c>
      <c r="C364" t="s">
        <v>314</v>
      </c>
      <c r="D364" s="8">
        <v>361</v>
      </c>
    </row>
    <row r="365" spans="2:4">
      <c r="B365" t="s">
        <v>1561</v>
      </c>
      <c r="C365" t="s">
        <v>1562</v>
      </c>
      <c r="D365" s="8">
        <v>362</v>
      </c>
    </row>
    <row r="366" spans="2:4">
      <c r="B366" t="s">
        <v>1563</v>
      </c>
      <c r="C366" t="s">
        <v>1078</v>
      </c>
      <c r="D366" s="8">
        <v>363</v>
      </c>
    </row>
    <row r="367" spans="2:4">
      <c r="B367" t="s">
        <v>1564</v>
      </c>
      <c r="C367" t="s">
        <v>1565</v>
      </c>
      <c r="D367" s="8">
        <v>364</v>
      </c>
    </row>
    <row r="368" spans="2:4">
      <c r="B368" t="s">
        <v>1566</v>
      </c>
      <c r="C368" t="s">
        <v>1567</v>
      </c>
      <c r="D368" s="8">
        <v>365</v>
      </c>
    </row>
    <row r="369" spans="2:4">
      <c r="B369" t="s">
        <v>1568</v>
      </c>
      <c r="C369" t="s">
        <v>142</v>
      </c>
      <c r="D369" s="8">
        <v>366</v>
      </c>
    </row>
    <row r="370" spans="2:4">
      <c r="B370" t="s">
        <v>1569</v>
      </c>
      <c r="C370" t="s">
        <v>837</v>
      </c>
      <c r="D370" s="8">
        <v>367</v>
      </c>
    </row>
    <row r="371" spans="2:4">
      <c r="B371" t="s">
        <v>1570</v>
      </c>
      <c r="C371" t="s">
        <v>565</v>
      </c>
      <c r="D371" s="8">
        <v>368</v>
      </c>
    </row>
    <row r="372" spans="2:4">
      <c r="B372" t="s">
        <v>1571</v>
      </c>
      <c r="C372" t="s">
        <v>292</v>
      </c>
      <c r="D372" s="8">
        <v>369</v>
      </c>
    </row>
    <row r="373" spans="2:4">
      <c r="B373" t="s">
        <v>1572</v>
      </c>
      <c r="C373" t="s">
        <v>84</v>
      </c>
      <c r="D373" s="8">
        <v>370</v>
      </c>
    </row>
    <row r="374" spans="2:4">
      <c r="B374" t="s">
        <v>1573</v>
      </c>
      <c r="C374" t="s">
        <v>308</v>
      </c>
      <c r="D374" s="8">
        <v>371</v>
      </c>
    </row>
    <row r="375" spans="2:4">
      <c r="B375" t="s">
        <v>1574</v>
      </c>
      <c r="C375" t="s">
        <v>1575</v>
      </c>
      <c r="D375" s="8">
        <v>372</v>
      </c>
    </row>
    <row r="376" spans="2:4">
      <c r="B376" t="s">
        <v>1576</v>
      </c>
      <c r="C376" t="s">
        <v>334</v>
      </c>
      <c r="D376" s="8">
        <v>373</v>
      </c>
    </row>
    <row r="377" spans="2:4">
      <c r="B377" t="s">
        <v>1577</v>
      </c>
      <c r="C377" t="s">
        <v>170</v>
      </c>
      <c r="D377" s="8">
        <v>374</v>
      </c>
    </row>
    <row r="378" spans="2:4">
      <c r="B378" t="s">
        <v>1578</v>
      </c>
      <c r="C378" t="s">
        <v>1095</v>
      </c>
      <c r="D378" s="8">
        <v>375</v>
      </c>
    </row>
    <row r="379" spans="2:4">
      <c r="B379" t="s">
        <v>1579</v>
      </c>
      <c r="C379" t="s">
        <v>124</v>
      </c>
      <c r="D379" s="8">
        <v>376</v>
      </c>
    </row>
    <row r="380" spans="2:4">
      <c r="B380" t="s">
        <v>1580</v>
      </c>
      <c r="C380" t="s">
        <v>1084</v>
      </c>
      <c r="D380" s="8">
        <v>377</v>
      </c>
    </row>
    <row r="381" spans="2:4">
      <c r="B381" t="s">
        <v>1581</v>
      </c>
      <c r="C381" t="s">
        <v>138</v>
      </c>
      <c r="D381" s="8">
        <v>378</v>
      </c>
    </row>
    <row r="382" spans="2:4">
      <c r="B382" t="s">
        <v>1582</v>
      </c>
      <c r="C382" t="s">
        <v>1063</v>
      </c>
      <c r="D382" s="8">
        <v>379</v>
      </c>
    </row>
    <row r="383" spans="2:4">
      <c r="B383" t="s">
        <v>1583</v>
      </c>
      <c r="C383" t="s">
        <v>1063</v>
      </c>
      <c r="D383" s="8">
        <v>380</v>
      </c>
    </row>
    <row r="384" spans="2:4">
      <c r="B384" t="s">
        <v>1584</v>
      </c>
      <c r="C384" t="s">
        <v>296</v>
      </c>
      <c r="D384" s="8">
        <v>381</v>
      </c>
    </row>
    <row r="385" spans="2:4">
      <c r="B385" t="s">
        <v>1585</v>
      </c>
      <c r="C385" t="s">
        <v>1586</v>
      </c>
      <c r="D385" s="8">
        <v>382</v>
      </c>
    </row>
    <row r="386" spans="2:4">
      <c r="B386" t="s">
        <v>1587</v>
      </c>
      <c r="C386" t="s">
        <v>691</v>
      </c>
      <c r="D386" s="8">
        <v>383</v>
      </c>
    </row>
    <row r="387" spans="2:4">
      <c r="B387" t="s">
        <v>1588</v>
      </c>
      <c r="C387" t="s">
        <v>282</v>
      </c>
      <c r="D387" s="8">
        <v>384</v>
      </c>
    </row>
    <row r="388" spans="2:4">
      <c r="B388" t="s">
        <v>1589</v>
      </c>
      <c r="C388" t="s">
        <v>1590</v>
      </c>
      <c r="D388" s="8">
        <v>385</v>
      </c>
    </row>
    <row r="389" spans="2:4">
      <c r="B389" t="s">
        <v>1591</v>
      </c>
      <c r="C389" t="s">
        <v>1592</v>
      </c>
      <c r="D389" s="8">
        <v>386</v>
      </c>
    </row>
    <row r="390" spans="2:4">
      <c r="B390" t="s">
        <v>1593</v>
      </c>
      <c r="C390" t="s">
        <v>431</v>
      </c>
      <c r="D390" s="8">
        <v>387</v>
      </c>
    </row>
    <row r="391" spans="2:4">
      <c r="B391" t="s">
        <v>1594</v>
      </c>
      <c r="C391" t="s">
        <v>958</v>
      </c>
      <c r="D391" s="8">
        <v>388</v>
      </c>
    </row>
    <row r="392" spans="2:4">
      <c r="B392" t="s">
        <v>1595</v>
      </c>
      <c r="C392" t="s">
        <v>1596</v>
      </c>
      <c r="D392" s="8">
        <v>389</v>
      </c>
    </row>
    <row r="393" spans="2:4">
      <c r="B393" t="s">
        <v>1597</v>
      </c>
      <c r="C393" t="s">
        <v>1025</v>
      </c>
      <c r="D393" s="8">
        <v>390</v>
      </c>
    </row>
    <row r="394" spans="2:4">
      <c r="B394" t="s">
        <v>1598</v>
      </c>
      <c r="C394" t="s">
        <v>639</v>
      </c>
      <c r="D394" s="8">
        <v>391</v>
      </c>
    </row>
    <row r="395" spans="2:4">
      <c r="B395" t="s">
        <v>1599</v>
      </c>
      <c r="C395" t="s">
        <v>809</v>
      </c>
      <c r="D395" s="8">
        <v>392</v>
      </c>
    </row>
    <row r="396" spans="2:4">
      <c r="B396" t="s">
        <v>1600</v>
      </c>
      <c r="C396" t="s">
        <v>103</v>
      </c>
      <c r="D396" s="8">
        <v>393</v>
      </c>
    </row>
    <row r="397" spans="2:4">
      <c r="B397" t="s">
        <v>1601</v>
      </c>
      <c r="C397" t="s">
        <v>481</v>
      </c>
      <c r="D397" s="8">
        <v>394</v>
      </c>
    </row>
    <row r="398" spans="2:4">
      <c r="B398" t="s">
        <v>1602</v>
      </c>
      <c r="C398" t="s">
        <v>495</v>
      </c>
      <c r="D398" s="8">
        <v>395</v>
      </c>
    </row>
    <row r="399" spans="2:4">
      <c r="B399" t="s">
        <v>1603</v>
      </c>
      <c r="C399" t="s">
        <v>1148</v>
      </c>
      <c r="D399" s="8">
        <v>396</v>
      </c>
    </row>
    <row r="400" spans="2:4">
      <c r="B400" t="s">
        <v>1604</v>
      </c>
      <c r="C400" t="s">
        <v>792</v>
      </c>
      <c r="D400" s="8">
        <v>397</v>
      </c>
    </row>
    <row r="401" spans="2:4">
      <c r="B401" t="s">
        <v>1605</v>
      </c>
      <c r="C401" t="s">
        <v>917</v>
      </c>
      <c r="D401" s="8">
        <v>398</v>
      </c>
    </row>
    <row r="402" spans="2:4">
      <c r="B402" t="s">
        <v>1606</v>
      </c>
      <c r="C402" t="s">
        <v>1552</v>
      </c>
      <c r="D402" s="8">
        <v>399</v>
      </c>
    </row>
    <row r="403" spans="2:4">
      <c r="B403" t="s">
        <v>1607</v>
      </c>
      <c r="C403" t="s">
        <v>1056</v>
      </c>
      <c r="D403" s="8">
        <v>400</v>
      </c>
    </row>
    <row r="404" spans="2:4">
      <c r="B404" t="s">
        <v>1608</v>
      </c>
      <c r="C404" t="s">
        <v>23</v>
      </c>
      <c r="D404" s="8">
        <v>401</v>
      </c>
    </row>
    <row r="405" spans="2:4">
      <c r="B405" t="s">
        <v>1609</v>
      </c>
      <c r="C405" t="s">
        <v>302</v>
      </c>
      <c r="D405" s="8">
        <v>402</v>
      </c>
    </row>
    <row r="406" spans="2:4">
      <c r="B406" t="s">
        <v>1610</v>
      </c>
      <c r="C406" t="s">
        <v>663</v>
      </c>
      <c r="D406" s="8">
        <v>403</v>
      </c>
    </row>
    <row r="407" spans="2:4">
      <c r="B407" t="s">
        <v>1611</v>
      </c>
      <c r="C407" t="s">
        <v>777</v>
      </c>
      <c r="D407" s="8">
        <v>404</v>
      </c>
    </row>
    <row r="408" spans="2:4">
      <c r="B408" t="s">
        <v>1612</v>
      </c>
      <c r="C408" t="s">
        <v>1084</v>
      </c>
      <c r="D408" s="8">
        <v>405</v>
      </c>
    </row>
    <row r="409" spans="2:4">
      <c r="B409" t="s">
        <v>1613</v>
      </c>
      <c r="C409" t="s">
        <v>209</v>
      </c>
      <c r="D409" s="8">
        <v>406</v>
      </c>
    </row>
    <row r="410" spans="2:4">
      <c r="B410" t="s">
        <v>1614</v>
      </c>
      <c r="C410" t="s">
        <v>1615</v>
      </c>
      <c r="D410" s="8">
        <v>407</v>
      </c>
    </row>
    <row r="411" spans="2:4">
      <c r="B411" t="s">
        <v>1616</v>
      </c>
      <c r="D411" s="8">
        <v>408</v>
      </c>
    </row>
    <row r="412" spans="2:4">
      <c r="B412" t="s">
        <v>1617</v>
      </c>
      <c r="C412" t="s">
        <v>586</v>
      </c>
      <c r="D412" s="8">
        <v>409</v>
      </c>
    </row>
    <row r="413" spans="2:4">
      <c r="B413" t="s">
        <v>1618</v>
      </c>
      <c r="C413" t="s">
        <v>591</v>
      </c>
      <c r="D413" s="8">
        <v>410</v>
      </c>
    </row>
    <row r="414" spans="2:4">
      <c r="B414" t="s">
        <v>1619</v>
      </c>
      <c r="C414" t="s">
        <v>855</v>
      </c>
      <c r="D414" s="8">
        <v>411</v>
      </c>
    </row>
    <row r="415" spans="2:4">
      <c r="B415" t="s">
        <v>1621</v>
      </c>
      <c r="C415" t="s">
        <v>1090</v>
      </c>
      <c r="D415" s="8">
        <v>412</v>
      </c>
    </row>
    <row r="416" spans="2:4">
      <c r="B416" t="s">
        <v>1622</v>
      </c>
      <c r="C416" t="s">
        <v>1623</v>
      </c>
      <c r="D416" s="8">
        <v>413</v>
      </c>
    </row>
    <row r="417" spans="2:4">
      <c r="B417" t="s">
        <v>1624</v>
      </c>
      <c r="C417" t="s">
        <v>495</v>
      </c>
      <c r="D417" s="8">
        <v>414</v>
      </c>
    </row>
    <row r="418" spans="2:4">
      <c r="B418" t="s">
        <v>1625</v>
      </c>
      <c r="C418" t="s">
        <v>1240</v>
      </c>
      <c r="D418" s="8">
        <v>415</v>
      </c>
    </row>
    <row r="419" spans="2:4">
      <c r="B419" t="s">
        <v>1626</v>
      </c>
      <c r="C419" t="s">
        <v>586</v>
      </c>
      <c r="D419" s="8">
        <v>416</v>
      </c>
    </row>
    <row r="420" spans="2:4">
      <c r="B420" t="s">
        <v>1627</v>
      </c>
      <c r="C420" t="s">
        <v>470</v>
      </c>
      <c r="D420" s="8">
        <v>417</v>
      </c>
    </row>
    <row r="421" spans="2:4">
      <c r="B421" t="s">
        <v>1628</v>
      </c>
      <c r="C421" t="s">
        <v>1552</v>
      </c>
      <c r="D421" s="8">
        <v>418</v>
      </c>
    </row>
    <row r="422" spans="2:4">
      <c r="B422" t="s">
        <v>1629</v>
      </c>
      <c r="C422" t="s">
        <v>245</v>
      </c>
      <c r="D422" s="8">
        <v>419</v>
      </c>
    </row>
    <row r="423" spans="2:4">
      <c r="B423" t="s">
        <v>1630</v>
      </c>
      <c r="C423" t="s">
        <v>619</v>
      </c>
      <c r="D423" s="8">
        <v>420</v>
      </c>
    </row>
    <row r="424" spans="2:4">
      <c r="B424" t="s">
        <v>1631</v>
      </c>
      <c r="C424" t="s">
        <v>619</v>
      </c>
      <c r="D424" s="8">
        <v>421</v>
      </c>
    </row>
    <row r="425" spans="2:4">
      <c r="B425" t="s">
        <v>1632</v>
      </c>
      <c r="C425" t="s">
        <v>624</v>
      </c>
      <c r="D425" s="8">
        <v>422</v>
      </c>
    </row>
    <row r="426" spans="2:4">
      <c r="B426" t="s">
        <v>1633</v>
      </c>
      <c r="C426" t="s">
        <v>639</v>
      </c>
      <c r="D426" s="8">
        <v>423</v>
      </c>
    </row>
    <row r="427" spans="2:4">
      <c r="B427" t="s">
        <v>1634</v>
      </c>
      <c r="C427" t="s">
        <v>1078</v>
      </c>
      <c r="D427" s="8">
        <v>424</v>
      </c>
    </row>
    <row r="428" spans="2:4">
      <c r="B428" t="s">
        <v>1635</v>
      </c>
      <c r="C428" t="s">
        <v>1343</v>
      </c>
      <c r="D428" s="8">
        <v>425</v>
      </c>
    </row>
    <row r="429" spans="2:4">
      <c r="B429" t="s">
        <v>1636</v>
      </c>
      <c r="C429" t="s">
        <v>525</v>
      </c>
      <c r="D429" s="8">
        <v>426</v>
      </c>
    </row>
    <row r="430" spans="2:4">
      <c r="B430" t="s">
        <v>1637</v>
      </c>
      <c r="C430" t="s">
        <v>761</v>
      </c>
      <c r="D430" s="8">
        <v>427</v>
      </c>
    </row>
    <row r="431" spans="2:4">
      <c r="B431" t="s">
        <v>1638</v>
      </c>
      <c r="C431" t="s">
        <v>181</v>
      </c>
      <c r="D431" s="8">
        <v>428</v>
      </c>
    </row>
    <row r="432" spans="2:4">
      <c r="B432" t="s">
        <v>1639</v>
      </c>
      <c r="C432" t="s">
        <v>1024</v>
      </c>
      <c r="D432" s="8">
        <v>429</v>
      </c>
    </row>
    <row r="433" spans="2:4">
      <c r="B433" t="s">
        <v>1640</v>
      </c>
      <c r="C433" t="s">
        <v>1641</v>
      </c>
      <c r="D433" s="8">
        <v>430</v>
      </c>
    </row>
    <row r="434" spans="2:4">
      <c r="B434" t="s">
        <v>1642</v>
      </c>
      <c r="C434" t="s">
        <v>1643</v>
      </c>
      <c r="D434" s="8">
        <v>431</v>
      </c>
    </row>
    <row r="435" spans="2:4">
      <c r="B435" t="s">
        <v>1644</v>
      </c>
      <c r="C435" t="s">
        <v>1645</v>
      </c>
      <c r="D435" s="8">
        <v>432</v>
      </c>
    </row>
    <row r="436" spans="2:4">
      <c r="B436" t="s">
        <v>1646</v>
      </c>
      <c r="C436" t="s">
        <v>1647</v>
      </c>
      <c r="D436" s="8">
        <v>433</v>
      </c>
    </row>
    <row r="437" spans="2:4">
      <c r="B437" t="s">
        <v>1648</v>
      </c>
      <c r="C437" t="s">
        <v>1063</v>
      </c>
      <c r="D437" s="8">
        <v>434</v>
      </c>
    </row>
    <row r="438" spans="2:4">
      <c r="B438" t="s">
        <v>1649</v>
      </c>
      <c r="C438" t="s">
        <v>427</v>
      </c>
      <c r="D438" s="8">
        <v>435</v>
      </c>
    </row>
    <row r="439" spans="2:4">
      <c r="B439" t="s">
        <v>1650</v>
      </c>
      <c r="C439" t="s">
        <v>543</v>
      </c>
      <c r="D439" s="8">
        <v>436</v>
      </c>
    </row>
    <row r="440" spans="2:4">
      <c r="B440" t="s">
        <v>1651</v>
      </c>
      <c r="C440" t="s">
        <v>1652</v>
      </c>
      <c r="D440" s="8">
        <v>437</v>
      </c>
    </row>
    <row r="441" spans="2:4">
      <c r="B441" t="s">
        <v>1653</v>
      </c>
      <c r="C441" t="s">
        <v>608</v>
      </c>
      <c r="D441" s="8">
        <v>438</v>
      </c>
    </row>
    <row r="442" spans="2:4">
      <c r="B442" t="s">
        <v>1654</v>
      </c>
      <c r="C442" t="s">
        <v>957</v>
      </c>
      <c r="D442" s="8">
        <v>439</v>
      </c>
    </row>
    <row r="443" spans="2:4">
      <c r="B443" t="s">
        <v>1655</v>
      </c>
      <c r="C443" t="s">
        <v>1158</v>
      </c>
      <c r="D443" s="8">
        <v>440</v>
      </c>
    </row>
    <row r="444" spans="2:4">
      <c r="B444" t="s">
        <v>1656</v>
      </c>
      <c r="C444" t="s">
        <v>1063</v>
      </c>
      <c r="D444" s="8">
        <v>441</v>
      </c>
    </row>
    <row r="445" spans="2:4">
      <c r="B445" t="s">
        <v>1657</v>
      </c>
      <c r="C445" t="s">
        <v>1020</v>
      </c>
      <c r="D445" s="8">
        <v>442</v>
      </c>
    </row>
    <row r="446" spans="2:4">
      <c r="B446" t="s">
        <v>1658</v>
      </c>
      <c r="C446" t="s">
        <v>1210</v>
      </c>
      <c r="D446" s="8">
        <v>443</v>
      </c>
    </row>
    <row r="447" spans="2:4">
      <c r="B447" t="s">
        <v>1659</v>
      </c>
      <c r="C447" t="s">
        <v>1078</v>
      </c>
      <c r="D447" s="8">
        <v>444</v>
      </c>
    </row>
    <row r="448" spans="2:4">
      <c r="B448" t="s">
        <v>1660</v>
      </c>
      <c r="C448" t="s">
        <v>1095</v>
      </c>
      <c r="D448" s="8">
        <v>445</v>
      </c>
    </row>
    <row r="449" spans="2:4">
      <c r="B449" t="s">
        <v>1661</v>
      </c>
      <c r="C449" t="s">
        <v>752</v>
      </c>
      <c r="D449" s="8">
        <v>446</v>
      </c>
    </row>
    <row r="450" spans="2:4">
      <c r="B450" t="s">
        <v>1662</v>
      </c>
      <c r="C450" t="s">
        <v>762</v>
      </c>
      <c r="D450" s="8">
        <v>447</v>
      </c>
    </row>
    <row r="451" spans="2:4">
      <c r="B451" t="s">
        <v>1663</v>
      </c>
      <c r="C451" t="s">
        <v>682</v>
      </c>
      <c r="D451" s="8">
        <v>448</v>
      </c>
    </row>
    <row r="452" spans="2:4">
      <c r="B452" t="s">
        <v>1664</v>
      </c>
      <c r="C452" t="s">
        <v>902</v>
      </c>
      <c r="D452" s="8">
        <v>449</v>
      </c>
    </row>
    <row r="453" spans="2:4">
      <c r="B453" t="s">
        <v>1665</v>
      </c>
      <c r="C453" t="s">
        <v>586</v>
      </c>
      <c r="D453" s="8">
        <v>450</v>
      </c>
    </row>
    <row r="454" spans="2:4">
      <c r="B454" t="s">
        <v>1666</v>
      </c>
      <c r="C454" t="s">
        <v>682</v>
      </c>
      <c r="D454" s="8">
        <v>451</v>
      </c>
    </row>
    <row r="455" spans="2:4">
      <c r="B455" t="s">
        <v>1667</v>
      </c>
      <c r="C455" t="s">
        <v>113</v>
      </c>
      <c r="D455" s="8">
        <v>452</v>
      </c>
    </row>
    <row r="456" spans="2:4">
      <c r="B456" t="s">
        <v>1668</v>
      </c>
      <c r="C456" t="s">
        <v>1669</v>
      </c>
      <c r="D456" s="8">
        <v>453</v>
      </c>
    </row>
    <row r="457" spans="2:4">
      <c r="B457" t="s">
        <v>1670</v>
      </c>
      <c r="C457" t="s">
        <v>159</v>
      </c>
      <c r="D457" s="8">
        <v>454</v>
      </c>
    </row>
    <row r="458" spans="2:4">
      <c r="B458" t="s">
        <v>1671</v>
      </c>
      <c r="C458" t="s">
        <v>427</v>
      </c>
      <c r="D458" s="8">
        <v>455</v>
      </c>
    </row>
    <row r="459" spans="2:4">
      <c r="B459" t="s">
        <v>1672</v>
      </c>
      <c r="C459" t="s">
        <v>308</v>
      </c>
      <c r="D459" s="8">
        <v>456</v>
      </c>
    </row>
    <row r="460" spans="2:4">
      <c r="B460" t="s">
        <v>1673</v>
      </c>
      <c r="C460" t="s">
        <v>1210</v>
      </c>
      <c r="D460" s="8">
        <v>457</v>
      </c>
    </row>
    <row r="461" spans="2:4">
      <c r="B461" t="s">
        <v>1674</v>
      </c>
      <c r="C461" t="s">
        <v>1090</v>
      </c>
      <c r="D461" s="8">
        <v>458</v>
      </c>
    </row>
    <row r="462" spans="2:4">
      <c r="B462" t="s">
        <v>1675</v>
      </c>
      <c r="C462" t="s">
        <v>245</v>
      </c>
      <c r="D462" s="8">
        <v>459</v>
      </c>
    </row>
    <row r="463" spans="2:4">
      <c r="B463" t="s">
        <v>1676</v>
      </c>
      <c r="C463" t="s">
        <v>1090</v>
      </c>
      <c r="D463" s="8">
        <v>460</v>
      </c>
    </row>
    <row r="464" spans="2:4">
      <c r="B464" t="s">
        <v>1677</v>
      </c>
      <c r="C464" t="s">
        <v>602</v>
      </c>
      <c r="D464" s="8">
        <v>461</v>
      </c>
    </row>
    <row r="465" spans="2:4">
      <c r="B465" t="s">
        <v>1678</v>
      </c>
      <c r="C465" t="s">
        <v>1090</v>
      </c>
      <c r="D465" s="8">
        <v>462</v>
      </c>
    </row>
    <row r="466" spans="2:4">
      <c r="B466" t="s">
        <v>1679</v>
      </c>
      <c r="C466" t="s">
        <v>1158</v>
      </c>
      <c r="D466" s="8">
        <v>463</v>
      </c>
    </row>
    <row r="467" spans="2:4">
      <c r="B467" t="s">
        <v>1680</v>
      </c>
      <c r="C467" t="s">
        <v>1063</v>
      </c>
      <c r="D467" s="8">
        <v>464</v>
      </c>
    </row>
    <row r="468" spans="2:4">
      <c r="B468" t="s">
        <v>1681</v>
      </c>
      <c r="C468" t="s">
        <v>1289</v>
      </c>
      <c r="D468" s="8">
        <v>465</v>
      </c>
    </row>
    <row r="469" spans="2:4">
      <c r="B469" t="s">
        <v>1682</v>
      </c>
      <c r="C469" t="s">
        <v>1087</v>
      </c>
      <c r="D469" s="8">
        <v>466</v>
      </c>
    </row>
    <row r="470" spans="2:4">
      <c r="B470" t="s">
        <v>1683</v>
      </c>
      <c r="C470" t="s">
        <v>1033</v>
      </c>
      <c r="D470" s="8">
        <v>467</v>
      </c>
    </row>
    <row r="471" spans="2:4">
      <c r="B471" t="s">
        <v>1684</v>
      </c>
      <c r="C471" t="s">
        <v>1045</v>
      </c>
      <c r="D471" s="8">
        <v>468</v>
      </c>
    </row>
    <row r="472" spans="2:4">
      <c r="B472" t="s">
        <v>1685</v>
      </c>
      <c r="C472" t="s">
        <v>1173</v>
      </c>
      <c r="D472" s="8">
        <v>469</v>
      </c>
    </row>
    <row r="473" spans="2:4">
      <c r="B473" t="s">
        <v>1686</v>
      </c>
      <c r="C473" t="s">
        <v>193</v>
      </c>
      <c r="D473" s="8">
        <v>470</v>
      </c>
    </row>
    <row r="474" spans="2:4">
      <c r="B474" t="s">
        <v>1687</v>
      </c>
      <c r="C474" t="s">
        <v>1119</v>
      </c>
      <c r="D474" s="8">
        <v>471</v>
      </c>
    </row>
    <row r="475" spans="2:4">
      <c r="B475" t="s">
        <v>1688</v>
      </c>
      <c r="C475" t="s">
        <v>1119</v>
      </c>
      <c r="D475" s="8">
        <v>472</v>
      </c>
    </row>
    <row r="476" spans="2:4">
      <c r="B476" t="s">
        <v>1689</v>
      </c>
      <c r="C476" t="s">
        <v>968</v>
      </c>
      <c r="D476" s="8">
        <v>473</v>
      </c>
    </row>
    <row r="477" spans="2:4">
      <c r="B477" t="s">
        <v>1690</v>
      </c>
      <c r="C477" t="s">
        <v>1691</v>
      </c>
      <c r="D477" s="8">
        <v>474</v>
      </c>
    </row>
    <row r="478" spans="2:4">
      <c r="B478" t="s">
        <v>1692</v>
      </c>
      <c r="C478" t="s">
        <v>1693</v>
      </c>
      <c r="D478" s="8">
        <v>475</v>
      </c>
    </row>
    <row r="479" spans="2:4">
      <c r="B479" t="s">
        <v>1694</v>
      </c>
      <c r="C479" t="s">
        <v>1071</v>
      </c>
      <c r="D479" s="8">
        <v>476</v>
      </c>
    </row>
    <row r="480" spans="2:4">
      <c r="B480" t="s">
        <v>1695</v>
      </c>
      <c r="C480" t="s">
        <v>1090</v>
      </c>
      <c r="D480" s="8">
        <v>477</v>
      </c>
    </row>
    <row r="481" spans="2:4">
      <c r="B481" t="s">
        <v>1696</v>
      </c>
      <c r="C481" t="s">
        <v>736</v>
      </c>
      <c r="D481" s="8">
        <v>478</v>
      </c>
    </row>
    <row r="482" spans="2:4">
      <c r="B482" t="s">
        <v>1697</v>
      </c>
      <c r="C482" t="s">
        <v>302</v>
      </c>
      <c r="D482" s="8">
        <v>479</v>
      </c>
    </row>
    <row r="483" spans="2:4">
      <c r="B483" t="s">
        <v>1698</v>
      </c>
      <c r="C483" t="s">
        <v>667</v>
      </c>
      <c r="D483" s="8">
        <v>480</v>
      </c>
    </row>
    <row r="484" spans="2:4">
      <c r="B484" t="s">
        <v>1699</v>
      </c>
      <c r="C484" t="s">
        <v>1066</v>
      </c>
      <c r="D484" s="8">
        <v>481</v>
      </c>
    </row>
    <row r="485" spans="2:4">
      <c r="B485" t="s">
        <v>1700</v>
      </c>
      <c r="C485" t="s">
        <v>1099</v>
      </c>
      <c r="D485" s="8">
        <v>482</v>
      </c>
    </row>
    <row r="486" spans="2:4">
      <c r="B486" t="s">
        <v>1701</v>
      </c>
      <c r="C486" t="s">
        <v>1041</v>
      </c>
      <c r="D486" s="8">
        <v>483</v>
      </c>
    </row>
    <row r="487" spans="2:4">
      <c r="B487" t="s">
        <v>1702</v>
      </c>
      <c r="C487" t="s">
        <v>176</v>
      </c>
      <c r="D487" s="8">
        <v>484</v>
      </c>
    </row>
    <row r="488" spans="2:4">
      <c r="B488" t="s">
        <v>1703</v>
      </c>
      <c r="C488" t="s">
        <v>465</v>
      </c>
      <c r="D488" s="8">
        <v>485</v>
      </c>
    </row>
    <row r="489" spans="2:4">
      <c r="B489" t="s">
        <v>1704</v>
      </c>
      <c r="C489" t="s">
        <v>1095</v>
      </c>
      <c r="D489" s="8">
        <v>486</v>
      </c>
    </row>
    <row r="490" spans="2:4">
      <c r="B490" t="s">
        <v>1705</v>
      </c>
      <c r="C490" t="s">
        <v>893</v>
      </c>
      <c r="D490" s="8">
        <v>487</v>
      </c>
    </row>
    <row r="491" spans="2:4">
      <c r="B491" t="s">
        <v>1706</v>
      </c>
      <c r="C491" t="s">
        <v>1087</v>
      </c>
      <c r="D491" s="8">
        <v>488</v>
      </c>
    </row>
    <row r="492" spans="2:4">
      <c r="B492" t="s">
        <v>1707</v>
      </c>
      <c r="C492" t="s">
        <v>1063</v>
      </c>
      <c r="D492" s="8">
        <v>489</v>
      </c>
    </row>
    <row r="493" spans="2:4">
      <c r="B493" t="s">
        <v>1708</v>
      </c>
      <c r="C493" t="s">
        <v>1063</v>
      </c>
      <c r="D493" s="8">
        <v>490</v>
      </c>
    </row>
    <row r="494" spans="2:4">
      <c r="B494" t="s">
        <v>1709</v>
      </c>
      <c r="C494" t="s">
        <v>1343</v>
      </c>
      <c r="D494" s="8">
        <v>491</v>
      </c>
    </row>
    <row r="495" spans="2:4">
      <c r="B495" t="s">
        <v>1710</v>
      </c>
      <c r="C495" t="s">
        <v>1343</v>
      </c>
      <c r="D495" s="8">
        <v>492</v>
      </c>
    </row>
    <row r="496" spans="2:4">
      <c r="B496" t="s">
        <v>1711</v>
      </c>
      <c r="C496" t="s">
        <v>1017</v>
      </c>
      <c r="D496" s="8">
        <v>493</v>
      </c>
    </row>
    <row r="497" spans="2:4">
      <c r="B497" t="s">
        <v>1712</v>
      </c>
      <c r="C497" t="s">
        <v>1173</v>
      </c>
      <c r="D497" s="8">
        <v>494</v>
      </c>
    </row>
    <row r="498" spans="2:4">
      <c r="B498" t="s">
        <v>1713</v>
      </c>
      <c r="C498" t="s">
        <v>1173</v>
      </c>
      <c r="D498" s="8">
        <v>495</v>
      </c>
    </row>
    <row r="499" spans="2:4">
      <c r="B499" t="s">
        <v>1714</v>
      </c>
      <c r="C499" t="s">
        <v>277</v>
      </c>
      <c r="D499" s="8">
        <v>496</v>
      </c>
    </row>
    <row r="500" spans="2:4">
      <c r="B500" t="s">
        <v>1715</v>
      </c>
      <c r="C500" t="s">
        <v>1071</v>
      </c>
      <c r="D500" s="8">
        <v>497</v>
      </c>
    </row>
    <row r="501" spans="2:4">
      <c r="B501" t="s">
        <v>1716</v>
      </c>
      <c r="C501" t="s">
        <v>1717</v>
      </c>
      <c r="D501" s="8">
        <v>498</v>
      </c>
    </row>
    <row r="502" spans="2:4">
      <c r="B502" t="s">
        <v>1718</v>
      </c>
      <c r="C502" t="s">
        <v>1009</v>
      </c>
      <c r="D502" s="8">
        <v>499</v>
      </c>
    </row>
    <row r="503" spans="2:4">
      <c r="B503" t="s">
        <v>1719</v>
      </c>
      <c r="C503" t="s">
        <v>624</v>
      </c>
      <c r="D503" s="8">
        <v>500</v>
      </c>
    </row>
    <row r="504" spans="2:4">
      <c r="B504" t="s">
        <v>1720</v>
      </c>
      <c r="C504" t="s">
        <v>624</v>
      </c>
      <c r="D504" s="8">
        <v>501</v>
      </c>
    </row>
    <row r="505" spans="2:4">
      <c r="B505" t="s">
        <v>1721</v>
      </c>
      <c r="C505" t="s">
        <v>1033</v>
      </c>
      <c r="D505" s="8">
        <v>502</v>
      </c>
    </row>
    <row r="506" spans="2:4">
      <c r="B506" t="s">
        <v>1722</v>
      </c>
      <c r="C506" t="s">
        <v>994</v>
      </c>
      <c r="D506" s="8">
        <v>503</v>
      </c>
    </row>
    <row r="507" spans="2:4">
      <c r="B507" t="s">
        <v>1723</v>
      </c>
      <c r="C507" t="s">
        <v>639</v>
      </c>
      <c r="D507" s="8">
        <v>504</v>
      </c>
    </row>
    <row r="508" spans="2:4">
      <c r="B508" t="s">
        <v>1724</v>
      </c>
      <c r="C508" t="s">
        <v>1103</v>
      </c>
      <c r="D508" s="8">
        <v>505</v>
      </c>
    </row>
    <row r="509" spans="2:4">
      <c r="B509" t="s">
        <v>1725</v>
      </c>
      <c r="C509" t="s">
        <v>1050</v>
      </c>
      <c r="D509" s="8">
        <v>506</v>
      </c>
    </row>
    <row r="510" spans="2:4">
      <c r="B510" t="s">
        <v>1726</v>
      </c>
      <c r="C510" t="s">
        <v>1084</v>
      </c>
      <c r="D510" s="8">
        <v>507</v>
      </c>
    </row>
    <row r="511" spans="2:4">
      <c r="B511" t="s">
        <v>1727</v>
      </c>
      <c r="C511" t="s">
        <v>1078</v>
      </c>
      <c r="D511" s="8">
        <v>508</v>
      </c>
    </row>
    <row r="512" spans="2:4">
      <c r="B512" t="s">
        <v>1728</v>
      </c>
      <c r="C512" t="s">
        <v>1090</v>
      </c>
      <c r="D512" s="8">
        <v>509</v>
      </c>
    </row>
    <row r="513" spans="2:4">
      <c r="B513" t="s">
        <v>1729</v>
      </c>
      <c r="C513" t="s">
        <v>864</v>
      </c>
      <c r="D513" s="8">
        <v>510</v>
      </c>
    </row>
    <row r="514" spans="2:4">
      <c r="B514" t="s">
        <v>1730</v>
      </c>
      <c r="C514" t="s">
        <v>898</v>
      </c>
      <c r="D514" s="8">
        <v>511</v>
      </c>
    </row>
    <row r="515" spans="2:4">
      <c r="B515" t="s">
        <v>1731</v>
      </c>
      <c r="C515" t="s">
        <v>1417</v>
      </c>
      <c r="D515" s="8">
        <v>512</v>
      </c>
    </row>
    <row r="516" spans="2:4">
      <c r="B516" t="s">
        <v>1732</v>
      </c>
      <c r="C516" t="s">
        <v>229</v>
      </c>
      <c r="D516" s="8">
        <v>513</v>
      </c>
    </row>
    <row r="517" spans="2:4">
      <c r="B517" t="s">
        <v>1733</v>
      </c>
      <c r="C517" t="s">
        <v>1087</v>
      </c>
      <c r="D517" s="8">
        <v>514</v>
      </c>
    </row>
    <row r="518" spans="2:4">
      <c r="B518" t="s">
        <v>1734</v>
      </c>
      <c r="C518" t="s">
        <v>412</v>
      </c>
      <c r="D518" s="8">
        <v>515</v>
      </c>
    </row>
    <row r="519" spans="2:4">
      <c r="B519" t="s">
        <v>1735</v>
      </c>
      <c r="C519" t="s">
        <v>1087</v>
      </c>
      <c r="D519" s="8">
        <v>516</v>
      </c>
    </row>
    <row r="520" spans="2:4">
      <c r="B520" t="s">
        <v>1736</v>
      </c>
      <c r="C520" t="s">
        <v>1063</v>
      </c>
      <c r="D520" s="8">
        <v>517</v>
      </c>
    </row>
    <row r="521" spans="2:4">
      <c r="B521" t="s">
        <v>1737</v>
      </c>
      <c r="C521" t="s">
        <v>1030</v>
      </c>
      <c r="D521" s="8">
        <v>518</v>
      </c>
    </row>
    <row r="522" spans="2:4">
      <c r="B522" t="s">
        <v>1738</v>
      </c>
      <c r="C522" t="s">
        <v>771</v>
      </c>
      <c r="D522" s="8">
        <v>519</v>
      </c>
    </row>
    <row r="523" spans="2:4">
      <c r="B523" t="s">
        <v>1739</v>
      </c>
      <c r="C523" t="s">
        <v>1095</v>
      </c>
      <c r="D523" s="8">
        <v>520</v>
      </c>
    </row>
    <row r="524" spans="2:4">
      <c r="B524" t="s">
        <v>1740</v>
      </c>
      <c r="C524" t="s">
        <v>792</v>
      </c>
      <c r="D524" s="8">
        <v>521</v>
      </c>
    </row>
    <row r="525" spans="2:4">
      <c r="B525" t="s">
        <v>1741</v>
      </c>
      <c r="C525" t="s">
        <v>1742</v>
      </c>
      <c r="D525" s="8">
        <v>522</v>
      </c>
    </row>
    <row r="526" spans="2:4">
      <c r="B526" t="s">
        <v>1743</v>
      </c>
      <c r="C526" t="s">
        <v>1090</v>
      </c>
      <c r="D526" s="8">
        <v>523</v>
      </c>
    </row>
    <row r="527" spans="2:4">
      <c r="B527" t="s">
        <v>1744</v>
      </c>
      <c r="C527" t="s">
        <v>1745</v>
      </c>
      <c r="D527" s="8">
        <v>524</v>
      </c>
    </row>
    <row r="528" spans="2:4">
      <c r="B528" t="s">
        <v>1746</v>
      </c>
      <c r="C528" t="s">
        <v>1078</v>
      </c>
      <c r="D528" s="8">
        <v>525</v>
      </c>
    </row>
    <row r="529" spans="2:4">
      <c r="B529" t="s">
        <v>1747</v>
      </c>
      <c r="C529" t="s">
        <v>1081</v>
      </c>
      <c r="D529" s="8">
        <v>526</v>
      </c>
    </row>
    <row r="530" spans="2:4">
      <c r="B530" t="s">
        <v>1748</v>
      </c>
      <c r="C530" t="s">
        <v>1063</v>
      </c>
      <c r="D530" s="8">
        <v>527</v>
      </c>
    </row>
    <row r="531" spans="2:4">
      <c r="B531" t="s">
        <v>1749</v>
      </c>
      <c r="C531" t="s">
        <v>1197</v>
      </c>
      <c r="D531" s="8">
        <v>528</v>
      </c>
    </row>
    <row r="532" spans="2:4">
      <c r="B532" t="s">
        <v>1750</v>
      </c>
      <c r="C532" t="s">
        <v>1095</v>
      </c>
      <c r="D532" s="8">
        <v>529</v>
      </c>
    </row>
    <row r="533" spans="2:4">
      <c r="B533" t="s">
        <v>1751</v>
      </c>
      <c r="C533" t="s">
        <v>1084</v>
      </c>
      <c r="D533" s="8">
        <v>530</v>
      </c>
    </row>
    <row r="534" spans="2:4">
      <c r="B534" t="s">
        <v>1752</v>
      </c>
      <c r="C534" t="s">
        <v>170</v>
      </c>
      <c r="D534" s="8">
        <v>531</v>
      </c>
    </row>
    <row r="535" spans="2:4">
      <c r="B535" t="s">
        <v>1753</v>
      </c>
      <c r="C535" t="s">
        <v>1195</v>
      </c>
      <c r="D535" s="8">
        <v>532</v>
      </c>
    </row>
    <row r="536" spans="2:4">
      <c r="B536" t="s">
        <v>1754</v>
      </c>
      <c r="C536" t="s">
        <v>302</v>
      </c>
      <c r="D536" s="8">
        <v>533</v>
      </c>
    </row>
    <row r="537" spans="2:4">
      <c r="B537" t="s">
        <v>1755</v>
      </c>
      <c r="C537" t="s">
        <v>302</v>
      </c>
      <c r="D537" s="8">
        <v>534</v>
      </c>
    </row>
    <row r="538" spans="2:4">
      <c r="B538" t="s">
        <v>1756</v>
      </c>
      <c r="C538" t="s">
        <v>1392</v>
      </c>
      <c r="D538" s="8">
        <v>535</v>
      </c>
    </row>
    <row r="539" spans="2:4">
      <c r="B539" t="s">
        <v>1757</v>
      </c>
      <c r="C539" t="s">
        <v>574</v>
      </c>
      <c r="D539" s="8">
        <v>536</v>
      </c>
    </row>
    <row r="540" spans="2:4">
      <c r="B540" t="s">
        <v>1758</v>
      </c>
      <c r="C540" t="s">
        <v>1078</v>
      </c>
      <c r="D540" s="8">
        <v>537</v>
      </c>
    </row>
    <row r="541" spans="2:4">
      <c r="B541" t="s">
        <v>1759</v>
      </c>
      <c r="C541" t="s">
        <v>1078</v>
      </c>
      <c r="D541" s="8">
        <v>538</v>
      </c>
    </row>
    <row r="542" spans="2:4">
      <c r="B542" t="s">
        <v>1760</v>
      </c>
      <c r="C542" t="s">
        <v>898</v>
      </c>
      <c r="D542" s="8">
        <v>539</v>
      </c>
    </row>
    <row r="543" spans="2:4">
      <c r="B543" t="s">
        <v>1761</v>
      </c>
      <c r="C543" t="s">
        <v>427</v>
      </c>
      <c r="D543" s="8">
        <v>540</v>
      </c>
    </row>
    <row r="544" spans="2:4">
      <c r="B544" t="s">
        <v>1762</v>
      </c>
      <c r="C544" t="s">
        <v>103</v>
      </c>
      <c r="D544" s="8">
        <v>541</v>
      </c>
    </row>
    <row r="545" spans="2:4">
      <c r="B545" t="s">
        <v>1763</v>
      </c>
      <c r="C545" t="s">
        <v>639</v>
      </c>
      <c r="D545" s="8">
        <v>542</v>
      </c>
    </row>
    <row r="546" spans="2:4">
      <c r="B546" t="s">
        <v>1764</v>
      </c>
      <c r="C546" t="s">
        <v>1090</v>
      </c>
      <c r="D546" s="8">
        <v>543</v>
      </c>
    </row>
    <row r="547" spans="2:4">
      <c r="B547" t="s">
        <v>1765</v>
      </c>
      <c r="C547" t="s">
        <v>1095</v>
      </c>
      <c r="D547" s="8">
        <v>544</v>
      </c>
    </row>
    <row r="548" spans="2:4">
      <c r="B548" t="s">
        <v>1766</v>
      </c>
      <c r="C548" t="s">
        <v>565</v>
      </c>
      <c r="D548" s="8">
        <v>545</v>
      </c>
    </row>
    <row r="549" spans="2:4">
      <c r="B549" t="s">
        <v>1767</v>
      </c>
      <c r="C549" t="s">
        <v>565</v>
      </c>
      <c r="D549" s="8">
        <v>546</v>
      </c>
    </row>
    <row r="550" spans="2:4">
      <c r="B550" t="s">
        <v>1768</v>
      </c>
      <c r="C550" t="s">
        <v>84</v>
      </c>
      <c r="D550" s="8">
        <v>547</v>
      </c>
    </row>
    <row r="551" spans="2:4">
      <c r="B551" t="s">
        <v>1769</v>
      </c>
      <c r="C551" t="s">
        <v>1004</v>
      </c>
      <c r="D551" s="8">
        <v>548</v>
      </c>
    </row>
    <row r="552" spans="2:4">
      <c r="B552" t="s">
        <v>1770</v>
      </c>
      <c r="C552" t="s">
        <v>69</v>
      </c>
      <c r="D552" s="8">
        <v>549</v>
      </c>
    </row>
    <row r="553" spans="2:4">
      <c r="B553" t="s">
        <v>1771</v>
      </c>
      <c r="C553" t="s">
        <v>470</v>
      </c>
      <c r="D553" s="8">
        <v>550</v>
      </c>
    </row>
    <row r="554" spans="2:4">
      <c r="B554" t="s">
        <v>1772</v>
      </c>
      <c r="C554" t="s">
        <v>1773</v>
      </c>
      <c r="D554" s="8">
        <v>551</v>
      </c>
    </row>
    <row r="555" spans="2:4">
      <c r="B555" t="s">
        <v>1774</v>
      </c>
      <c r="C555" t="s">
        <v>639</v>
      </c>
      <c r="D555" s="8">
        <v>552</v>
      </c>
    </row>
    <row r="556" spans="2:4">
      <c r="B556" t="s">
        <v>1775</v>
      </c>
      <c r="C556" t="s">
        <v>964</v>
      </c>
      <c r="D556" s="8">
        <v>553</v>
      </c>
    </row>
    <row r="557" spans="2:4">
      <c r="B557" t="s">
        <v>1776</v>
      </c>
      <c r="C557" t="s">
        <v>964</v>
      </c>
      <c r="D557" s="8">
        <v>554</v>
      </c>
    </row>
    <row r="558" spans="2:4">
      <c r="B558" t="s">
        <v>1777</v>
      </c>
      <c r="C558" t="s">
        <v>579</v>
      </c>
      <c r="D558" s="8">
        <v>555</v>
      </c>
    </row>
    <row r="559" spans="2:4">
      <c r="B559" t="s">
        <v>1778</v>
      </c>
      <c r="C559" t="s">
        <v>1095</v>
      </c>
      <c r="D559" s="8">
        <v>556</v>
      </c>
    </row>
    <row r="560" spans="2:4">
      <c r="B560" t="s">
        <v>1779</v>
      </c>
      <c r="C560" t="s">
        <v>1095</v>
      </c>
      <c r="D560" s="8">
        <v>557</v>
      </c>
    </row>
    <row r="561" spans="2:4">
      <c r="B561" t="s">
        <v>1780</v>
      </c>
      <c r="C561" t="s">
        <v>1210</v>
      </c>
      <c r="D561" s="8">
        <v>558</v>
      </c>
    </row>
    <row r="562" spans="2:4">
      <c r="B562" t="s">
        <v>1781</v>
      </c>
      <c r="C562" t="s">
        <v>1782</v>
      </c>
      <c r="D562" s="8">
        <v>559</v>
      </c>
    </row>
    <row r="563" spans="2:4">
      <c r="B563" t="s">
        <v>1783</v>
      </c>
      <c r="C563" t="s">
        <v>353</v>
      </c>
      <c r="D563" s="8">
        <v>560</v>
      </c>
    </row>
    <row r="564" spans="2:4">
      <c r="B564" t="s">
        <v>1784</v>
      </c>
      <c r="C564" t="s">
        <v>639</v>
      </c>
      <c r="D564" s="8">
        <v>561</v>
      </c>
    </row>
    <row r="565" spans="2:4">
      <c r="B565" t="s">
        <v>1785</v>
      </c>
      <c r="C565" t="s">
        <v>349</v>
      </c>
      <c r="D565" s="8">
        <v>562</v>
      </c>
    </row>
    <row r="566" spans="2:4">
      <c r="B566" t="s">
        <v>1786</v>
      </c>
      <c r="C566" t="s">
        <v>377</v>
      </c>
      <c r="D566" s="8">
        <v>563</v>
      </c>
    </row>
    <row r="567" spans="2:4">
      <c r="B567" t="s">
        <v>1787</v>
      </c>
      <c r="C567" t="s">
        <v>1053</v>
      </c>
      <c r="D567" s="8">
        <v>564</v>
      </c>
    </row>
    <row r="568" spans="2:4">
      <c r="B568" t="s">
        <v>1788</v>
      </c>
      <c r="C568" t="s">
        <v>972</v>
      </c>
      <c r="D568" s="8">
        <v>565</v>
      </c>
    </row>
    <row r="569" spans="2:4">
      <c r="B569" t="s">
        <v>1789</v>
      </c>
      <c r="C569" t="s">
        <v>505</v>
      </c>
      <c r="D569" s="8">
        <v>566</v>
      </c>
    </row>
    <row r="570" spans="2:4">
      <c r="B570" t="s">
        <v>1790</v>
      </c>
      <c r="C570" t="s">
        <v>1084</v>
      </c>
      <c r="D570" s="8">
        <v>567</v>
      </c>
    </row>
    <row r="571" spans="2:4">
      <c r="B571" t="s">
        <v>1791</v>
      </c>
      <c r="C571" t="s">
        <v>1792</v>
      </c>
      <c r="D571" s="8">
        <v>568</v>
      </c>
    </row>
    <row r="572" spans="2:4">
      <c r="B572" t="s">
        <v>1793</v>
      </c>
      <c r="C572" t="s">
        <v>1081</v>
      </c>
      <c r="D572" s="8">
        <v>569</v>
      </c>
    </row>
    <row r="573" spans="2:4">
      <c r="B573" t="s">
        <v>1794</v>
      </c>
      <c r="C573" t="s">
        <v>1081</v>
      </c>
      <c r="D573" s="8">
        <v>570</v>
      </c>
    </row>
    <row r="574" spans="2:4">
      <c r="B574" t="s">
        <v>1795</v>
      </c>
      <c r="C574" t="s">
        <v>681</v>
      </c>
      <c r="D574" s="8">
        <v>571</v>
      </c>
    </row>
    <row r="575" spans="2:4">
      <c r="B575" t="s">
        <v>1796</v>
      </c>
      <c r="C575" t="s">
        <v>682</v>
      </c>
      <c r="D575" s="8">
        <v>572</v>
      </c>
    </row>
    <row r="576" spans="2:4">
      <c r="B576" t="s">
        <v>1797</v>
      </c>
      <c r="C576" t="s">
        <v>1042</v>
      </c>
      <c r="D576" s="8">
        <v>573</v>
      </c>
    </row>
    <row r="577" spans="2:4">
      <c r="B577" t="s">
        <v>1798</v>
      </c>
      <c r="C577" t="s">
        <v>427</v>
      </c>
      <c r="D577" s="8">
        <v>574</v>
      </c>
    </row>
    <row r="578" spans="2:4">
      <c r="B578" t="s">
        <v>1799</v>
      </c>
      <c r="C578" t="s">
        <v>371</v>
      </c>
      <c r="D578" s="8">
        <v>575</v>
      </c>
    </row>
    <row r="579" spans="2:4">
      <c r="B579" t="s">
        <v>1800</v>
      </c>
      <c r="C579" t="s">
        <v>870</v>
      </c>
      <c r="D579" s="8">
        <v>576</v>
      </c>
    </row>
    <row r="580" spans="2:4">
      <c r="B580" t="s">
        <v>1801</v>
      </c>
      <c r="C580" t="s">
        <v>1802</v>
      </c>
      <c r="D580" s="8">
        <v>577</v>
      </c>
    </row>
    <row r="581" spans="2:4">
      <c r="B581" t="s">
        <v>1803</v>
      </c>
      <c r="C581" t="s">
        <v>1219</v>
      </c>
      <c r="D581" s="8">
        <v>578</v>
      </c>
    </row>
    <row r="582" spans="2:4">
      <c r="B582" t="s">
        <v>1804</v>
      </c>
      <c r="C582" t="s">
        <v>1099</v>
      </c>
      <c r="D582" s="8">
        <v>579</v>
      </c>
    </row>
    <row r="583" spans="2:4">
      <c r="B583" t="s">
        <v>1805</v>
      </c>
      <c r="C583" t="s">
        <v>771</v>
      </c>
      <c r="D583" s="8">
        <v>580</v>
      </c>
    </row>
    <row r="584" spans="2:4">
      <c r="B584" t="s">
        <v>1806</v>
      </c>
      <c r="C584" t="s">
        <v>1114</v>
      </c>
      <c r="D584" s="8">
        <v>581</v>
      </c>
    </row>
    <row r="585" spans="2:4">
      <c r="B585" t="s">
        <v>1807</v>
      </c>
      <c r="C585" t="s">
        <v>229</v>
      </c>
      <c r="D585" s="8">
        <v>582</v>
      </c>
    </row>
    <row r="586" spans="2:4">
      <c r="B586" t="s">
        <v>1808</v>
      </c>
      <c r="C586" t="s">
        <v>1071</v>
      </c>
      <c r="D586" s="8">
        <v>583</v>
      </c>
    </row>
    <row r="587" spans="2:4">
      <c r="B587" t="s">
        <v>1809</v>
      </c>
      <c r="C587" t="s">
        <v>650</v>
      </c>
      <c r="D587" s="8">
        <v>584</v>
      </c>
    </row>
    <row r="588" spans="2:4">
      <c r="B588" t="s">
        <v>1810</v>
      </c>
      <c r="C588" t="s">
        <v>534</v>
      </c>
      <c r="D588" s="8">
        <v>585</v>
      </c>
    </row>
    <row r="589" spans="2:4">
      <c r="B589" t="s">
        <v>1811</v>
      </c>
      <c r="C589" t="s">
        <v>302</v>
      </c>
      <c r="D589" s="8">
        <v>586</v>
      </c>
    </row>
    <row r="590" spans="2:4">
      <c r="B590" t="s">
        <v>1812</v>
      </c>
      <c r="C590" t="s">
        <v>1090</v>
      </c>
      <c r="D590" s="8">
        <v>587</v>
      </c>
    </row>
    <row r="591" spans="2:4">
      <c r="B591" t="s">
        <v>1813</v>
      </c>
      <c r="C591" t="s">
        <v>1063</v>
      </c>
      <c r="D591" s="8">
        <v>588</v>
      </c>
    </row>
    <row r="592" spans="2:4">
      <c r="B592" t="s">
        <v>1814</v>
      </c>
      <c r="C592" t="s">
        <v>40</v>
      </c>
      <c r="D592" s="8">
        <v>589</v>
      </c>
    </row>
    <row r="593" spans="2:4">
      <c r="B593" t="s">
        <v>1815</v>
      </c>
      <c r="C593" t="s">
        <v>1109</v>
      </c>
      <c r="D593" s="8">
        <v>590</v>
      </c>
    </row>
    <row r="594" spans="2:4">
      <c r="B594" t="s">
        <v>1816</v>
      </c>
      <c r="C594" t="s">
        <v>964</v>
      </c>
      <c r="D594" s="8">
        <v>591</v>
      </c>
    </row>
    <row r="595" spans="2:4">
      <c r="B595" t="s">
        <v>1817</v>
      </c>
      <c r="C595" t="s">
        <v>170</v>
      </c>
      <c r="D595" s="8">
        <v>592</v>
      </c>
    </row>
    <row r="596" spans="2:4">
      <c r="B596" t="s">
        <v>1818</v>
      </c>
      <c r="C596" t="s">
        <v>1087</v>
      </c>
      <c r="D596" s="8">
        <v>593</v>
      </c>
    </row>
    <row r="597" spans="2:4">
      <c r="B597" t="s">
        <v>1819</v>
      </c>
      <c r="C597" t="s">
        <v>1063</v>
      </c>
      <c r="D597" s="8">
        <v>594</v>
      </c>
    </row>
    <row r="598" spans="2:4">
      <c r="B598" t="s">
        <v>1820</v>
      </c>
      <c r="C598" t="s">
        <v>1063</v>
      </c>
      <c r="D598" s="8">
        <v>595</v>
      </c>
    </row>
    <row r="599" spans="2:4">
      <c r="B599" t="s">
        <v>1821</v>
      </c>
      <c r="C599" t="s">
        <v>460</v>
      </c>
      <c r="D599" s="8">
        <v>596</v>
      </c>
    </row>
    <row r="600" spans="2:4">
      <c r="B600" t="s">
        <v>1822</v>
      </c>
      <c r="C600" t="s">
        <v>1042</v>
      </c>
      <c r="D600" s="8">
        <v>597</v>
      </c>
    </row>
    <row r="601" spans="2:4">
      <c r="B601" t="s">
        <v>1823</v>
      </c>
      <c r="C601" t="s">
        <v>240</v>
      </c>
      <c r="D601" s="8">
        <v>598</v>
      </c>
    </row>
    <row r="602" spans="2:4">
      <c r="B602" t="s">
        <v>1824</v>
      </c>
      <c r="C602" t="s">
        <v>450</v>
      </c>
      <c r="D602" s="8">
        <v>599</v>
      </c>
    </row>
    <row r="603" spans="2:4">
      <c r="B603" t="s">
        <v>1825</v>
      </c>
      <c r="C603" t="s">
        <v>181</v>
      </c>
      <c r="D603" s="8">
        <v>600</v>
      </c>
    </row>
    <row r="604" spans="2:4">
      <c r="B604" t="s">
        <v>1826</v>
      </c>
      <c r="C604" t="s">
        <v>964</v>
      </c>
      <c r="D604" s="8">
        <v>601</v>
      </c>
    </row>
    <row r="605" spans="2:4">
      <c r="B605" t="s">
        <v>1827</v>
      </c>
      <c r="C605" t="s">
        <v>1084</v>
      </c>
      <c r="D605" s="8">
        <v>602</v>
      </c>
    </row>
    <row r="606" spans="2:4">
      <c r="B606" t="s">
        <v>1828</v>
      </c>
      <c r="C606" t="s">
        <v>367</v>
      </c>
      <c r="D606" s="8">
        <v>603</v>
      </c>
    </row>
    <row r="607" spans="2:4">
      <c r="B607" t="s">
        <v>1829</v>
      </c>
      <c r="C607" t="s">
        <v>633</v>
      </c>
      <c r="D607" s="8">
        <v>604</v>
      </c>
    </row>
    <row r="608" spans="2:4">
      <c r="B608" t="s">
        <v>1830</v>
      </c>
      <c r="C608" t="s">
        <v>633</v>
      </c>
      <c r="D608" s="8">
        <v>605</v>
      </c>
    </row>
    <row r="609" spans="2:4">
      <c r="B609" t="s">
        <v>1831</v>
      </c>
      <c r="C609" t="s">
        <v>1033</v>
      </c>
      <c r="D609" s="8">
        <v>606</v>
      </c>
    </row>
    <row r="610" spans="2:4">
      <c r="B610" t="s">
        <v>1832</v>
      </c>
      <c r="C610" t="s">
        <v>603</v>
      </c>
      <c r="D610" s="8">
        <v>607</v>
      </c>
    </row>
    <row r="611" spans="2:4">
      <c r="B611" t="s">
        <v>1833</v>
      </c>
      <c r="C611" t="s">
        <v>639</v>
      </c>
      <c r="D611" s="8">
        <v>608</v>
      </c>
    </row>
    <row r="612" spans="2:4">
      <c r="B612" t="s">
        <v>1834</v>
      </c>
      <c r="C612" t="s">
        <v>1084</v>
      </c>
      <c r="D612" s="8">
        <v>609</v>
      </c>
    </row>
    <row r="613" spans="2:4">
      <c r="B613" t="s">
        <v>1835</v>
      </c>
      <c r="C613" t="s">
        <v>1084</v>
      </c>
      <c r="D613" s="8">
        <v>610</v>
      </c>
    </row>
    <row r="614" spans="2:4">
      <c r="B614" t="s">
        <v>1836</v>
      </c>
      <c r="C614" t="s">
        <v>343</v>
      </c>
      <c r="D614" s="8">
        <v>611</v>
      </c>
    </row>
    <row r="615" spans="2:4">
      <c r="B615" t="s">
        <v>1837</v>
      </c>
      <c r="C615" t="s">
        <v>1838</v>
      </c>
      <c r="D615" s="8">
        <v>612</v>
      </c>
    </row>
    <row r="616" spans="2:4">
      <c r="B616" t="s">
        <v>1839</v>
      </c>
      <c r="C616" t="s">
        <v>1281</v>
      </c>
      <c r="D616" s="8">
        <v>613</v>
      </c>
    </row>
    <row r="617" spans="2:4">
      <c r="B617" t="s">
        <v>1840</v>
      </c>
      <c r="C617" t="s">
        <v>34</v>
      </c>
      <c r="D617" s="8">
        <v>614</v>
      </c>
    </row>
    <row r="618" spans="2:4">
      <c r="B618" t="s">
        <v>1841</v>
      </c>
      <c r="C618" t="s">
        <v>723</v>
      </c>
      <c r="D618" s="8">
        <v>615</v>
      </c>
    </row>
    <row r="619" spans="2:4">
      <c r="B619" t="s">
        <v>1842</v>
      </c>
      <c r="C619" t="s">
        <v>985</v>
      </c>
      <c r="D619" s="8">
        <v>616</v>
      </c>
    </row>
    <row r="620" spans="2:4">
      <c r="B620" t="s">
        <v>1843</v>
      </c>
      <c r="C620" t="s">
        <v>1056</v>
      </c>
      <c r="D620" s="8">
        <v>617</v>
      </c>
    </row>
    <row r="621" spans="2:4">
      <c r="B621" t="s">
        <v>1844</v>
      </c>
      <c r="C621" t="s">
        <v>420</v>
      </c>
      <c r="D621" s="8">
        <v>618</v>
      </c>
    </row>
    <row r="622" spans="2:4">
      <c r="B622" t="s">
        <v>1845</v>
      </c>
      <c r="C622" t="s">
        <v>1159</v>
      </c>
      <c r="D622" s="8">
        <v>619</v>
      </c>
    </row>
    <row r="623" spans="2:4">
      <c r="B623" t="s">
        <v>1846</v>
      </c>
      <c r="C623" t="s">
        <v>46</v>
      </c>
      <c r="D623" s="8">
        <v>620</v>
      </c>
    </row>
    <row r="624" spans="2:4">
      <c r="B624" t="s">
        <v>1847</v>
      </c>
      <c r="C624" t="s">
        <v>709</v>
      </c>
      <c r="D624" s="8">
        <v>621</v>
      </c>
    </row>
    <row r="625" spans="2:4">
      <c r="B625" t="s">
        <v>1848</v>
      </c>
      <c r="C625" t="s">
        <v>1053</v>
      </c>
      <c r="D625" s="8">
        <v>622</v>
      </c>
    </row>
    <row r="626" spans="2:4">
      <c r="B626" t="s">
        <v>1849</v>
      </c>
      <c r="C626" t="s">
        <v>349</v>
      </c>
      <c r="D626" s="8">
        <v>623</v>
      </c>
    </row>
    <row r="627" spans="2:4">
      <c r="B627" t="s">
        <v>1850</v>
      </c>
      <c r="C627" t="s">
        <v>893</v>
      </c>
      <c r="D627" s="8">
        <v>624</v>
      </c>
    </row>
    <row r="628" spans="2:4">
      <c r="B628" t="s">
        <v>1851</v>
      </c>
      <c r="C628" t="s">
        <v>820</v>
      </c>
      <c r="D628" s="8">
        <v>625</v>
      </c>
    </row>
    <row r="629" spans="2:4">
      <c r="B629" t="s">
        <v>1852</v>
      </c>
      <c r="C629" t="s">
        <v>301</v>
      </c>
      <c r="D629" s="8">
        <v>626</v>
      </c>
    </row>
    <row r="630" spans="2:4">
      <c r="B630" t="s">
        <v>1853</v>
      </c>
      <c r="C630" t="s">
        <v>815</v>
      </c>
      <c r="D630" s="8">
        <v>627</v>
      </c>
    </row>
    <row r="631" spans="2:4">
      <c r="B631" t="s">
        <v>1854</v>
      </c>
      <c r="C631" t="s">
        <v>1025</v>
      </c>
      <c r="D631" s="8">
        <v>628</v>
      </c>
    </row>
    <row r="632" spans="2:4">
      <c r="B632" t="s">
        <v>1855</v>
      </c>
      <c r="C632" t="s">
        <v>792</v>
      </c>
      <c r="D632" s="8">
        <v>629</v>
      </c>
    </row>
    <row r="633" spans="2:4">
      <c r="B633" t="s">
        <v>1856</v>
      </c>
      <c r="C633" t="s">
        <v>695</v>
      </c>
      <c r="D633" s="8">
        <v>630</v>
      </c>
    </row>
    <row r="634" spans="2:4">
      <c r="B634" t="s">
        <v>1857</v>
      </c>
      <c r="C634" t="s">
        <v>699</v>
      </c>
      <c r="D634" s="8">
        <v>631</v>
      </c>
    </row>
    <row r="635" spans="2:4">
      <c r="B635" t="s">
        <v>1858</v>
      </c>
      <c r="C635" t="s">
        <v>1095</v>
      </c>
      <c r="D635" s="8">
        <v>632</v>
      </c>
    </row>
    <row r="636" spans="2:4">
      <c r="B636" t="s">
        <v>1859</v>
      </c>
      <c r="C636" t="s">
        <v>427</v>
      </c>
      <c r="D636" s="8">
        <v>633</v>
      </c>
    </row>
    <row r="637" spans="2:4">
      <c r="B637" t="s">
        <v>1860</v>
      </c>
      <c r="C637" t="s">
        <v>427</v>
      </c>
      <c r="D637" s="8">
        <v>634</v>
      </c>
    </row>
    <row r="638" spans="2:4">
      <c r="B638" t="s">
        <v>1861</v>
      </c>
      <c r="C638" t="s">
        <v>633</v>
      </c>
      <c r="D638" s="8">
        <v>635</v>
      </c>
    </row>
    <row r="639" spans="2:4">
      <c r="B639" t="s">
        <v>1862</v>
      </c>
      <c r="C639" t="s">
        <v>92</v>
      </c>
      <c r="D639" s="8">
        <v>636</v>
      </c>
    </row>
    <row r="640" spans="2:4">
      <c r="B640" t="s">
        <v>1863</v>
      </c>
      <c r="C640" t="s">
        <v>1838</v>
      </c>
      <c r="D640" s="8">
        <v>637</v>
      </c>
    </row>
    <row r="641" spans="2:4">
      <c r="B641" t="s">
        <v>1864</v>
      </c>
      <c r="C641" t="s">
        <v>92</v>
      </c>
      <c r="D641" s="8">
        <v>638</v>
      </c>
    </row>
    <row r="642" spans="2:4">
      <c r="B642" t="s">
        <v>1865</v>
      </c>
      <c r="C642" t="s">
        <v>1073</v>
      </c>
      <c r="D642" s="8">
        <v>639</v>
      </c>
    </row>
    <row r="643" spans="2:4">
      <c r="B643" t="s">
        <v>1866</v>
      </c>
      <c r="C643" t="s">
        <v>501</v>
      </c>
      <c r="D643" s="8">
        <v>640</v>
      </c>
    </row>
    <row r="644" spans="2:4">
      <c r="B644" t="s">
        <v>1867</v>
      </c>
      <c r="C644" t="s">
        <v>952</v>
      </c>
      <c r="D644" s="8">
        <v>641</v>
      </c>
    </row>
    <row r="645" spans="2:4">
      <c r="B645" t="s">
        <v>1868</v>
      </c>
      <c r="C645" t="s">
        <v>1275</v>
      </c>
      <c r="D645" s="8">
        <v>642</v>
      </c>
    </row>
    <row r="646" spans="2:4">
      <c r="B646" t="s">
        <v>1869</v>
      </c>
      <c r="C646" t="s">
        <v>699</v>
      </c>
      <c r="D646" s="8">
        <v>643</v>
      </c>
    </row>
    <row r="647" spans="2:4">
      <c r="B647" t="s">
        <v>1870</v>
      </c>
      <c r="C647" t="s">
        <v>273</v>
      </c>
      <c r="D647" s="8">
        <v>644</v>
      </c>
    </row>
    <row r="648" spans="2:4">
      <c r="B648" t="s">
        <v>1871</v>
      </c>
      <c r="C648" t="s">
        <v>176</v>
      </c>
      <c r="D648" s="8">
        <v>645</v>
      </c>
    </row>
    <row r="649" spans="2:4">
      <c r="B649" t="s">
        <v>1872</v>
      </c>
      <c r="C649" t="s">
        <v>833</v>
      </c>
      <c r="D649" s="8">
        <v>646</v>
      </c>
    </row>
    <row r="650" spans="2:4">
      <c r="B650" t="s">
        <v>1873</v>
      </c>
      <c r="C650" t="s">
        <v>192</v>
      </c>
      <c r="D650" s="8">
        <v>647</v>
      </c>
    </row>
    <row r="651" spans="2:4">
      <c r="B651" t="s">
        <v>1874</v>
      </c>
      <c r="C651" t="s">
        <v>976</v>
      </c>
      <c r="D651" s="8">
        <v>648</v>
      </c>
    </row>
    <row r="652" spans="2:4">
      <c r="B652" t="s">
        <v>1875</v>
      </c>
      <c r="C652" t="s">
        <v>1876</v>
      </c>
      <c r="D652" s="8">
        <v>649</v>
      </c>
    </row>
    <row r="653" spans="2:4">
      <c r="B653" t="s">
        <v>1877</v>
      </c>
      <c r="C653" t="s">
        <v>1878</v>
      </c>
      <c r="D653" s="8">
        <v>650</v>
      </c>
    </row>
    <row r="654" spans="2:4">
      <c r="B654" t="s">
        <v>1879</v>
      </c>
      <c r="C654" t="s">
        <v>362</v>
      </c>
      <c r="D654" s="8">
        <v>651</v>
      </c>
    </row>
    <row r="655" spans="2:4">
      <c r="B655" t="s">
        <v>1880</v>
      </c>
      <c r="C655" t="s">
        <v>46</v>
      </c>
      <c r="D655" s="8">
        <v>652</v>
      </c>
    </row>
    <row r="656" spans="2:4">
      <c r="B656" t="s">
        <v>1881</v>
      </c>
      <c r="C656" t="s">
        <v>676</v>
      </c>
      <c r="D656" s="8">
        <v>653</v>
      </c>
    </row>
    <row r="657" spans="2:4">
      <c r="B657" t="s">
        <v>1882</v>
      </c>
      <c r="C657" t="s">
        <v>1883</v>
      </c>
      <c r="D657" s="8">
        <v>654</v>
      </c>
    </row>
    <row r="658" spans="2:4">
      <c r="B658" t="s">
        <v>1884</v>
      </c>
      <c r="C658" t="s">
        <v>138</v>
      </c>
      <c r="D658" s="8">
        <v>655</v>
      </c>
    </row>
    <row r="659" spans="2:4">
      <c r="B659" t="s">
        <v>1885</v>
      </c>
      <c r="C659" t="s">
        <v>719</v>
      </c>
      <c r="D659" s="8">
        <v>656</v>
      </c>
    </row>
    <row r="660" spans="2:4">
      <c r="B660" t="s">
        <v>1886</v>
      </c>
      <c r="C660" t="s">
        <v>1095</v>
      </c>
      <c r="D660" s="8">
        <v>657</v>
      </c>
    </row>
    <row r="661" spans="2:4">
      <c r="B661" t="s">
        <v>1887</v>
      </c>
      <c r="C661" t="s">
        <v>444</v>
      </c>
      <c r="D661" s="8">
        <v>658</v>
      </c>
    </row>
    <row r="662" spans="2:4">
      <c r="B662" t="s">
        <v>1888</v>
      </c>
      <c r="C662" t="s">
        <v>129</v>
      </c>
      <c r="D662" s="8">
        <v>659</v>
      </c>
    </row>
    <row r="663" spans="2:4">
      <c r="B663" t="s">
        <v>1889</v>
      </c>
      <c r="C663" t="s">
        <v>1037</v>
      </c>
      <c r="D663" s="8">
        <v>660</v>
      </c>
    </row>
    <row r="664" spans="2:4">
      <c r="B664" t="s">
        <v>1890</v>
      </c>
      <c r="C664" t="s">
        <v>1234</v>
      </c>
      <c r="D664" s="8">
        <v>661</v>
      </c>
    </row>
    <row r="665" spans="2:4">
      <c r="B665" t="s">
        <v>1891</v>
      </c>
      <c r="C665" t="s">
        <v>202</v>
      </c>
      <c r="D665" s="8">
        <v>662</v>
      </c>
    </row>
    <row r="666" spans="2:4">
      <c r="B666" t="s">
        <v>1892</v>
      </c>
      <c r="C666" t="s">
        <v>1090</v>
      </c>
      <c r="D666" s="8">
        <v>663</v>
      </c>
    </row>
    <row r="667" spans="2:4">
      <c r="B667" t="s">
        <v>1893</v>
      </c>
      <c r="C667" t="s">
        <v>57</v>
      </c>
      <c r="D667" s="8">
        <v>664</v>
      </c>
    </row>
    <row r="668" spans="2:4">
      <c r="B668" t="s">
        <v>1894</v>
      </c>
      <c r="C668" t="s">
        <v>1084</v>
      </c>
      <c r="D668" s="8">
        <v>665</v>
      </c>
    </row>
    <row r="669" spans="2:4">
      <c r="B669" t="s">
        <v>1895</v>
      </c>
      <c r="C669" t="s">
        <v>456</v>
      </c>
      <c r="D669" s="8">
        <v>666</v>
      </c>
    </row>
    <row r="670" spans="2:4">
      <c r="B670" t="s">
        <v>1896</v>
      </c>
      <c r="C670" t="s">
        <v>1897</v>
      </c>
      <c r="D670" s="8">
        <v>667</v>
      </c>
    </row>
    <row r="671" spans="2:4">
      <c r="B671" t="s">
        <v>1898</v>
      </c>
      <c r="C671" t="s">
        <v>529</v>
      </c>
      <c r="D671" s="8">
        <v>668</v>
      </c>
    </row>
    <row r="672" spans="2:4">
      <c r="B672" t="s">
        <v>1899</v>
      </c>
      <c r="C672" t="s">
        <v>103</v>
      </c>
      <c r="D672" s="8">
        <v>669</v>
      </c>
    </row>
    <row r="673" spans="2:4">
      <c r="B673" t="s">
        <v>1900</v>
      </c>
      <c r="C673" t="s">
        <v>153</v>
      </c>
      <c r="D673" s="8">
        <v>670</v>
      </c>
    </row>
    <row r="674" spans="2:4">
      <c r="B674" t="s">
        <v>1901</v>
      </c>
      <c r="C674" t="s">
        <v>97</v>
      </c>
      <c r="D674" s="8">
        <v>671</v>
      </c>
    </row>
    <row r="675" spans="2:4">
      <c r="B675" t="s">
        <v>1902</v>
      </c>
      <c r="C675" t="s">
        <v>1620</v>
      </c>
      <c r="D675" s="8">
        <v>672</v>
      </c>
    </row>
    <row r="676" spans="2:4">
      <c r="B676" t="s">
        <v>1903</v>
      </c>
      <c r="C676" t="s">
        <v>628</v>
      </c>
      <c r="D676" s="8">
        <v>673</v>
      </c>
    </row>
    <row r="677" spans="2:4">
      <c r="B677" t="s">
        <v>1904</v>
      </c>
      <c r="C677" t="s">
        <v>381</v>
      </c>
      <c r="D677" s="8">
        <v>674</v>
      </c>
    </row>
    <row r="678" spans="2:4">
      <c r="B678" t="s">
        <v>1905</v>
      </c>
      <c r="C678" t="s">
        <v>1392</v>
      </c>
      <c r="D678" s="8">
        <v>675</v>
      </c>
    </row>
    <row r="679" spans="2:4">
      <c r="B679" t="s">
        <v>1906</v>
      </c>
      <c r="C679" t="s">
        <v>645</v>
      </c>
      <c r="D679" s="8">
        <v>676</v>
      </c>
    </row>
    <row r="680" spans="2:4">
      <c r="B680" t="s">
        <v>1907</v>
      </c>
      <c r="C680" t="s">
        <v>633</v>
      </c>
      <c r="D680" s="8">
        <v>677</v>
      </c>
    </row>
    <row r="681" spans="2:4">
      <c r="B681" t="s">
        <v>1908</v>
      </c>
      <c r="C681" t="s">
        <v>639</v>
      </c>
      <c r="D681" s="8">
        <v>678</v>
      </c>
    </row>
    <row r="682" spans="2:4">
      <c r="B682" t="s">
        <v>1909</v>
      </c>
      <c r="C682" t="s">
        <v>964</v>
      </c>
      <c r="D682" s="8">
        <v>679</v>
      </c>
    </row>
    <row r="683" spans="2:4">
      <c r="B683" t="s">
        <v>1910</v>
      </c>
      <c r="C683" t="s">
        <v>108</v>
      </c>
      <c r="D683" s="8">
        <v>680</v>
      </c>
    </row>
    <row r="684" spans="2:4">
      <c r="B684" t="s">
        <v>1911</v>
      </c>
      <c r="C684" t="s">
        <v>1033</v>
      </c>
      <c r="D684" s="8">
        <v>681</v>
      </c>
    </row>
    <row r="685" spans="2:4">
      <c r="B685" t="s">
        <v>1912</v>
      </c>
      <c r="C685" t="s">
        <v>302</v>
      </c>
      <c r="D685" s="8">
        <v>682</v>
      </c>
    </row>
    <row r="686" spans="2:4">
      <c r="B686" t="s">
        <v>1913</v>
      </c>
      <c r="C686" t="s">
        <v>1289</v>
      </c>
      <c r="D686" s="8">
        <v>683</v>
      </c>
    </row>
    <row r="687" spans="2:4">
      <c r="B687" t="s">
        <v>1914</v>
      </c>
      <c r="C687" t="s">
        <v>989</v>
      </c>
      <c r="D687" s="8">
        <v>684</v>
      </c>
    </row>
    <row r="688" spans="2:4">
      <c r="B688" t="s">
        <v>1915</v>
      </c>
      <c r="C688" t="s">
        <v>440</v>
      </c>
      <c r="D688" s="8">
        <v>685</v>
      </c>
    </row>
    <row r="689" spans="2:4">
      <c r="B689" t="s">
        <v>1916</v>
      </c>
      <c r="C689" t="s">
        <v>1917</v>
      </c>
      <c r="D689" s="8">
        <v>686</v>
      </c>
    </row>
    <row r="690" spans="2:4">
      <c r="B690" t="s">
        <v>1918</v>
      </c>
      <c r="C690" t="s">
        <v>1919</v>
      </c>
      <c r="D690" s="8">
        <v>687</v>
      </c>
    </row>
    <row r="691" spans="2:4">
      <c r="B691" t="s">
        <v>1920</v>
      </c>
      <c r="C691" t="s">
        <v>1087</v>
      </c>
      <c r="D691" s="8">
        <v>688</v>
      </c>
    </row>
    <row r="692" spans="2:4">
      <c r="B692" t="s">
        <v>1921</v>
      </c>
      <c r="C692" t="s">
        <v>1063</v>
      </c>
      <c r="D692" s="8">
        <v>689</v>
      </c>
    </row>
    <row r="693" spans="2:4">
      <c r="B693" t="s">
        <v>1922</v>
      </c>
      <c r="C693" t="s">
        <v>1084</v>
      </c>
      <c r="D693" s="8">
        <v>690</v>
      </c>
    </row>
    <row r="694" spans="2:4">
      <c r="B694" t="s">
        <v>1923</v>
      </c>
      <c r="C694" t="s">
        <v>515</v>
      </c>
      <c r="D694" s="8">
        <v>691</v>
      </c>
    </row>
    <row r="695" spans="2:4">
      <c r="B695" t="s">
        <v>1924</v>
      </c>
      <c r="C695" t="s">
        <v>1081</v>
      </c>
      <c r="D695" s="8">
        <v>692</v>
      </c>
    </row>
    <row r="696" spans="2:4">
      <c r="B696" t="s">
        <v>1925</v>
      </c>
      <c r="C696" t="s">
        <v>1078</v>
      </c>
      <c r="D696" s="8">
        <v>693</v>
      </c>
    </row>
    <row r="697" spans="2:4">
      <c r="B697" t="s">
        <v>1926</v>
      </c>
      <c r="C697" t="s">
        <v>776</v>
      </c>
      <c r="D697" s="8">
        <v>694</v>
      </c>
    </row>
    <row r="698" spans="2:4">
      <c r="B698" t="s">
        <v>1927</v>
      </c>
      <c r="C698" t="s">
        <v>170</v>
      </c>
      <c r="D698" s="8">
        <v>695</v>
      </c>
    </row>
    <row r="699" spans="2:4">
      <c r="B699" t="s">
        <v>1928</v>
      </c>
      <c r="C699" t="s">
        <v>695</v>
      </c>
      <c r="D699" s="8">
        <v>696</v>
      </c>
    </row>
    <row r="700" spans="2:4">
      <c r="B700" t="s">
        <v>1929</v>
      </c>
      <c r="C700" t="s">
        <v>1119</v>
      </c>
      <c r="D700" s="8">
        <v>697</v>
      </c>
    </row>
    <row r="701" spans="2:4">
      <c r="B701" t="s">
        <v>1930</v>
      </c>
      <c r="C701" t="s">
        <v>1053</v>
      </c>
      <c r="D701" s="8">
        <v>698</v>
      </c>
    </row>
    <row r="702" spans="2:4">
      <c r="B702" t="s">
        <v>1931</v>
      </c>
      <c r="C702" t="s">
        <v>1306</v>
      </c>
      <c r="D702" s="8">
        <v>699</v>
      </c>
    </row>
    <row r="703" spans="2:4">
      <c r="B703" t="s">
        <v>1932</v>
      </c>
      <c r="C703" t="s">
        <v>1095</v>
      </c>
      <c r="D703" s="8">
        <v>700</v>
      </c>
    </row>
    <row r="704" spans="2:4">
      <c r="B704" t="s">
        <v>1933</v>
      </c>
      <c r="C704" t="s">
        <v>159</v>
      </c>
      <c r="D704" s="8">
        <v>701</v>
      </c>
    </row>
    <row r="705" spans="2:4">
      <c r="B705" t="s">
        <v>1934</v>
      </c>
      <c r="C705" t="s">
        <v>314</v>
      </c>
      <c r="D705" s="8">
        <v>702</v>
      </c>
    </row>
    <row r="706" spans="2:4">
      <c r="B706" t="s">
        <v>1935</v>
      </c>
      <c r="C706" t="s">
        <v>936</v>
      </c>
      <c r="D706" s="8">
        <v>703</v>
      </c>
    </row>
    <row r="707" spans="2:4">
      <c r="B707" t="s">
        <v>1936</v>
      </c>
      <c r="C707" t="s">
        <v>936</v>
      </c>
      <c r="D707" s="8">
        <v>704</v>
      </c>
    </row>
    <row r="708" spans="2:4">
      <c r="B708" t="s">
        <v>1937</v>
      </c>
      <c r="C708" t="s">
        <v>942</v>
      </c>
      <c r="D708" s="8">
        <v>705</v>
      </c>
    </row>
    <row r="709" spans="2:4">
      <c r="B709" t="s">
        <v>1938</v>
      </c>
      <c r="C709" t="s">
        <v>1234</v>
      </c>
      <c r="D709" s="8">
        <v>706</v>
      </c>
    </row>
    <row r="710" spans="2:4">
      <c r="B710" t="s">
        <v>1939</v>
      </c>
      <c r="C710" t="s">
        <v>495</v>
      </c>
      <c r="D710" s="8">
        <v>707</v>
      </c>
    </row>
    <row r="711" spans="2:4">
      <c r="B711" t="s">
        <v>1940</v>
      </c>
      <c r="C711" t="s">
        <v>208</v>
      </c>
      <c r="D711" s="8">
        <v>708</v>
      </c>
    </row>
    <row r="712" spans="2:4">
      <c r="B712" t="s">
        <v>1941</v>
      </c>
      <c r="C712" t="s">
        <v>912</v>
      </c>
      <c r="D712" s="8">
        <v>709</v>
      </c>
    </row>
    <row r="713" spans="2:4">
      <c r="B713" t="s">
        <v>1942</v>
      </c>
      <c r="C713" t="s">
        <v>1014</v>
      </c>
      <c r="D713" s="8">
        <v>710</v>
      </c>
    </row>
    <row r="714" spans="2:4">
      <c r="B714" t="s">
        <v>1943</v>
      </c>
      <c r="C714" t="s">
        <v>556</v>
      </c>
      <c r="D714" s="8">
        <v>711</v>
      </c>
    </row>
    <row r="715" spans="2:4">
      <c r="B715" t="s">
        <v>1944</v>
      </c>
      <c r="C715" t="s">
        <v>796</v>
      </c>
      <c r="D715" s="8">
        <v>712</v>
      </c>
    </row>
    <row r="716" spans="2:4">
      <c r="B716" t="s">
        <v>1945</v>
      </c>
      <c r="C716" t="s">
        <v>308</v>
      </c>
      <c r="D716" s="8">
        <v>713</v>
      </c>
    </row>
    <row r="717" spans="2:4">
      <c r="B717" t="s">
        <v>1946</v>
      </c>
      <c r="C717" t="s">
        <v>308</v>
      </c>
      <c r="D717" s="8">
        <v>714</v>
      </c>
    </row>
    <row r="718" spans="2:4">
      <c r="B718" t="s">
        <v>1947</v>
      </c>
      <c r="C718" t="s">
        <v>84</v>
      </c>
      <c r="D718" s="8">
        <v>715</v>
      </c>
    </row>
    <row r="719" spans="2:4">
      <c r="B719" s="5" t="s">
        <v>1948</v>
      </c>
      <c r="C719" s="5" t="s">
        <v>349</v>
      </c>
      <c r="D719" s="9">
        <v>716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selection activeCell="C27" sqref="C27"/>
    </sheetView>
  </sheetViews>
  <sheetFormatPr defaultColWidth="8.77734375" defaultRowHeight="14.4"/>
  <cols>
    <col min="1" max="1" width="3.44140625" style="40" customWidth="1"/>
    <col min="2" max="2" width="20" style="40" customWidth="1"/>
    <col min="3" max="7" width="34.21875" style="40" customWidth="1"/>
    <col min="8" max="16384" width="8.77734375" style="40"/>
  </cols>
  <sheetData>
    <row r="1" spans="2:7" ht="15" thickBot="1"/>
    <row r="2" spans="2:7">
      <c r="B2" s="41" t="s">
        <v>300</v>
      </c>
      <c r="C2" s="42" t="s">
        <v>18</v>
      </c>
      <c r="D2" s="43"/>
      <c r="E2" s="43"/>
      <c r="F2" s="43"/>
      <c r="G2" s="44"/>
    </row>
    <row r="3" spans="2:7" ht="30" customHeight="1">
      <c r="B3" s="45"/>
      <c r="C3" s="46" t="s">
        <v>1949</v>
      </c>
      <c r="D3" s="47" t="s">
        <v>1381</v>
      </c>
      <c r="E3" s="47" t="s">
        <v>1754</v>
      </c>
      <c r="F3" s="47" t="s">
        <v>1852</v>
      </c>
      <c r="G3" s="48"/>
    </row>
    <row r="4" spans="2:7">
      <c r="B4" s="45"/>
      <c r="C4" s="47"/>
      <c r="D4" s="47" t="s">
        <v>1609</v>
      </c>
      <c r="E4" s="47" t="s">
        <v>1755</v>
      </c>
      <c r="F4" s="47" t="s">
        <v>1912</v>
      </c>
      <c r="G4" s="48"/>
    </row>
    <row r="5" spans="2:7">
      <c r="B5" s="45"/>
      <c r="C5" s="47"/>
      <c r="D5" s="47" t="s">
        <v>1697</v>
      </c>
      <c r="E5" s="47" t="s">
        <v>1811</v>
      </c>
      <c r="F5" s="47"/>
      <c r="G5" s="48"/>
    </row>
    <row r="6" spans="2:7">
      <c r="B6" s="45"/>
      <c r="C6" s="47"/>
      <c r="D6" s="47"/>
      <c r="E6" s="47"/>
      <c r="F6" s="47"/>
      <c r="G6" s="48"/>
    </row>
    <row r="7" spans="2:7" ht="123.75" customHeight="1">
      <c r="B7" s="45"/>
      <c r="C7" s="49" t="s">
        <v>1950</v>
      </c>
      <c r="D7" s="61" t="s">
        <v>1959</v>
      </c>
      <c r="E7" s="61"/>
      <c r="F7" s="61"/>
      <c r="G7" s="62"/>
    </row>
    <row r="8" spans="2:7" ht="15" thickBot="1">
      <c r="B8" s="50"/>
      <c r="C8" s="51"/>
      <c r="D8" s="51"/>
      <c r="E8" s="51"/>
      <c r="F8" s="51"/>
      <c r="G8" s="52"/>
    </row>
    <row r="9" spans="2:7">
      <c r="B9" s="53"/>
      <c r="C9" s="54" t="s">
        <v>1951</v>
      </c>
      <c r="D9" s="43"/>
      <c r="E9" s="43"/>
      <c r="F9" s="43"/>
      <c r="G9" s="44"/>
    </row>
    <row r="10" spans="2:7" ht="30.75" customHeight="1">
      <c r="B10" s="45"/>
      <c r="C10" s="46" t="s">
        <v>1952</v>
      </c>
      <c r="D10" s="47" t="s">
        <v>1304</v>
      </c>
      <c r="E10" s="47" t="s">
        <v>1374</v>
      </c>
      <c r="F10" s="47" t="s">
        <v>1700</v>
      </c>
      <c r="G10" s="48"/>
    </row>
    <row r="11" spans="2:7">
      <c r="B11" s="45"/>
      <c r="C11" s="47"/>
      <c r="D11" s="47" t="s">
        <v>1370</v>
      </c>
      <c r="E11" s="47" t="s">
        <v>1398</v>
      </c>
      <c r="F11" s="47" t="s">
        <v>1804</v>
      </c>
      <c r="G11" s="48"/>
    </row>
    <row r="12" spans="2:7">
      <c r="B12" s="45"/>
      <c r="C12" s="47"/>
      <c r="D12" s="47"/>
      <c r="E12" s="47"/>
      <c r="F12" s="47"/>
      <c r="G12" s="48"/>
    </row>
    <row r="13" spans="2:7" ht="48.75" customHeight="1">
      <c r="B13" s="45"/>
      <c r="C13" s="49" t="s">
        <v>1950</v>
      </c>
      <c r="D13" s="61" t="s">
        <v>1960</v>
      </c>
      <c r="E13" s="61"/>
      <c r="F13" s="61"/>
      <c r="G13" s="62"/>
    </row>
    <row r="14" spans="2:7" ht="15" thickBot="1">
      <c r="B14" s="50"/>
      <c r="C14" s="51"/>
      <c r="D14" s="51"/>
      <c r="E14" s="51"/>
      <c r="F14" s="51"/>
      <c r="G14" s="52"/>
    </row>
    <row r="15" spans="2:7">
      <c r="B15" s="55" t="s">
        <v>1955</v>
      </c>
      <c r="C15" s="56" t="s">
        <v>1953</v>
      </c>
      <c r="D15" s="43"/>
      <c r="E15" s="43"/>
      <c r="F15" s="43"/>
      <c r="G15" s="44"/>
    </row>
    <row r="16" spans="2:7" ht="30" customHeight="1">
      <c r="B16" s="45"/>
      <c r="C16" s="46" t="s">
        <v>1952</v>
      </c>
      <c r="D16" s="47" t="s">
        <v>1312</v>
      </c>
      <c r="E16" s="47" t="s">
        <v>1419</v>
      </c>
      <c r="F16" s="47" t="s">
        <v>1614</v>
      </c>
      <c r="G16" s="48"/>
    </row>
    <row r="17" spans="2:7">
      <c r="B17" s="45"/>
      <c r="C17" s="47"/>
      <c r="D17" s="47" t="s">
        <v>1330</v>
      </c>
      <c r="E17" s="47" t="s">
        <v>1595</v>
      </c>
      <c r="F17" s="47"/>
      <c r="G17" s="48"/>
    </row>
    <row r="18" spans="2:7">
      <c r="B18" s="45"/>
      <c r="C18" s="47"/>
      <c r="D18" s="47"/>
      <c r="E18" s="47"/>
      <c r="F18" s="47"/>
      <c r="G18" s="48"/>
    </row>
    <row r="19" spans="2:7">
      <c r="B19" s="45"/>
      <c r="C19" s="47"/>
      <c r="D19" s="47"/>
      <c r="E19" s="47"/>
      <c r="F19" s="47"/>
      <c r="G19" s="48"/>
    </row>
    <row r="20" spans="2:7" ht="28.8">
      <c r="B20" s="45"/>
      <c r="C20" s="49" t="s">
        <v>1950</v>
      </c>
      <c r="D20" s="63" t="s">
        <v>1961</v>
      </c>
      <c r="E20" s="63"/>
      <c r="F20" s="63"/>
      <c r="G20" s="64"/>
    </row>
    <row r="21" spans="2:7">
      <c r="B21" s="45"/>
      <c r="C21" s="49"/>
      <c r="D21" s="65" t="s">
        <v>1954</v>
      </c>
      <c r="E21" s="65"/>
      <c r="F21" s="65"/>
      <c r="G21" s="66"/>
    </row>
    <row r="22" spans="2:7" ht="15" thickBot="1">
      <c r="B22" s="50"/>
      <c r="C22" s="51"/>
      <c r="D22" s="57"/>
      <c r="E22" s="51"/>
      <c r="F22" s="51"/>
      <c r="G22" s="52"/>
    </row>
    <row r="23" spans="2:7">
      <c r="D23" s="58"/>
    </row>
    <row r="24" spans="2:7">
      <c r="D24" s="58"/>
    </row>
    <row r="25" spans="2:7">
      <c r="D25" s="58"/>
    </row>
    <row r="26" spans="2:7">
      <c r="D26" s="58"/>
    </row>
    <row r="27" spans="2:7">
      <c r="D27" s="58"/>
    </row>
    <row r="28" spans="2:7">
      <c r="D28" s="58"/>
    </row>
    <row r="29" spans="2:7">
      <c r="D29" s="58"/>
    </row>
    <row r="30" spans="2:7">
      <c r="D30" s="58"/>
    </row>
    <row r="31" spans="2:7">
      <c r="D31" s="58"/>
    </row>
    <row r="32" spans="2:7">
      <c r="D32" s="58"/>
    </row>
    <row r="33" spans="4:4">
      <c r="D33" s="58"/>
    </row>
    <row r="34" spans="4:4">
      <c r="D34" s="58"/>
    </row>
    <row r="35" spans="4:4">
      <c r="D35" s="58"/>
    </row>
  </sheetData>
  <mergeCells count="4">
    <mergeCell ref="D7:G7"/>
    <mergeCell ref="D13:G13"/>
    <mergeCell ref="D20:G20"/>
    <mergeCell ref="D21:G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Table3</vt:lpstr>
      <vt:lpstr>Analysed results</vt:lpstr>
      <vt:lpstr>Peptide IDs</vt:lpstr>
      <vt:lpstr>Coverage of identified 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jonol</dc:creator>
  <cp:lastModifiedBy>Inge VERSTRAETEN</cp:lastModifiedBy>
  <dcterms:created xsi:type="dcterms:W3CDTF">2020-11-05T15:27:48Z</dcterms:created>
  <dcterms:modified xsi:type="dcterms:W3CDTF">2021-01-27T15:26:22Z</dcterms:modified>
</cp:coreProperties>
</file>